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365" firstSheet="3" activeTab="3"/>
  </bookViews>
  <sheets>
    <sheet name="2013-2017 ROM" sheetId="1" r:id="rId1"/>
    <sheet name="2013-2017 ENG" sheetId="2" r:id="rId2"/>
    <sheet name="2013-2017RUS " sheetId="3" r:id="rId3"/>
    <sheet name="2014-2018 ROM" sheetId="4" r:id="rId4"/>
    <sheet name="2014-2018 ENG" sheetId="5" r:id="rId5"/>
    <sheet name="2014-2018 RUS" sheetId="6" r:id="rId6"/>
  </sheets>
  <definedNames>
    <definedName name="_xlnm.Print_Area" localSheetId="1">'2013-2017 ENG'!$A$1:$H$64</definedName>
    <definedName name="_xlnm.Print_Area" localSheetId="4">'2014-2018 ENG'!$A$1:$H$66</definedName>
  </definedNames>
  <calcPr fullCalcOnLoad="1"/>
</workbook>
</file>

<file path=xl/sharedStrings.xml><?xml version="1.0" encoding="utf-8"?>
<sst xmlns="http://schemas.openxmlformats.org/spreadsheetml/2006/main" count="170" uniqueCount="50">
  <si>
    <t>total</t>
  </si>
  <si>
    <t>Bancnote comemorative</t>
  </si>
  <si>
    <t>Bancnote</t>
  </si>
  <si>
    <t>Monede</t>
  </si>
  <si>
    <t>2013</t>
  </si>
  <si>
    <t>Cantitatea (mln. buc.)</t>
  </si>
  <si>
    <t>Volumul numerarului în circulaţie</t>
  </si>
  <si>
    <t>Monede comemorative        şi jubiliare</t>
  </si>
  <si>
    <t>Monede comemorative            şi jubiliare</t>
  </si>
  <si>
    <t xml:space="preserve"> </t>
  </si>
  <si>
    <t>Anexa nr.1</t>
  </si>
  <si>
    <t>2014</t>
  </si>
  <si>
    <t>Volume of cash into circulation</t>
  </si>
  <si>
    <t>Amount                                              (MDL, million)</t>
  </si>
  <si>
    <t xml:space="preserve">Banknotes </t>
  </si>
  <si>
    <t>Coins</t>
  </si>
  <si>
    <t>Commemorative banknotes</t>
  </si>
  <si>
    <t>Commemorative and jubilee coins</t>
  </si>
  <si>
    <t>Quantity                (pcs, million)</t>
  </si>
  <si>
    <t>Banknotes</t>
  </si>
  <si>
    <t>Annex nr.1</t>
  </si>
  <si>
    <t>Объём денежной наличности в обращении</t>
  </si>
  <si>
    <t>Сумма                                              (млн. лей)</t>
  </si>
  <si>
    <t>Банкноты</t>
  </si>
  <si>
    <t>Монеты</t>
  </si>
  <si>
    <t>Памятные банкноты</t>
  </si>
  <si>
    <t>Памятные и юбилейные монеты</t>
  </si>
  <si>
    <t>Всего</t>
  </si>
  <si>
    <t>Количество                (млн. шт.)</t>
  </si>
  <si>
    <t>2015</t>
  </si>
  <si>
    <t>Suma                                              (mil. lei)</t>
  </si>
  <si>
    <t>Cantitatea                (mil. buc.)</t>
  </si>
  <si>
    <t>2016</t>
  </si>
  <si>
    <t>2017</t>
  </si>
  <si>
    <t>la 31.12.2017</t>
  </si>
  <si>
    <t>pe perioada anilor 2013 - 2017</t>
  </si>
  <si>
    <t>for 2013 - 2017</t>
  </si>
  <si>
    <t>2013 - 2017 гг.</t>
  </si>
  <si>
    <t>pe perioada anilor 2014 - 2018</t>
  </si>
  <si>
    <t>la 31.12.2018</t>
  </si>
  <si>
    <t>2018</t>
  </si>
  <si>
    <t>Monede LEI</t>
  </si>
  <si>
    <t>Monede BANI</t>
  </si>
  <si>
    <t>for 2014 - 2018</t>
  </si>
  <si>
    <t>Coins BANI</t>
  </si>
  <si>
    <t>Coins LEI</t>
  </si>
  <si>
    <t>Монеты ЛЕЙ</t>
  </si>
  <si>
    <t>Монеты БАНЬ</t>
  </si>
  <si>
    <t>2014 - 2018 гг.</t>
  </si>
  <si>
    <t>Приложение №1</t>
  </si>
</sst>
</file>

<file path=xl/styles.xml><?xml version="1.0" encoding="utf-8"?>
<styleSheet xmlns="http://schemas.openxmlformats.org/spreadsheetml/2006/main">
  <numFmts count="1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;;"/>
    <numFmt numFmtId="165" formatCode="#,##0.000"/>
    <numFmt numFmtId="166" formatCode="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PermianSansTypeface"/>
      <family val="3"/>
    </font>
    <font>
      <sz val="10"/>
      <name val="PermianSansTypeface"/>
      <family val="3"/>
    </font>
    <font>
      <b/>
      <sz val="12"/>
      <name val="PermianSansTypeface"/>
      <family val="3"/>
    </font>
    <font>
      <sz val="12"/>
      <color indexed="9"/>
      <name val="PermianSansTypeface"/>
      <family val="3"/>
    </font>
    <font>
      <b/>
      <sz val="10"/>
      <name val="PermianSansTypeface"/>
      <family val="3"/>
    </font>
    <font>
      <b/>
      <sz val="11"/>
      <color indexed="8"/>
      <name val="PermianSansTypeface"/>
      <family val="3"/>
    </font>
    <font>
      <b/>
      <sz val="10"/>
      <color indexed="8"/>
      <name val="PermianSansTypeface"/>
      <family val="3"/>
    </font>
    <font>
      <b/>
      <sz val="12"/>
      <color indexed="10"/>
      <name val="PermianSansTypeface"/>
      <family val="3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9"/>
      <name val="PermianSansTypeface"/>
      <family val="3"/>
    </font>
    <font>
      <b/>
      <sz val="11"/>
      <color indexed="10"/>
      <name val="PermianSansTypeface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PermianSansTypeface"/>
      <family val="0"/>
    </font>
    <font>
      <sz val="10.5"/>
      <color indexed="8"/>
      <name val="PermianSansTypeface"/>
      <family val="0"/>
    </font>
    <font>
      <b/>
      <sz val="10.5"/>
      <color indexed="8"/>
      <name val="PermianSansTypeface"/>
      <family val="0"/>
    </font>
    <font>
      <sz val="11"/>
      <color indexed="8"/>
      <name val="PermianSansTypeface"/>
      <family val="0"/>
    </font>
    <font>
      <b/>
      <sz val="12"/>
      <color indexed="8"/>
      <name val="PermianSansTypeface"/>
      <family val="0"/>
    </font>
    <font>
      <sz val="8"/>
      <color indexed="8"/>
      <name val="PermianSansTypeface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 style="medium"/>
      <top style="thin">
        <color indexed="23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 style="thin">
        <color indexed="23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 style="thin">
        <color indexed="8"/>
      </right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 style="thin"/>
      <right style="thin"/>
      <top style="medium"/>
      <bottom style="medium"/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medium"/>
    </border>
    <border>
      <left style="medium"/>
      <right/>
      <top/>
      <bottom/>
    </border>
    <border>
      <left style="medium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medium"/>
      <right style="thin"/>
      <top/>
      <bottom/>
    </border>
    <border>
      <left style="medium"/>
      <right style="thin"/>
      <top/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11" fillId="7" borderId="16" xfId="0" applyNumberFormat="1" applyFont="1" applyFill="1" applyBorder="1" applyAlignment="1">
      <alignment/>
    </xf>
    <xf numFmtId="4" fontId="11" fillId="7" borderId="17" xfId="0" applyNumberFormat="1" applyFont="1" applyFill="1" applyBorder="1" applyAlignment="1">
      <alignment/>
    </xf>
    <xf numFmtId="4" fontId="11" fillId="7" borderId="18" xfId="0" applyNumberFormat="1" applyFont="1" applyFill="1" applyBorder="1" applyAlignment="1">
      <alignment/>
    </xf>
    <xf numFmtId="4" fontId="11" fillId="7" borderId="19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64" fontId="10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9" fillId="34" borderId="22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Alignment="1">
      <alignment/>
    </xf>
    <xf numFmtId="0" fontId="13" fillId="0" borderId="23" xfId="0" applyFont="1" applyBorder="1" applyAlignment="1">
      <alignment horizontal="center" wrapText="1"/>
    </xf>
    <xf numFmtId="164" fontId="9" fillId="0" borderId="24" xfId="0" applyNumberFormat="1" applyFont="1" applyBorder="1" applyAlignment="1">
      <alignment horizontal="left" vertical="center" wrapText="1"/>
    </xf>
    <xf numFmtId="166" fontId="12" fillId="0" borderId="0" xfId="0" applyNumberFormat="1" applyFont="1" applyAlignment="1">
      <alignment/>
    </xf>
    <xf numFmtId="164" fontId="9" fillId="0" borderId="10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4" fontId="15" fillId="7" borderId="25" xfId="0" applyNumberFormat="1" applyFont="1" applyFill="1" applyBorder="1" applyAlignment="1">
      <alignment/>
    </xf>
    <xf numFmtId="4" fontId="15" fillId="7" borderId="16" xfId="0" applyNumberFormat="1" applyFont="1" applyFill="1" applyBorder="1" applyAlignment="1">
      <alignment/>
    </xf>
    <xf numFmtId="4" fontId="15" fillId="7" borderId="17" xfId="0" applyNumberFormat="1" applyFont="1" applyFill="1" applyBorder="1" applyAlignment="1">
      <alignment/>
    </xf>
    <xf numFmtId="4" fontId="15" fillId="7" borderId="26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164" fontId="9" fillId="0" borderId="27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9" fillId="35" borderId="22" xfId="0" applyNumberFormat="1" applyFont="1" applyFill="1" applyBorder="1" applyAlignment="1">
      <alignment horizontal="left" vertical="center" wrapText="1"/>
    </xf>
    <xf numFmtId="4" fontId="15" fillId="13" borderId="16" xfId="0" applyNumberFormat="1" applyFont="1" applyFill="1" applyBorder="1" applyAlignment="1">
      <alignment/>
    </xf>
    <xf numFmtId="4" fontId="15" fillId="13" borderId="2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15" fillId="7" borderId="29" xfId="0" applyNumberFormat="1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11" fillId="7" borderId="32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11" fillId="7" borderId="39" xfId="0" applyNumberFormat="1" applyFont="1" applyFill="1" applyBorder="1" applyAlignment="1">
      <alignment/>
    </xf>
    <xf numFmtId="4" fontId="4" fillId="0" borderId="40" xfId="0" applyNumberFormat="1" applyFont="1" applyBorder="1" applyAlignment="1">
      <alignment/>
    </xf>
    <xf numFmtId="165" fontId="4" fillId="0" borderId="35" xfId="0" applyNumberFormat="1" applyFont="1" applyBorder="1" applyAlignment="1">
      <alignment/>
    </xf>
    <xf numFmtId="165" fontId="4" fillId="0" borderId="36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65" fontId="4" fillId="0" borderId="37" xfId="0" applyNumberFormat="1" applyFont="1" applyBorder="1" applyAlignment="1">
      <alignment/>
    </xf>
    <xf numFmtId="165" fontId="4" fillId="0" borderId="42" xfId="0" applyNumberFormat="1" applyFont="1" applyBorder="1" applyAlignment="1">
      <alignment/>
    </xf>
    <xf numFmtId="164" fontId="10" fillId="0" borderId="43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22" xfId="0" applyFont="1" applyBorder="1" applyAlignment="1">
      <alignment horizont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left" vertical="center" wrapText="1"/>
    </xf>
    <xf numFmtId="4" fontId="4" fillId="0" borderId="50" xfId="0" applyNumberFormat="1" applyFont="1" applyBorder="1" applyAlignment="1">
      <alignment/>
    </xf>
    <xf numFmtId="49" fontId="9" fillId="0" borderId="51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wrapText="1"/>
    </xf>
    <xf numFmtId="164" fontId="9" fillId="0" borderId="5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22" xfId="0" applyNumberFormat="1" applyFont="1" applyBorder="1" applyAlignment="1">
      <alignment horizontal="left" vertical="center" wrapText="1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5" fontId="4" fillId="0" borderId="56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0" fillId="0" borderId="6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9" fillId="0" borderId="6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61" xfId="0" applyNumberFormat="1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175"/>
          <c:w val="0.731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ROM'!$A$15</c:f>
              <c:strCache>
                <c:ptCount val="1"/>
                <c:pt idx="0">
                  <c:v>Monede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ROM'!$B$15:$F$15</c:f>
              <c:numCache/>
            </c:numRef>
          </c:val>
          <c:smooth val="0"/>
        </c:ser>
        <c:marker val="1"/>
        <c:axId val="48656875"/>
        <c:axId val="35258692"/>
      </c:lineChart>
      <c:lineChart>
        <c:grouping val="standard"/>
        <c:varyColors val="0"/>
        <c:ser>
          <c:idx val="2"/>
          <c:order val="2"/>
          <c:tx>
            <c:strRef>
              <c:f>'2013-2017 ROM'!$A$16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ROM'!$A$17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ROM'!$B$13:$F$13</c:f>
              <c:strCache/>
            </c:strRef>
          </c:cat>
          <c:val>
            <c:numRef>
              <c:f>'2013-2017 ROM'!$B$17:$F$17</c:f>
              <c:numCache/>
            </c:numRef>
          </c:val>
          <c:smooth val="0"/>
        </c:ser>
        <c:marker val="1"/>
        <c:axId val="48892773"/>
        <c:axId val="37381774"/>
      </c:lineChart>
      <c:catAx>
        <c:axId val="486568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258692"/>
        <c:crosses val="autoZero"/>
        <c:auto val="1"/>
        <c:lblOffset val="100"/>
        <c:tickLblSkip val="1"/>
        <c:noMultiLvlLbl val="0"/>
      </c:catAx>
      <c:valAx>
        <c:axId val="35258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656875"/>
        <c:crossesAt val="1"/>
        <c:crossBetween val="between"/>
        <c:dispUnits/>
      </c:valAx>
      <c:catAx>
        <c:axId val="48892773"/>
        <c:scaling>
          <c:orientation val="minMax"/>
        </c:scaling>
        <c:axPos val="b"/>
        <c:delete val="1"/>
        <c:majorTickMark val="out"/>
        <c:minorTickMark val="none"/>
        <c:tickLblPos val="none"/>
        <c:crossAx val="37381774"/>
        <c:crosses val="autoZero"/>
        <c:auto val="1"/>
        <c:lblOffset val="100"/>
        <c:tickLblSkip val="1"/>
        <c:noMultiLvlLbl val="0"/>
      </c:catAx>
      <c:valAx>
        <c:axId val="37381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2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8892773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2205"/>
          <c:w val="0.2145"/>
          <c:h val="0.476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3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'2014-2018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'2014-2018 ENG'!$B$6:$F$6</c:f>
              <c:strCache/>
            </c:strRef>
          </c:cat>
          <c:val>
            <c:numRef>
              <c:f>'2014-2018 ENG'!$B$7:$F$7</c:f>
              <c:numCache/>
            </c:numRef>
          </c:val>
          <c:smooth val="0"/>
        </c:ser>
        <c:ser>
          <c:idx val="0"/>
          <c:order val="1"/>
          <c:tx>
            <c:strRef>
              <c:f>'2014-2018 ENG'!$A$12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ENG'!$B$6:$F$6</c:f>
              <c:strCache/>
            </c:strRef>
          </c:cat>
          <c:val>
            <c:numRef>
              <c:f>'2014-2018 ENG'!$B$12:$F$12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66333687"/>
        <c:axId val="60132272"/>
      </c:line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32272"/>
        <c:crosses val="autoZero"/>
        <c:auto val="1"/>
        <c:lblOffset val="100"/>
        <c:tickLblSkip val="1"/>
        <c:noMultiLvlLbl val="0"/>
      </c:catAx>
      <c:valAx>
        <c:axId val="60132272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3687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775"/>
          <c:w val="0.708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ENG'!$A$15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ENG'!$A$17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ENG'!$B$17:$F$17</c:f>
              <c:numCache/>
            </c:numRef>
          </c:val>
          <c:smooth val="0"/>
        </c:ser>
        <c:marker val="1"/>
        <c:axId val="4319537"/>
        <c:axId val="38875834"/>
      </c:lineChart>
      <c:lineChart>
        <c:grouping val="standard"/>
        <c:varyColors val="0"/>
        <c:ser>
          <c:idx val="2"/>
          <c:order val="2"/>
          <c:tx>
            <c:strRef>
              <c:f>'2014-2018 ENG'!$A$18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ENG'!$A$19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ENG'!$B$14:$F$14</c:f>
              <c:strCache/>
            </c:strRef>
          </c:cat>
          <c:val>
            <c:numRef>
              <c:f>'2014-2018 ENG'!$B$19:$F$19</c:f>
              <c:numCache/>
            </c:numRef>
          </c:val>
          <c:smooth val="0"/>
        </c:ser>
        <c:marker val="1"/>
        <c:axId val="14338187"/>
        <c:axId val="61934820"/>
      </c:lineChart>
      <c:catAx>
        <c:axId val="431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5834"/>
        <c:crosses val="autoZero"/>
        <c:auto val="1"/>
        <c:lblOffset val="100"/>
        <c:tickLblSkip val="1"/>
        <c:noMultiLvlLbl val="0"/>
      </c:catAx>
      <c:valAx>
        <c:axId val="38875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319537"/>
        <c:crossesAt val="1"/>
        <c:crossBetween val="between"/>
        <c:dispUnits/>
      </c:valAx>
      <c:catAx>
        <c:axId val="14338187"/>
        <c:scaling>
          <c:orientation val="minMax"/>
        </c:scaling>
        <c:axPos val="b"/>
        <c:delete val="1"/>
        <c:majorTickMark val="out"/>
        <c:minorTickMark val="none"/>
        <c:tickLblPos val="none"/>
        <c:crossAx val="61934820"/>
        <c:crosses val="autoZero"/>
        <c:auto val="1"/>
        <c:lblOffset val="100"/>
        <c:tickLblSkip val="1"/>
        <c:noMultiLvlLbl val="0"/>
      </c:catAx>
      <c:valAx>
        <c:axId val="61934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3"/>
              <c:y val="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14338187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RUS'!$A$12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RUS'!$B$6:$F$6</c:f>
              <c:strCache/>
            </c:strRef>
          </c:cat>
          <c:val>
            <c:numRef>
              <c:f>'2014-2018 RUS'!$B$12:$F$12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'2014-2018 RUS'!$B$6:$F$6</c:f>
              <c:strCache/>
            </c:strRef>
          </c:cat>
          <c:smooth val="0"/>
        </c:ser>
        <c:marker val="1"/>
        <c:axId val="20542469"/>
        <c:axId val="50664494"/>
      </c:line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64494"/>
        <c:crosses val="autoZero"/>
        <c:auto val="1"/>
        <c:lblOffset val="100"/>
        <c:tickLblSkip val="1"/>
        <c:noMultiLvlLbl val="0"/>
      </c:catAx>
      <c:valAx>
        <c:axId val="50664494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42469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475"/>
          <c:w val="0.7097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RUS'!$A$15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RUS'!$A$17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RUS'!$B$17:$F$17</c:f>
              <c:numCache/>
            </c:numRef>
          </c:val>
          <c:smooth val="0"/>
        </c:ser>
        <c:marker val="1"/>
        <c:axId val="53327263"/>
        <c:axId val="10183320"/>
      </c:lineChart>
      <c:lineChart>
        <c:grouping val="standard"/>
        <c:varyColors val="0"/>
        <c:ser>
          <c:idx val="2"/>
          <c:order val="2"/>
          <c:tx>
            <c:strRef>
              <c:f>'2014-2018 RUS'!$A$18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RUS'!$A$19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RUS'!$B$14:$F$14</c:f>
              <c:strCache/>
            </c:strRef>
          </c:cat>
          <c:val>
            <c:numRef>
              <c:f>'2014-2018 RUS'!$B$19:$F$19</c:f>
              <c:numCache/>
            </c:numRef>
          </c:val>
          <c:smooth val="0"/>
        </c:ser>
        <c:marker val="1"/>
        <c:axId val="24541017"/>
        <c:axId val="19542562"/>
      </c:lineChart>
      <c:catAx>
        <c:axId val="533272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83320"/>
        <c:crosses val="autoZero"/>
        <c:auto val="1"/>
        <c:lblOffset val="100"/>
        <c:tickLblSkip val="1"/>
        <c:noMultiLvlLbl val="0"/>
      </c:catAx>
      <c:valAx>
        <c:axId val="10183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1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7263"/>
        <c:crossesAt val="1"/>
        <c:crossBetween val="between"/>
        <c:dispUnits/>
      </c:valAx>
      <c:catAx>
        <c:axId val="2454101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2562"/>
        <c:crosses val="autoZero"/>
        <c:auto val="1"/>
        <c:lblOffset val="100"/>
        <c:tickLblSkip val="1"/>
        <c:noMultiLvlLbl val="0"/>
      </c:catAx>
      <c:valAx>
        <c:axId val="19542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7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1017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62"/>
          <c:y val="0.2405"/>
          <c:w val="0.22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ROM'!$A$11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ROM'!$B$6:$F$6</c:f>
              <c:strCache/>
            </c:strRef>
          </c:cat>
          <c:val>
            <c:numRef>
              <c:f>'2013-2017 ROM'!$B$11:$F$11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891647"/>
        <c:axId val="8024824"/>
      </c:lineChart>
      <c:catAx>
        <c:axId val="8916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024824"/>
        <c:crosses val="autoZero"/>
        <c:auto val="1"/>
        <c:lblOffset val="100"/>
        <c:tickLblSkip val="1"/>
        <c:noMultiLvlLbl val="0"/>
      </c:catAx>
      <c:valAx>
        <c:axId val="8024824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91647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Volume of cash  into circulation</a:t>
            </a:r>
          </a:p>
        </c:rich>
      </c:tx>
      <c:layout>
        <c:manualLayout>
          <c:xMode val="factor"/>
          <c:yMode val="factor"/>
          <c:x val="0.0397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5525"/>
          <c:w val="0.90275"/>
          <c:h val="0.85775"/>
        </c:manualLayout>
      </c:layout>
      <c:lineChart>
        <c:grouping val="standard"/>
        <c:varyColors val="0"/>
        <c:ser>
          <c:idx val="4"/>
          <c:order val="0"/>
          <c:tx>
            <c:strRef>
              <c:f>'2013-2017 ENG'!$A$7</c:f>
              <c:strCache>
                <c:ptCount val="1"/>
                <c:pt idx="0">
                  <c:v>Banknotes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'2013-2017 ENG'!$B$6:$F$6</c:f>
              <c:strCache/>
            </c:strRef>
          </c:cat>
          <c:val>
            <c:numRef>
              <c:f>'2013-2017 ENG'!$B$7:$F$7</c:f>
              <c:numCache/>
            </c:numRef>
          </c:val>
          <c:smooth val="0"/>
        </c:ser>
        <c:ser>
          <c:idx val="0"/>
          <c:order val="1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/>
            </c:strRef>
          </c:cat>
          <c:val>
            <c:numRef>
              <c:f>'2013-2017 ENG'!$B$11:$F$11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5114553"/>
        <c:axId val="4603097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77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553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10625"/>
          <c:w val="0.719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ENG'!$B$14:$F$14</c:f>
              <c:numCache/>
            </c:numRef>
          </c:val>
          <c:smooth val="0"/>
        </c:ser>
        <c:ser>
          <c:idx val="1"/>
          <c:order val="1"/>
          <c:tx>
            <c:strRef>
              <c:f>'2013-2017 ENG'!$A$15</c:f>
              <c:strCache>
                <c:ptCount val="1"/>
                <c:pt idx="0">
                  <c:v>Coins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ENG'!$B$15:$F$15</c:f>
              <c:numCache/>
            </c:numRef>
          </c:val>
          <c:smooth val="0"/>
        </c:ser>
        <c:marker val="1"/>
        <c:axId val="11625619"/>
        <c:axId val="37521708"/>
      </c:lineChart>
      <c:lineChart>
        <c:grouping val="standard"/>
        <c:varyColors val="0"/>
        <c:ser>
          <c:idx val="2"/>
          <c:order val="2"/>
          <c:tx>
            <c:strRef>
              <c:f>'2013-2017 ENG'!$A$16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ENG'!$B$16:$F$16</c:f>
              <c:numCache/>
            </c:numRef>
          </c:val>
          <c:smooth val="0"/>
        </c:ser>
        <c:ser>
          <c:idx val="3"/>
          <c:order val="3"/>
          <c:tx>
            <c:strRef>
              <c:f>'2013-2017 ENG'!$A$17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ENG'!$B$13:$F$13</c:f>
              <c:strCache/>
            </c:strRef>
          </c:cat>
          <c:val>
            <c:numRef>
              <c:f>'2013-2017 ENG'!$B$17:$F$17</c:f>
              <c:numCache/>
            </c:numRef>
          </c:val>
          <c:smooth val="0"/>
        </c:ser>
        <c:marker val="1"/>
        <c:axId val="2151053"/>
        <c:axId val="19359478"/>
      </c:line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1708"/>
        <c:crosses val="autoZero"/>
        <c:auto val="1"/>
        <c:lblOffset val="100"/>
        <c:tickLblSkip val="1"/>
        <c:noMultiLvlLbl val="0"/>
      </c:catAx>
      <c:valAx>
        <c:axId val="37521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625619"/>
        <c:crossesAt val="1"/>
        <c:crossBetween val="between"/>
        <c:dispUnits/>
      </c:valAx>
      <c:catAx>
        <c:axId val="2151053"/>
        <c:scaling>
          <c:orientation val="minMax"/>
        </c:scaling>
        <c:axPos val="b"/>
        <c:delete val="1"/>
        <c:majorTickMark val="out"/>
        <c:minorTickMark val="none"/>
        <c:tickLblPos val="none"/>
        <c:crossAx val="19359478"/>
        <c:crosses val="autoZero"/>
        <c:auto val="1"/>
        <c:lblOffset val="100"/>
        <c:tickLblSkip val="1"/>
        <c:noMultiLvlLbl val="0"/>
      </c:catAx>
      <c:valAx>
        <c:axId val="19359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51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2151053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3135"/>
          <c:w val="0.22225"/>
          <c:h val="0.364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Объём денежной наличности в обращении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925"/>
          <c:w val="0.904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'2013-2017 ENG'!$A$11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'2013-2017 ENG'!$B$11:$F$11</c:f>
              <c:numCache>
                <c:ptCount val="5"/>
                <c:pt idx="0">
                  <c:v>19044.9</c:v>
                </c:pt>
                <c:pt idx="1">
                  <c:v>19222.54</c:v>
                </c:pt>
                <c:pt idx="2">
                  <c:v>17048.3</c:v>
                </c:pt>
                <c:pt idx="3">
                  <c:v>18994.629999999997</c:v>
                </c:pt>
                <c:pt idx="4">
                  <c:v>21036.469999999998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'2013-2017 ENG'!$B$6:$F$6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smooth val="0"/>
        </c:ser>
        <c:marker val="1"/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3856"/>
        <c:crosses val="autoZero"/>
        <c:auto val="1"/>
        <c:lblOffset val="100"/>
        <c:tickLblSkip val="1"/>
        <c:noMultiLvlLbl val="0"/>
      </c:catAx>
      <c:valAx>
        <c:axId val="24613856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 лей</a:t>
                </a:r>
              </a:p>
            </c:rich>
          </c:tx>
          <c:layout>
            <c:manualLayout>
              <c:xMode val="factor"/>
              <c:yMode val="factor"/>
              <c:x val="0.05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7575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5"/>
          <c:w val="0.72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'2013-2017RUS 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'!$B$14:$F$14</c:f>
              <c:numCache/>
            </c:numRef>
          </c:val>
          <c:smooth val="0"/>
        </c:ser>
        <c:ser>
          <c:idx val="1"/>
          <c:order val="1"/>
          <c:tx>
            <c:strRef>
              <c:f>'2013-2017RUS '!$A$15</c:f>
              <c:strCache>
                <c:ptCount val="1"/>
                <c:pt idx="0">
                  <c:v>Монеты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'!$B$15:$F$15</c:f>
              <c:numCache/>
            </c:numRef>
          </c:val>
          <c:smooth val="0"/>
        </c:ser>
        <c:marker val="1"/>
        <c:axId val="20198113"/>
        <c:axId val="47565290"/>
      </c:lineChart>
      <c:lineChart>
        <c:grouping val="standard"/>
        <c:varyColors val="0"/>
        <c:ser>
          <c:idx val="2"/>
          <c:order val="2"/>
          <c:tx>
            <c:strRef>
              <c:f>'2013-2017RUS '!$A$16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'!$B$16:$F$16</c:f>
              <c:numCache/>
            </c:numRef>
          </c:val>
          <c:smooth val="0"/>
        </c:ser>
        <c:ser>
          <c:idx val="3"/>
          <c:order val="3"/>
          <c:tx>
            <c:strRef>
              <c:f>'2013-2017RUS '!$A$17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'2013-2017RUS '!$B$13:$F$13</c:f>
              <c:strCache/>
            </c:strRef>
          </c:cat>
          <c:val>
            <c:numRef>
              <c:f>'2013-2017RUS '!$B$17:$F$17</c:f>
              <c:numCache/>
            </c:numRef>
          </c:val>
          <c:smooth val="0"/>
        </c:ser>
        <c:marker val="1"/>
        <c:axId val="25434427"/>
        <c:axId val="27583252"/>
      </c:lineChart>
      <c:catAx>
        <c:axId val="201981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5290"/>
        <c:crosses val="autoZero"/>
        <c:auto val="1"/>
        <c:lblOffset val="100"/>
        <c:tickLblSkip val="1"/>
        <c:noMultiLvlLbl val="0"/>
      </c:catAx>
      <c:valAx>
        <c:axId val="47565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 шт</a:t>
                </a:r>
              </a:p>
            </c:rich>
          </c:tx>
          <c:layout>
            <c:manualLayout>
              <c:xMode val="factor"/>
              <c:yMode val="factor"/>
              <c:x val="0.040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8113"/>
        <c:crossesAt val="1"/>
        <c:crossBetween val="between"/>
        <c:dispUnits/>
      </c:valAx>
      <c:catAx>
        <c:axId val="25434427"/>
        <c:scaling>
          <c:orientation val="minMax"/>
        </c:scaling>
        <c:axPos val="b"/>
        <c:delete val="1"/>
        <c:majorTickMark val="out"/>
        <c:minorTickMark val="none"/>
        <c:tickLblPos val="nextTo"/>
        <c:crossAx val="27583252"/>
        <c:crosses val="autoZero"/>
        <c:auto val="1"/>
        <c:lblOffset val="100"/>
        <c:tickLblSkip val="1"/>
        <c:noMultiLvlLbl val="0"/>
      </c:catAx>
      <c:valAx>
        <c:axId val="275832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млн. шт</a:t>
                </a:r>
              </a:p>
            </c:rich>
          </c:tx>
          <c:layout>
            <c:manualLayout>
              <c:xMode val="factor"/>
              <c:yMode val="factor"/>
              <c:x val="0.036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4427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2405"/>
          <c:w val="0.19375"/>
          <c:h val="0.575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Structura numerarului in circulatie (cantitativ) </a:t>
            </a:r>
          </a:p>
        </c:rich>
      </c:tx>
      <c:layout>
        <c:manualLayout>
          <c:xMode val="factor"/>
          <c:yMode val="factor"/>
          <c:x val="-0.004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7"/>
          <c:w val="0.9997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ROM'!$A$15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Pt>
            <c:idx val="4"/>
            <c:spPr>
              <a:solidFill>
                <a:srgbClr val="002060"/>
              </a:solidFill>
              <a:ln w="25400">
                <a:solidFill>
                  <a:srgbClr val="333399"/>
                </a:solidFill>
              </a:ln>
            </c:spPr>
            <c:marker>
              <c:size val="8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ROM'!$B$15:$F$15</c:f>
              <c:numCache/>
            </c:numRef>
          </c:val>
          <c:smooth val="0"/>
        </c:ser>
        <c:ser>
          <c:idx val="1"/>
          <c:order val="1"/>
          <c:tx>
            <c:strRef>
              <c:f>'2014-2018 ROM'!$A$17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ROM'!$B$17:$F$17</c:f>
              <c:numCache/>
            </c:numRef>
          </c:val>
          <c:smooth val="0"/>
        </c:ser>
        <c:marker val="1"/>
        <c:axId val="46922677"/>
        <c:axId val="19650910"/>
      </c:lineChart>
      <c:lineChart>
        <c:grouping val="standard"/>
        <c:varyColors val="0"/>
        <c:ser>
          <c:idx val="2"/>
          <c:order val="2"/>
          <c:tx>
            <c:strRef>
              <c:f>'2014-2018 ROM'!$A$18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ROM'!$B$18:$F$18</c:f>
              <c:numCache/>
            </c:numRef>
          </c:val>
          <c:smooth val="0"/>
        </c:ser>
        <c:ser>
          <c:idx val="3"/>
          <c:order val="3"/>
          <c:tx>
            <c:strRef>
              <c:f>'2014-2018 ROM'!$A$19</c:f>
              <c:strCache>
                <c:ptCount val="1"/>
                <c:pt idx="0">
                  <c:v>Monede comemorative            şi jubiliare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ROM'!$B$14:$F$14</c:f>
              <c:strCache/>
            </c:strRef>
          </c:cat>
          <c:val>
            <c:numRef>
              <c:f>'2014-2018 ROM'!$B$19:$F$19</c:f>
              <c:numCache/>
            </c:numRef>
          </c:val>
          <c:smooth val="0"/>
        </c:ser>
        <c:marker val="1"/>
        <c:axId val="42640463"/>
        <c:axId val="48219848"/>
      </c:lineChart>
      <c:catAx>
        <c:axId val="469226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0910"/>
        <c:crosses val="autoZero"/>
        <c:auto val="1"/>
        <c:lblOffset val="100"/>
        <c:tickLblSkip val="1"/>
        <c:noMultiLvlLbl val="0"/>
      </c:catAx>
      <c:valAx>
        <c:axId val="19650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7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2677"/>
        <c:crossesAt val="1"/>
        <c:crossBetween val="between"/>
        <c:dispUnits/>
      </c:valAx>
      <c:catAx>
        <c:axId val="42640463"/>
        <c:scaling>
          <c:orientation val="minMax"/>
        </c:scaling>
        <c:axPos val="b"/>
        <c:delete val="1"/>
        <c:majorTickMark val="out"/>
        <c:minorTickMark val="none"/>
        <c:tickLblPos val="none"/>
        <c:crossAx val="48219848"/>
        <c:crosses val="autoZero"/>
        <c:auto val="1"/>
        <c:lblOffset val="100"/>
        <c:tickLblSkip val="1"/>
        <c:noMultiLvlLbl val="0"/>
      </c:catAx>
      <c:valAx>
        <c:axId val="48219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4925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40463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91"/>
          <c:w val="0.981"/>
          <c:h val="0.08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Graficul nr. 2 Volumul numerarului în circulaţie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727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425"/>
          <c:w val="0.9442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'2014-2018 ROM'!$A$12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smooth val="0"/>
        </c:ser>
        <c:marker val="1"/>
        <c:axId val="31325449"/>
        <c:axId val="13493586"/>
      </c:lineChart>
      <c:catAx>
        <c:axId val="313254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493586"/>
        <c:crosses val="autoZero"/>
        <c:auto val="1"/>
        <c:lblOffset val="100"/>
        <c:tickLblSkip val="1"/>
        <c:noMultiLvlLbl val="0"/>
      </c:catAx>
      <c:valAx>
        <c:axId val="13493586"/>
        <c:scaling>
          <c:orientation val="minMax"/>
          <c:max val="24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mil. lei</a:t>
                </a:r>
              </a:p>
            </c:rich>
          </c:tx>
          <c:layout>
            <c:manualLayout>
              <c:xMode val="factor"/>
              <c:yMode val="factor"/>
              <c:x val="0.037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325449"/>
        <c:crossesAt val="1"/>
        <c:crossBetween val="midCat"/>
        <c:dispUnits/>
        <c:majorUnit val="2000"/>
      </c:valAx>
      <c:spPr>
        <a:gradFill rotWithShape="1">
          <a:gsLst>
            <a:gs pos="0">
              <a:srgbClr val="CCFFFF"/>
            </a:gs>
            <a:gs pos="2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2 Volumul numerarului în circulaţie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525"/>
          <c:w val="0.98375"/>
          <c:h val="0.79975"/>
        </c:manualLayout>
      </c:layout>
      <c:lineChart>
        <c:grouping val="standard"/>
        <c:varyColors val="0"/>
        <c:ser>
          <c:idx val="0"/>
          <c:order val="0"/>
          <c:tx>
            <c:v>valoric (mil. Lei)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ROM'!$B$12:$F$12</c:f>
              <c:numCache/>
            </c:numRef>
          </c:val>
          <c:smooth val="0"/>
        </c:ser>
        <c:marker val="1"/>
        <c:axId val="54333411"/>
        <c:axId val="19238652"/>
      </c:lineChart>
      <c:lineChart>
        <c:grouping val="standard"/>
        <c:varyColors val="0"/>
        <c:ser>
          <c:idx val="1"/>
          <c:order val="1"/>
          <c:tx>
            <c:v>cantitativ (mil. Buc)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'2014-2018 ROM'!$B$6:$F$6</c:f>
              <c:strCache/>
            </c:strRef>
          </c:cat>
          <c:val>
            <c:numRef>
              <c:f>'2014-2018 ROM'!$B$20:$F$20</c:f>
              <c:numCache/>
            </c:numRef>
          </c:val>
          <c:smooth val="0"/>
        </c:ser>
        <c:marker val="1"/>
        <c:axId val="38930141"/>
        <c:axId val="14826950"/>
      </c:line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38652"/>
        <c:crosses val="autoZero"/>
        <c:auto val="1"/>
        <c:lblOffset val="100"/>
        <c:tickLblSkip val="1"/>
        <c:noMultiLvlLbl val="0"/>
      </c:catAx>
      <c:valAx>
        <c:axId val="19238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33411"/>
        <c:crossesAt val="1"/>
        <c:crossBetween val="between"/>
        <c:dispUnits/>
      </c:valAx>
      <c:catAx>
        <c:axId val="3893014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26950"/>
        <c:crosses val="max"/>
        <c:auto val="1"/>
        <c:lblOffset val="100"/>
        <c:tickLblSkip val="1"/>
        <c:noMultiLvlLbl val="0"/>
      </c:catAx>
      <c:valAx>
        <c:axId val="14826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9301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90325"/>
          <c:w val="0.60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36</xdr:row>
      <xdr:rowOff>180975</xdr:rowOff>
    </xdr:from>
    <xdr:to>
      <xdr:col>7</xdr:col>
      <xdr:colOff>762000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285750" y="9058275"/>
        <a:ext cx="7410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19</xdr:row>
      <xdr:rowOff>19050</xdr:rowOff>
    </xdr:from>
    <xdr:to>
      <xdr:col>5</xdr:col>
      <xdr:colOff>695325</xdr:colOff>
      <xdr:row>35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495925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19</xdr:row>
      <xdr:rowOff>9525</xdr:rowOff>
    </xdr:from>
    <xdr:to>
      <xdr:col>5</xdr:col>
      <xdr:colOff>542925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52450" y="557212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38</xdr:row>
      <xdr:rowOff>9525</xdr:rowOff>
    </xdr:from>
    <xdr:to>
      <xdr:col>7</xdr:col>
      <xdr:colOff>771525</xdr:colOff>
      <xdr:row>61</xdr:row>
      <xdr:rowOff>28575</xdr:rowOff>
    </xdr:to>
    <xdr:graphicFrame>
      <xdr:nvGraphicFramePr>
        <xdr:cNvPr id="2" name="Chart 3"/>
        <xdr:cNvGraphicFramePr/>
      </xdr:nvGraphicFramePr>
      <xdr:xfrm>
        <a:off x="85725" y="864870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19</xdr:row>
      <xdr:rowOff>9525</xdr:rowOff>
    </xdr:from>
    <xdr:to>
      <xdr:col>5</xdr:col>
      <xdr:colOff>571500</xdr:colOff>
      <xdr:row>36</xdr:row>
      <xdr:rowOff>142875</xdr:rowOff>
    </xdr:to>
    <xdr:graphicFrame>
      <xdr:nvGraphicFramePr>
        <xdr:cNvPr id="1" name="Chart 5"/>
        <xdr:cNvGraphicFramePr/>
      </xdr:nvGraphicFramePr>
      <xdr:xfrm>
        <a:off x="533400" y="559117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37</xdr:row>
      <xdr:rowOff>152400</xdr:rowOff>
    </xdr:from>
    <xdr:to>
      <xdr:col>7</xdr:col>
      <xdr:colOff>714375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238125" y="876300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20</xdr:row>
      <xdr:rowOff>123825</xdr:rowOff>
    </xdr:from>
    <xdr:to>
      <xdr:col>10</xdr:col>
      <xdr:colOff>733425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6448425" y="5867400"/>
        <a:ext cx="46005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876300</xdr:colOff>
      <xdr:row>21</xdr:row>
      <xdr:rowOff>19050</xdr:rowOff>
    </xdr:from>
    <xdr:to>
      <xdr:col>5</xdr:col>
      <xdr:colOff>695325</xdr:colOff>
      <xdr:row>37</xdr:row>
      <xdr:rowOff>180975</xdr:rowOff>
    </xdr:to>
    <xdr:graphicFrame>
      <xdr:nvGraphicFramePr>
        <xdr:cNvPr id="2" name="Диаграмма 5"/>
        <xdr:cNvGraphicFramePr/>
      </xdr:nvGraphicFramePr>
      <xdr:xfrm>
        <a:off x="876300" y="5962650"/>
        <a:ext cx="50577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295275</xdr:colOff>
      <xdr:row>5</xdr:row>
      <xdr:rowOff>9525</xdr:rowOff>
    </xdr:from>
    <xdr:to>
      <xdr:col>36</xdr:col>
      <xdr:colOff>600075</xdr:colOff>
      <xdr:row>14</xdr:row>
      <xdr:rowOff>171450</xdr:rowOff>
    </xdr:to>
    <xdr:graphicFrame>
      <xdr:nvGraphicFramePr>
        <xdr:cNvPr id="3" name="Chart 3"/>
        <xdr:cNvGraphicFramePr/>
      </xdr:nvGraphicFramePr>
      <xdr:xfrm>
        <a:off x="24517350" y="11049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21</xdr:row>
      <xdr:rowOff>9525</xdr:rowOff>
    </xdr:from>
    <xdr:to>
      <xdr:col>5</xdr:col>
      <xdr:colOff>542925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52450" y="6086475"/>
        <a:ext cx="53530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40</xdr:row>
      <xdr:rowOff>9525</xdr:rowOff>
    </xdr:from>
    <xdr:to>
      <xdr:col>7</xdr:col>
      <xdr:colOff>771525</xdr:colOff>
      <xdr:row>63</xdr:row>
      <xdr:rowOff>28575</xdr:rowOff>
    </xdr:to>
    <xdr:graphicFrame>
      <xdr:nvGraphicFramePr>
        <xdr:cNvPr id="2" name="Chart 3"/>
        <xdr:cNvGraphicFramePr/>
      </xdr:nvGraphicFramePr>
      <xdr:xfrm>
        <a:off x="85725" y="9163050"/>
        <a:ext cx="77438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21</xdr:row>
      <xdr:rowOff>9525</xdr:rowOff>
    </xdr:from>
    <xdr:to>
      <xdr:col>5</xdr:col>
      <xdr:colOff>571500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533400" y="61055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39</xdr:row>
      <xdr:rowOff>152400</xdr:rowOff>
    </xdr:from>
    <xdr:to>
      <xdr:col>7</xdr:col>
      <xdr:colOff>714375</xdr:colOff>
      <xdr:row>59</xdr:row>
      <xdr:rowOff>152400</xdr:rowOff>
    </xdr:to>
    <xdr:graphicFrame>
      <xdr:nvGraphicFramePr>
        <xdr:cNvPr id="2" name="Chart 2"/>
        <xdr:cNvGraphicFramePr/>
      </xdr:nvGraphicFramePr>
      <xdr:xfrm>
        <a:off x="238125" y="9277350"/>
        <a:ext cx="7410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35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11"/>
      <c r="B4" s="12"/>
      <c r="C4" s="12"/>
      <c r="D4" s="12"/>
      <c r="E4" s="12"/>
      <c r="F4" s="13" t="s">
        <v>34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9"/>
      <c r="H6" s="10"/>
    </row>
    <row r="7" spans="1:8" ht="18.75" customHeight="1">
      <c r="A7" s="77" t="s">
        <v>2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15"/>
      <c r="H7" s="10"/>
    </row>
    <row r="8" spans="1:8" ht="18.75" customHeight="1">
      <c r="A8" s="16" t="s">
        <v>3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9"/>
      <c r="H8" s="10"/>
    </row>
    <row r="9" spans="1:8" ht="32.25" customHeight="1">
      <c r="A9" s="16" t="s">
        <v>1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9"/>
      <c r="H9" s="10"/>
    </row>
    <row r="10" spans="1:8" ht="41.25" customHeight="1" thickBot="1">
      <c r="A10" s="19" t="s">
        <v>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9"/>
      <c r="H10" s="10"/>
    </row>
    <row r="11" spans="1:8" s="6" customFormat="1" ht="24.75" customHeight="1" thickBot="1">
      <c r="A11" s="33" t="s">
        <v>0</v>
      </c>
      <c r="B11" s="60">
        <f>SUM(B7:B10)</f>
        <v>19044.9</v>
      </c>
      <c r="C11" s="22">
        <f>SUM(C7:C10)</f>
        <v>19222.54</v>
      </c>
      <c r="D11" s="24">
        <f>SUM(D7:D10)</f>
        <v>17048.3</v>
      </c>
      <c r="E11" s="70">
        <f>SUM(E7:E10)</f>
        <v>18994.629999999997</v>
      </c>
      <c r="F11" s="25">
        <f>SUM(F7:F10)</f>
        <v>21036.469999999998</v>
      </c>
      <c r="G11" s="26"/>
      <c r="H11" s="27"/>
    </row>
    <row r="12" spans="1:8" ht="19.5" customHeight="1" hidden="1">
      <c r="A12" s="108" t="s">
        <v>5</v>
      </c>
      <c r="B12" s="109"/>
      <c r="C12" s="109"/>
      <c r="D12" s="109"/>
      <c r="E12" s="109"/>
      <c r="F12" s="28"/>
      <c r="G12" s="9"/>
      <c r="H12" s="10"/>
    </row>
    <row r="13" spans="1:8" ht="26.25" customHeight="1" thickBot="1">
      <c r="A13" s="97" t="s">
        <v>31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9"/>
      <c r="H13" s="10"/>
    </row>
    <row r="14" spans="1:8" ht="21.75" customHeight="1">
      <c r="A14" s="89" t="s">
        <v>2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9"/>
      <c r="H14" s="10"/>
    </row>
    <row r="15" spans="1:8" ht="22.5" customHeight="1">
      <c r="A15" s="16" t="s">
        <v>3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9"/>
      <c r="H15" s="10"/>
    </row>
    <row r="16" spans="1:8" ht="28.5" customHeight="1">
      <c r="A16" s="16" t="s">
        <v>1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9"/>
      <c r="H16" s="10"/>
    </row>
    <row r="17" spans="1:8" ht="43.5" customHeight="1" thickBot="1">
      <c r="A17" s="19" t="s">
        <v>8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9"/>
      <c r="H17" s="10"/>
    </row>
    <row r="18" spans="1:8" s="8" customFormat="1" ht="24.75" customHeight="1" thickBot="1">
      <c r="A18" s="33" t="s">
        <v>0</v>
      </c>
      <c r="B18" s="60">
        <f>SUM(B12:B17)</f>
        <v>905.01</v>
      </c>
      <c r="C18" s="22">
        <f>SUM(C12:C17)</f>
        <v>931.844</v>
      </c>
      <c r="D18" s="23">
        <f>SUM(D12:D17)</f>
        <v>948.298</v>
      </c>
      <c r="E18" s="24">
        <f>SUM(E14:E17)</f>
        <v>1009.38</v>
      </c>
      <c r="F18" s="25">
        <f>SUM(F14:F17)</f>
        <v>1080.132</v>
      </c>
      <c r="G18" s="34"/>
      <c r="H18" s="35"/>
    </row>
    <row r="19" spans="1:8" ht="15.75">
      <c r="A19" s="9"/>
      <c r="B19" s="9"/>
      <c r="C19" s="9"/>
      <c r="D19" s="9"/>
      <c r="E19" s="9"/>
      <c r="F19" s="9"/>
      <c r="G19" s="9"/>
      <c r="H19" s="10"/>
    </row>
    <row r="20" spans="1:8" ht="15.75">
      <c r="A20" s="9"/>
      <c r="B20" s="9"/>
      <c r="C20" s="9"/>
      <c r="D20" s="9"/>
      <c r="E20" s="9"/>
      <c r="F20" s="9"/>
      <c r="G20" s="9"/>
      <c r="H20" s="10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13" ht="15.75">
      <c r="A29" s="9"/>
      <c r="B29" s="9"/>
      <c r="C29" s="9"/>
      <c r="D29" s="9"/>
      <c r="E29" s="9"/>
      <c r="F29" s="9"/>
      <c r="G29" s="9"/>
      <c r="H29" s="10"/>
      <c r="M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8" ht="15.75">
      <c r="A31" s="9"/>
      <c r="B31" s="9"/>
      <c r="C31" s="9"/>
      <c r="D31" s="9"/>
      <c r="E31" s="9"/>
      <c r="F31" s="9"/>
      <c r="G31" s="9"/>
      <c r="H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</sheetData>
  <sheetProtection/>
  <mergeCells count="3">
    <mergeCell ref="A2:F2"/>
    <mergeCell ref="A3:F3"/>
    <mergeCell ref="A12:E1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H18"/>
  <sheetViews>
    <sheetView view="pageBreakPreview" zoomScaleSheetLayoutView="100" zoomScalePageLayoutView="0" workbookViewId="0" topLeftCell="A22">
      <selection activeCell="M36" sqref="M36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36</v>
      </c>
      <c r="B3" s="107"/>
      <c r="C3" s="107"/>
      <c r="D3" s="107"/>
      <c r="E3" s="107"/>
      <c r="F3" s="107"/>
      <c r="G3" s="36"/>
    </row>
    <row r="4" spans="1:8" ht="13.5" customHeight="1">
      <c r="A4" s="11"/>
      <c r="B4" s="12"/>
      <c r="C4" s="12"/>
      <c r="D4" s="12"/>
      <c r="E4" s="12"/>
      <c r="F4" s="57">
        <v>43100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</row>
    <row r="7" spans="1:7" ht="18.75" customHeight="1">
      <c r="A7" s="92" t="s">
        <v>14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</row>
    <row r="8" spans="1:7" ht="18.75" customHeight="1">
      <c r="A8" s="41" t="s">
        <v>15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</row>
    <row r="9" spans="1:7" ht="32.25" customHeight="1">
      <c r="A9" s="41" t="s">
        <v>16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</row>
    <row r="10" spans="1:7" ht="45" customHeight="1" thickBot="1">
      <c r="A10" s="42" t="s">
        <v>17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</row>
    <row r="11" spans="1:7" s="6" customFormat="1" ht="24.75" customHeight="1" thickBot="1">
      <c r="A11" s="33" t="s">
        <v>0</v>
      </c>
      <c r="B11" s="56">
        <f>SUM(B7:B10)</f>
        <v>19044.9</v>
      </c>
      <c r="C11" s="43">
        <f>SUM(C7:C10)</f>
        <v>19222.54</v>
      </c>
      <c r="D11" s="44">
        <f>SUM(D7:D10)</f>
        <v>17048.3</v>
      </c>
      <c r="E11" s="45">
        <f>SUM(E7:E10)</f>
        <v>18994.629999999997</v>
      </c>
      <c r="F11" s="46">
        <f>SUM(F7:F10)</f>
        <v>21036.469999999998</v>
      </c>
      <c r="G11" s="47"/>
    </row>
    <row r="12" spans="1:7" ht="19.5" customHeight="1" hidden="1" thickBot="1">
      <c r="A12" s="110" t="s">
        <v>5</v>
      </c>
      <c r="B12" s="111"/>
      <c r="C12" s="111"/>
      <c r="D12" s="111"/>
      <c r="E12" s="111"/>
      <c r="F12" s="112"/>
      <c r="G12" s="36"/>
    </row>
    <row r="13" spans="1:7" ht="30.75" thickBot="1">
      <c r="A13" s="94" t="s">
        <v>18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</row>
    <row r="14" spans="1:7" ht="21.75" customHeight="1">
      <c r="A14" s="92" t="s">
        <v>19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</row>
    <row r="15" spans="1:7" ht="22.5" customHeight="1">
      <c r="A15" s="41" t="s">
        <v>15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</row>
    <row r="16" spans="1:7" ht="28.5" customHeight="1">
      <c r="A16" s="41" t="s">
        <v>16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</row>
    <row r="17" spans="1:7" ht="43.5" customHeight="1" thickBot="1">
      <c r="A17" s="42" t="s">
        <v>17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</row>
    <row r="18" spans="1:7" s="8" customFormat="1" ht="24.75" customHeight="1" thickBot="1">
      <c r="A18" s="33" t="s">
        <v>0</v>
      </c>
      <c r="B18" s="44">
        <f>SUM(B12:B17)</f>
        <v>905.01</v>
      </c>
      <c r="C18" s="44">
        <f>SUM(C12:C17)</f>
        <v>931.844</v>
      </c>
      <c r="D18" s="44">
        <f>SUM(D12:D17)</f>
        <v>948.298</v>
      </c>
      <c r="E18" s="45">
        <f>SUM(E12:E17)</f>
        <v>1009.38</v>
      </c>
      <c r="F18" s="46">
        <f>SUM(F14:F17)</f>
        <v>1080.132</v>
      </c>
      <c r="G18" s="49"/>
    </row>
  </sheetData>
  <sheetProtection/>
  <mergeCells count="3">
    <mergeCell ref="A2:F2"/>
    <mergeCell ref="A3:F3"/>
    <mergeCell ref="A12:F12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36" t="s">
        <v>10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37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43100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4</v>
      </c>
      <c r="C6" s="85" t="s">
        <v>11</v>
      </c>
      <c r="D6" s="86" t="s">
        <v>29</v>
      </c>
      <c r="E6" s="87" t="s">
        <v>32</v>
      </c>
      <c r="F6" s="88" t="s">
        <v>33</v>
      </c>
      <c r="G6" s="36"/>
      <c r="H6" s="2"/>
      <c r="I6" s="2"/>
    </row>
    <row r="7" spans="1:9" ht="18.75" customHeight="1">
      <c r="A7" s="39" t="s">
        <v>23</v>
      </c>
      <c r="B7" s="78">
        <v>18941.99</v>
      </c>
      <c r="C7" s="79">
        <v>19112.37</v>
      </c>
      <c r="D7" s="80">
        <v>16931.27</v>
      </c>
      <c r="E7" s="81">
        <v>18870.82</v>
      </c>
      <c r="F7" s="82">
        <v>20905.4</v>
      </c>
      <c r="G7" s="40"/>
      <c r="H7" s="2"/>
      <c r="I7" s="2"/>
    </row>
    <row r="8" spans="1:9" ht="18.75" customHeight="1">
      <c r="A8" s="41" t="s">
        <v>24</v>
      </c>
      <c r="B8" s="58">
        <v>88.62</v>
      </c>
      <c r="C8" s="17">
        <v>95.58</v>
      </c>
      <c r="D8" s="66">
        <v>102.21</v>
      </c>
      <c r="E8" s="68">
        <v>108.85</v>
      </c>
      <c r="F8" s="18">
        <v>115.94</v>
      </c>
      <c r="G8" s="36"/>
      <c r="H8" s="2"/>
      <c r="I8" s="2"/>
    </row>
    <row r="9" spans="1:9" ht="32.25" customHeight="1">
      <c r="A9" s="41" t="s">
        <v>25</v>
      </c>
      <c r="B9" s="58">
        <v>9.32</v>
      </c>
      <c r="C9" s="17">
        <v>9.35</v>
      </c>
      <c r="D9" s="66">
        <v>9.35</v>
      </c>
      <c r="E9" s="68">
        <v>9.37</v>
      </c>
      <c r="F9" s="18">
        <v>9.37</v>
      </c>
      <c r="G9" s="36"/>
      <c r="H9" s="2"/>
      <c r="I9" s="2"/>
    </row>
    <row r="10" spans="1:9" ht="45.75" thickBot="1">
      <c r="A10" s="42" t="s">
        <v>26</v>
      </c>
      <c r="B10" s="59">
        <v>4.97</v>
      </c>
      <c r="C10" s="20">
        <v>5.24</v>
      </c>
      <c r="D10" s="67">
        <v>5.47</v>
      </c>
      <c r="E10" s="69">
        <v>5.59</v>
      </c>
      <c r="F10" s="21">
        <v>5.76</v>
      </c>
      <c r="G10" s="36"/>
      <c r="H10" s="2"/>
      <c r="I10" s="2"/>
    </row>
    <row r="11" spans="1:9" s="6" customFormat="1" ht="24.75" customHeight="1" thickBot="1">
      <c r="A11" s="52" t="s">
        <v>27</v>
      </c>
      <c r="B11" s="53">
        <f>SUM(B7:B10)</f>
        <v>19044.9</v>
      </c>
      <c r="C11" s="53">
        <f>SUM(C7:C10)</f>
        <v>19222.54</v>
      </c>
      <c r="D11" s="53">
        <f>SUM(D7:D10)</f>
        <v>17048.3</v>
      </c>
      <c r="E11" s="53">
        <f>SUM(E7:E10)</f>
        <v>18994.629999999997</v>
      </c>
      <c r="F11" s="54">
        <f>SUM(F7:F10)</f>
        <v>21036.469999999998</v>
      </c>
      <c r="G11" s="47"/>
      <c r="H11" s="5"/>
      <c r="I11" s="5"/>
    </row>
    <row r="12" spans="1:9" ht="19.5" customHeight="1" hidden="1">
      <c r="A12" s="110" t="s">
        <v>5</v>
      </c>
      <c r="B12" s="111"/>
      <c r="C12" s="111"/>
      <c r="D12" s="111"/>
      <c r="E12" s="111"/>
      <c r="F12" s="112"/>
      <c r="G12" s="36"/>
      <c r="H12" s="2"/>
      <c r="I12" s="2"/>
    </row>
    <row r="13" spans="1:9" ht="26.25" customHeight="1" thickBot="1">
      <c r="A13" s="48" t="s">
        <v>28</v>
      </c>
      <c r="B13" s="91" t="s">
        <v>4</v>
      </c>
      <c r="C13" s="85" t="s">
        <v>11</v>
      </c>
      <c r="D13" s="86" t="s">
        <v>29</v>
      </c>
      <c r="E13" s="87" t="s">
        <v>32</v>
      </c>
      <c r="F13" s="88" t="s">
        <v>33</v>
      </c>
      <c r="G13" s="36"/>
      <c r="H13" s="2"/>
      <c r="I13" s="2"/>
    </row>
    <row r="14" spans="1:9" ht="21.75" customHeight="1">
      <c r="A14" s="39" t="s">
        <v>23</v>
      </c>
      <c r="B14" s="61">
        <v>278.03</v>
      </c>
      <c r="C14" s="90">
        <v>257.8</v>
      </c>
      <c r="D14" s="71">
        <v>231.03</v>
      </c>
      <c r="E14" s="74">
        <v>250.33</v>
      </c>
      <c r="F14" s="29">
        <v>272.27</v>
      </c>
      <c r="G14" s="36"/>
      <c r="H14" s="2"/>
      <c r="I14" s="2"/>
    </row>
    <row r="15" spans="1:9" ht="22.5" customHeight="1">
      <c r="A15" s="41" t="s">
        <v>24</v>
      </c>
      <c r="B15" s="58">
        <v>626.85</v>
      </c>
      <c r="C15" s="64">
        <v>673.91</v>
      </c>
      <c r="D15" s="66">
        <v>717.13</v>
      </c>
      <c r="E15" s="68">
        <v>758.91</v>
      </c>
      <c r="F15" s="18">
        <v>807.72</v>
      </c>
      <c r="G15" s="36"/>
      <c r="H15" s="2"/>
      <c r="I15" s="2"/>
    </row>
    <row r="16" spans="1:9" ht="28.5" customHeight="1">
      <c r="A16" s="41" t="s">
        <v>25</v>
      </c>
      <c r="B16" s="62">
        <v>0.047</v>
      </c>
      <c r="C16" s="65">
        <v>0.047</v>
      </c>
      <c r="D16" s="72">
        <v>0.047</v>
      </c>
      <c r="E16" s="75">
        <v>0.047</v>
      </c>
      <c r="F16" s="30">
        <v>0.047</v>
      </c>
      <c r="G16" s="36"/>
      <c r="H16" s="2"/>
      <c r="I16" s="2"/>
    </row>
    <row r="17" spans="1:9" ht="43.5" customHeight="1" thickBot="1">
      <c r="A17" s="42" t="s">
        <v>26</v>
      </c>
      <c r="B17" s="63">
        <v>0.083</v>
      </c>
      <c r="C17" s="31">
        <v>0.087</v>
      </c>
      <c r="D17" s="73">
        <v>0.091</v>
      </c>
      <c r="E17" s="76">
        <v>0.093</v>
      </c>
      <c r="F17" s="32">
        <v>0.095</v>
      </c>
      <c r="G17" s="36"/>
      <c r="H17" s="2"/>
      <c r="I17" s="2"/>
    </row>
    <row r="18" spans="1:9" s="8" customFormat="1" ht="24.75" customHeight="1" thickBot="1">
      <c r="A18" s="52" t="s">
        <v>27</v>
      </c>
      <c r="B18" s="53">
        <f>SUM(B14:B17)</f>
        <v>905.01</v>
      </c>
      <c r="C18" s="53">
        <f>SUM(C14:C17)</f>
        <v>931.844</v>
      </c>
      <c r="D18" s="53">
        <f>SUM(D14:D17)</f>
        <v>948.298</v>
      </c>
      <c r="E18" s="53">
        <f>SUM(E14:E17)</f>
        <v>1009.38</v>
      </c>
      <c r="F18" s="54">
        <f>SUM(F14:F17)</f>
        <v>1080.132</v>
      </c>
      <c r="G18" s="49"/>
      <c r="H18" s="7"/>
      <c r="I18" s="7"/>
    </row>
    <row r="19" spans="1:9" ht="15">
      <c r="A19" s="55"/>
      <c r="B19" s="55"/>
      <c r="C19" s="55"/>
      <c r="D19" s="55"/>
      <c r="E19" s="55"/>
      <c r="F19" s="55"/>
      <c r="G19" s="55"/>
      <c r="H19" s="2"/>
      <c r="I19" s="2"/>
    </row>
    <row r="20" spans="1:9" ht="15">
      <c r="A20" s="1"/>
      <c r="B20" s="1"/>
      <c r="C20" s="1"/>
      <c r="D20" s="1"/>
      <c r="E20" s="1"/>
      <c r="F20" s="1"/>
      <c r="G20" s="1"/>
      <c r="H20" s="2"/>
      <c r="I20" s="2"/>
    </row>
    <row r="21" spans="1:9" ht="15">
      <c r="A21" s="1"/>
      <c r="B21" s="1"/>
      <c r="C21" s="1"/>
      <c r="D21" s="1"/>
      <c r="E21" s="1"/>
      <c r="F21" s="1"/>
      <c r="G21" s="1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</sheetData>
  <sheetProtection/>
  <mergeCells count="3">
    <mergeCell ref="A2:F2"/>
    <mergeCell ref="A3:F3"/>
    <mergeCell ref="A12:F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8" ht="15.75">
      <c r="A1" s="9"/>
      <c r="B1" s="9"/>
      <c r="C1" s="9"/>
      <c r="D1" s="9"/>
      <c r="E1" s="9"/>
      <c r="F1" s="9"/>
      <c r="G1" s="10" t="s">
        <v>10</v>
      </c>
      <c r="H1" s="10"/>
    </row>
    <row r="2" spans="1:8" ht="20.25" customHeight="1">
      <c r="A2" s="106" t="s">
        <v>6</v>
      </c>
      <c r="B2" s="107"/>
      <c r="C2" s="107"/>
      <c r="D2" s="107"/>
      <c r="E2" s="107"/>
      <c r="F2" s="107"/>
      <c r="G2" s="9"/>
      <c r="H2" s="10"/>
    </row>
    <row r="3" spans="1:8" ht="20.25" customHeight="1">
      <c r="A3" s="106" t="s">
        <v>38</v>
      </c>
      <c r="B3" s="107"/>
      <c r="C3" s="107"/>
      <c r="D3" s="107"/>
      <c r="E3" s="107"/>
      <c r="F3" s="107"/>
      <c r="G3" s="9"/>
      <c r="H3" s="10"/>
    </row>
    <row r="4" spans="1:8" ht="13.5" customHeight="1">
      <c r="A4" s="95"/>
      <c r="B4" s="96"/>
      <c r="C4" s="96"/>
      <c r="D4" s="96"/>
      <c r="E4" s="96"/>
      <c r="F4" s="13" t="s">
        <v>39</v>
      </c>
      <c r="G4" s="9"/>
      <c r="H4" s="10"/>
    </row>
    <row r="5" spans="1:8" ht="16.5" thickBot="1">
      <c r="A5" s="9"/>
      <c r="B5" s="14"/>
      <c r="C5" s="9"/>
      <c r="D5" s="9"/>
      <c r="E5" s="9"/>
      <c r="F5" s="9"/>
      <c r="G5" s="9" t="s">
        <v>9</v>
      </c>
      <c r="H5" s="10"/>
    </row>
    <row r="6" spans="1:8" ht="26.25" customHeight="1" thickBot="1">
      <c r="A6" s="83" t="s">
        <v>30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9"/>
      <c r="H6" s="10"/>
    </row>
    <row r="7" spans="1:8" ht="18.75" customHeight="1">
      <c r="A7" s="77" t="s">
        <v>2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15"/>
      <c r="H7" s="10"/>
    </row>
    <row r="8" spans="1:8" ht="18.75" customHeight="1">
      <c r="A8" s="16" t="s">
        <v>41</v>
      </c>
      <c r="B8" s="104"/>
      <c r="C8" s="80"/>
      <c r="D8" s="81"/>
      <c r="E8" s="82"/>
      <c r="F8" s="82">
        <v>10.57</v>
      </c>
      <c r="G8" s="15"/>
      <c r="H8" s="10"/>
    </row>
    <row r="9" spans="1:8" ht="18.75" customHeight="1">
      <c r="A9" s="16" t="s">
        <v>42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9"/>
      <c r="H9" s="10"/>
    </row>
    <row r="10" spans="1:8" ht="28.5" customHeight="1">
      <c r="A10" s="16" t="s">
        <v>1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9"/>
      <c r="H10" s="10"/>
    </row>
    <row r="11" spans="1:8" ht="41.25" customHeight="1" thickBot="1">
      <c r="A11" s="19" t="s">
        <v>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9"/>
      <c r="H11" s="10"/>
    </row>
    <row r="12" spans="1:8" s="6" customFormat="1" ht="24.75" customHeight="1" thickBot="1">
      <c r="A12" s="33" t="s">
        <v>0</v>
      </c>
      <c r="B12" s="60">
        <f>SUM(B7:B11)</f>
        <v>19222.54</v>
      </c>
      <c r="C12" s="22">
        <f>SUM(C7:C11)</f>
        <v>17048.3</v>
      </c>
      <c r="D12" s="24">
        <f>SUM(D7:D11)</f>
        <v>18994.629999999997</v>
      </c>
      <c r="E12" s="70">
        <f>SUM(E7:E11)</f>
        <v>21036.469999999998</v>
      </c>
      <c r="F12" s="25">
        <f>SUM(F7:F11)</f>
        <v>23753.32</v>
      </c>
      <c r="G12" s="26"/>
      <c r="H12" s="27"/>
    </row>
    <row r="13" spans="1:8" ht="19.5" customHeight="1" hidden="1">
      <c r="A13" s="108" t="s">
        <v>5</v>
      </c>
      <c r="B13" s="109"/>
      <c r="C13" s="109"/>
      <c r="D13" s="109"/>
      <c r="E13" s="109"/>
      <c r="F13" s="28"/>
      <c r="G13" s="9"/>
      <c r="H13" s="10"/>
    </row>
    <row r="14" spans="1:8" ht="26.25" customHeight="1" thickBot="1">
      <c r="A14" s="97" t="s">
        <v>31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9"/>
      <c r="H14" s="10"/>
    </row>
    <row r="15" spans="1:8" ht="21.75" customHeight="1">
      <c r="A15" s="89" t="s">
        <v>2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9"/>
      <c r="H15" s="10"/>
    </row>
    <row r="16" spans="1:8" ht="21.75" customHeight="1">
      <c r="A16" s="16" t="s">
        <v>41</v>
      </c>
      <c r="B16" s="105"/>
      <c r="C16" s="71"/>
      <c r="D16" s="74"/>
      <c r="E16" s="29"/>
      <c r="F16" s="29">
        <v>8.39</v>
      </c>
      <c r="G16" s="9"/>
      <c r="H16" s="10"/>
    </row>
    <row r="17" spans="1:8" ht="22.5" customHeight="1">
      <c r="A17" s="16" t="s">
        <v>42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9"/>
      <c r="H17" s="10"/>
    </row>
    <row r="18" spans="1:8" ht="28.5" customHeight="1">
      <c r="A18" s="16" t="s">
        <v>1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9"/>
      <c r="H18" s="10"/>
    </row>
    <row r="19" spans="1:8" ht="43.5" customHeight="1" thickBot="1">
      <c r="A19" s="19" t="s">
        <v>8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9"/>
      <c r="H19" s="10"/>
    </row>
    <row r="20" spans="1:8" s="8" customFormat="1" ht="24.75" customHeight="1" thickBot="1">
      <c r="A20" s="33" t="s">
        <v>0</v>
      </c>
      <c r="B20" s="60">
        <f>SUM(B13:B19)</f>
        <v>931.844</v>
      </c>
      <c r="C20" s="22">
        <f>SUM(C13:C19)</f>
        <v>948.298</v>
      </c>
      <c r="D20" s="23">
        <f>SUM(D13:D19)</f>
        <v>1009.38</v>
      </c>
      <c r="E20" s="24">
        <f>SUM(E15:E19)</f>
        <v>1080.132</v>
      </c>
      <c r="F20" s="25">
        <f>SUM(F15:F19)</f>
        <v>1126.167</v>
      </c>
      <c r="G20" s="34"/>
      <c r="H20" s="35"/>
    </row>
    <row r="21" spans="1:8" ht="15.75">
      <c r="A21" s="9"/>
      <c r="B21" s="9"/>
      <c r="C21" s="9"/>
      <c r="D21" s="9"/>
      <c r="E21" s="9"/>
      <c r="F21" s="9"/>
      <c r="G21" s="9"/>
      <c r="H21" s="10"/>
    </row>
    <row r="22" spans="1:8" ht="15.75">
      <c r="A22" s="9"/>
      <c r="B22" s="9"/>
      <c r="C22" s="9"/>
      <c r="D22" s="9"/>
      <c r="E22" s="9"/>
      <c r="F22" s="9"/>
      <c r="G22" s="9"/>
      <c r="H22" s="10"/>
    </row>
    <row r="23" spans="1:8" ht="15.75">
      <c r="A23" s="9"/>
      <c r="B23" s="9"/>
      <c r="C23" s="9"/>
      <c r="D23" s="9"/>
      <c r="E23" s="9"/>
      <c r="F23" s="9"/>
      <c r="G23" s="9"/>
      <c r="H23" s="10"/>
    </row>
    <row r="24" spans="1:8" ht="15.75">
      <c r="A24" s="9"/>
      <c r="B24" s="9"/>
      <c r="C24" s="9"/>
      <c r="D24" s="9"/>
      <c r="E24" s="9"/>
      <c r="F24" s="9"/>
      <c r="G24" s="9"/>
      <c r="H24" s="10"/>
    </row>
    <row r="25" spans="1:8" ht="15.75">
      <c r="A25" s="9"/>
      <c r="B25" s="9"/>
      <c r="C25" s="9"/>
      <c r="D25" s="9"/>
      <c r="E25" s="9"/>
      <c r="F25" s="9"/>
      <c r="G25" s="9"/>
      <c r="H25" s="10"/>
    </row>
    <row r="26" spans="1:8" ht="15.75">
      <c r="A26" s="9"/>
      <c r="B26" s="9"/>
      <c r="C26" s="9"/>
      <c r="D26" s="9"/>
      <c r="E26" s="9"/>
      <c r="F26" s="9"/>
      <c r="G26" s="9"/>
      <c r="H26" s="10"/>
    </row>
    <row r="27" spans="1:8" ht="15.75">
      <c r="A27" s="9"/>
      <c r="B27" s="9"/>
      <c r="C27" s="9"/>
      <c r="D27" s="9"/>
      <c r="E27" s="9"/>
      <c r="F27" s="9"/>
      <c r="G27" s="9"/>
      <c r="H27" s="10"/>
    </row>
    <row r="28" spans="1:8" ht="15.75">
      <c r="A28" s="9"/>
      <c r="B28" s="9"/>
      <c r="C28" s="9"/>
      <c r="D28" s="9"/>
      <c r="E28" s="9"/>
      <c r="F28" s="9"/>
      <c r="G28" s="9"/>
      <c r="H28" s="10"/>
    </row>
    <row r="29" spans="1:8" ht="15.75">
      <c r="A29" s="9"/>
      <c r="B29" s="9"/>
      <c r="C29" s="9"/>
      <c r="D29" s="9"/>
      <c r="E29" s="9"/>
      <c r="F29" s="9"/>
      <c r="G29" s="9"/>
      <c r="H29" s="10"/>
    </row>
    <row r="30" spans="1:8" ht="15.75">
      <c r="A30" s="9"/>
      <c r="B30" s="9"/>
      <c r="C30" s="9"/>
      <c r="D30" s="9"/>
      <c r="E30" s="9"/>
      <c r="F30" s="9"/>
      <c r="G30" s="9"/>
      <c r="H30" s="10"/>
    </row>
    <row r="31" spans="1:13" ht="15.75">
      <c r="A31" s="9"/>
      <c r="B31" s="9"/>
      <c r="C31" s="9"/>
      <c r="D31" s="9"/>
      <c r="E31" s="9"/>
      <c r="F31" s="9"/>
      <c r="G31" s="9"/>
      <c r="H31" s="10"/>
      <c r="M31" s="10"/>
    </row>
    <row r="32" spans="1:8" ht="15.75">
      <c r="A32" s="9"/>
      <c r="B32" s="9"/>
      <c r="C32" s="9"/>
      <c r="D32" s="9"/>
      <c r="E32" s="9"/>
      <c r="F32" s="9"/>
      <c r="G32" s="9"/>
      <c r="H32" s="10"/>
    </row>
    <row r="33" spans="1:8" ht="15.75">
      <c r="A33" s="9"/>
      <c r="B33" s="9"/>
      <c r="C33" s="9"/>
      <c r="D33" s="9"/>
      <c r="E33" s="9"/>
      <c r="F33" s="9"/>
      <c r="G33" s="9"/>
      <c r="H33" s="10"/>
    </row>
    <row r="34" spans="1:8" ht="15.75">
      <c r="A34" s="9"/>
      <c r="B34" s="9"/>
      <c r="C34" s="9"/>
      <c r="D34" s="9"/>
      <c r="E34" s="9"/>
      <c r="F34" s="9"/>
      <c r="G34" s="9"/>
      <c r="H34" s="10"/>
    </row>
    <row r="35" spans="1:8" ht="15.75">
      <c r="A35" s="9"/>
      <c r="B35" s="9"/>
      <c r="C35" s="9"/>
      <c r="D35" s="9"/>
      <c r="E35" s="9"/>
      <c r="F35" s="9"/>
      <c r="G35" s="9"/>
      <c r="H35" s="10"/>
    </row>
    <row r="36" spans="1:8" ht="15.75">
      <c r="A36" s="9"/>
      <c r="B36" s="9"/>
      <c r="C36" s="9"/>
      <c r="D36" s="9"/>
      <c r="E36" s="9"/>
      <c r="F36" s="9"/>
      <c r="G36" s="9"/>
      <c r="H36" s="10"/>
    </row>
    <row r="37" spans="1:8" ht="15.75">
      <c r="A37" s="9"/>
      <c r="B37" s="9"/>
      <c r="C37" s="9"/>
      <c r="D37" s="9"/>
      <c r="E37" s="9"/>
      <c r="F37" s="9"/>
      <c r="G37" s="9"/>
      <c r="H37" s="10"/>
    </row>
    <row r="38" spans="1:8" ht="15.75">
      <c r="A38" s="9"/>
      <c r="B38" s="9"/>
      <c r="C38" s="9"/>
      <c r="D38" s="9"/>
      <c r="E38" s="9"/>
      <c r="F38" s="9"/>
      <c r="G38" s="9"/>
      <c r="H38" s="10"/>
    </row>
    <row r="39" spans="1:8" ht="15.75">
      <c r="A39" s="9"/>
      <c r="B39" s="9"/>
      <c r="C39" s="9"/>
      <c r="D39" s="9"/>
      <c r="E39" s="9"/>
      <c r="F39" s="9"/>
      <c r="G39" s="9"/>
      <c r="H39" s="10"/>
    </row>
    <row r="40" spans="1:8" ht="15.75">
      <c r="A40" s="9"/>
      <c r="B40" s="9"/>
      <c r="C40" s="9"/>
      <c r="D40" s="9"/>
      <c r="E40" s="9"/>
      <c r="F40" s="9"/>
      <c r="G40" s="9"/>
      <c r="H40" s="10"/>
    </row>
    <row r="41" spans="1:8" ht="15.75">
      <c r="A41" s="9"/>
      <c r="B41" s="9"/>
      <c r="C41" s="9"/>
      <c r="D41" s="9"/>
      <c r="E41" s="9"/>
      <c r="F41" s="9"/>
      <c r="G41" s="9"/>
      <c r="H41" s="10"/>
    </row>
    <row r="42" spans="1:8" ht="15.75">
      <c r="A42" s="9"/>
      <c r="B42" s="9"/>
      <c r="C42" s="9"/>
      <c r="D42" s="9"/>
      <c r="E42" s="9"/>
      <c r="F42" s="9"/>
      <c r="G42" s="9"/>
      <c r="H42" s="10"/>
    </row>
    <row r="43" spans="1:8" ht="15.75">
      <c r="A43" s="9"/>
      <c r="B43" s="9"/>
      <c r="C43" s="9"/>
      <c r="D43" s="9"/>
      <c r="E43" s="9"/>
      <c r="F43" s="9"/>
      <c r="G43" s="9"/>
      <c r="H43" s="10"/>
    </row>
    <row r="44" spans="1:8" ht="15.75">
      <c r="A44" s="9"/>
      <c r="B44" s="9"/>
      <c r="C44" s="9"/>
      <c r="D44" s="9"/>
      <c r="E44" s="9"/>
      <c r="F44" s="9"/>
      <c r="G44" s="9"/>
      <c r="H44" s="10"/>
    </row>
    <row r="45" spans="1:8" ht="15.75">
      <c r="A45" s="9"/>
      <c r="B45" s="9"/>
      <c r="C45" s="9"/>
      <c r="D45" s="9"/>
      <c r="E45" s="9"/>
      <c r="F45" s="9"/>
      <c r="G45" s="9"/>
      <c r="H45" s="10"/>
    </row>
    <row r="46" spans="1:8" ht="15.75">
      <c r="A46" s="9"/>
      <c r="B46" s="9"/>
      <c r="C46" s="9"/>
      <c r="D46" s="9"/>
      <c r="E46" s="9"/>
      <c r="F46" s="9"/>
      <c r="G46" s="9"/>
      <c r="H46" s="10"/>
    </row>
    <row r="47" spans="1:8" ht="15.75">
      <c r="A47" s="9"/>
      <c r="B47" s="9"/>
      <c r="C47" s="9"/>
      <c r="D47" s="9"/>
      <c r="E47" s="9"/>
      <c r="F47" s="9"/>
      <c r="G47" s="9"/>
      <c r="H47" s="10"/>
    </row>
    <row r="48" spans="1:8" ht="15.75">
      <c r="A48" s="9"/>
      <c r="B48" s="9"/>
      <c r="C48" s="9"/>
      <c r="D48" s="9"/>
      <c r="E48" s="9"/>
      <c r="F48" s="9"/>
      <c r="G48" s="9"/>
      <c r="H48" s="10"/>
    </row>
    <row r="49" spans="1:8" ht="15.75">
      <c r="A49" s="9"/>
      <c r="B49" s="9"/>
      <c r="C49" s="9"/>
      <c r="D49" s="9"/>
      <c r="E49" s="9"/>
      <c r="F49" s="9"/>
      <c r="G49" s="9"/>
      <c r="H49" s="10"/>
    </row>
    <row r="50" spans="1:8" ht="15.75">
      <c r="A50" s="9"/>
      <c r="B50" s="9"/>
      <c r="C50" s="9"/>
      <c r="D50" s="9"/>
      <c r="E50" s="9"/>
      <c r="F50" s="9"/>
      <c r="G50" s="9"/>
      <c r="H50" s="10"/>
    </row>
    <row r="51" spans="1:8" ht="15.75">
      <c r="A51" s="9"/>
      <c r="B51" s="9"/>
      <c r="C51" s="9"/>
      <c r="D51" s="9"/>
      <c r="E51" s="9"/>
      <c r="F51" s="9"/>
      <c r="G51" s="9"/>
      <c r="H51" s="10"/>
    </row>
    <row r="52" spans="1:8" ht="15.75">
      <c r="A52" s="9"/>
      <c r="B52" s="9"/>
      <c r="C52" s="9"/>
      <c r="D52" s="9"/>
      <c r="E52" s="9"/>
      <c r="F52" s="9"/>
      <c r="G52" s="9"/>
      <c r="H52" s="10"/>
    </row>
    <row r="53" spans="1:8" ht="15.75">
      <c r="A53" s="9"/>
      <c r="B53" s="9"/>
      <c r="C53" s="9"/>
      <c r="D53" s="9"/>
      <c r="E53" s="9"/>
      <c r="F53" s="9"/>
      <c r="G53" s="9"/>
      <c r="H53" s="10"/>
    </row>
    <row r="54" spans="1:8" ht="15.75">
      <c r="A54" s="9"/>
      <c r="B54" s="9"/>
      <c r="C54" s="9"/>
      <c r="D54" s="9"/>
      <c r="E54" s="9"/>
      <c r="F54" s="9"/>
      <c r="G54" s="9"/>
      <c r="H54" s="10"/>
    </row>
    <row r="55" spans="1:8" ht="15.75">
      <c r="A55" s="9"/>
      <c r="B55" s="9"/>
      <c r="C55" s="9"/>
      <c r="D55" s="9"/>
      <c r="E55" s="9"/>
      <c r="F55" s="9"/>
      <c r="G55" s="9"/>
      <c r="H55" s="10"/>
    </row>
    <row r="56" spans="1:8" ht="15.75">
      <c r="A56" s="9"/>
      <c r="B56" s="9"/>
      <c r="C56" s="9"/>
      <c r="D56" s="9"/>
      <c r="E56" s="9"/>
      <c r="F56" s="9"/>
      <c r="G56" s="9"/>
      <c r="H56" s="10"/>
    </row>
    <row r="57" spans="1:8" ht="15.75">
      <c r="A57" s="9"/>
      <c r="B57" s="9"/>
      <c r="C57" s="9"/>
      <c r="D57" s="9"/>
      <c r="E57" s="9"/>
      <c r="F57" s="9"/>
      <c r="G57" s="9"/>
      <c r="H57" s="10"/>
    </row>
    <row r="58" spans="1:8" ht="15.75">
      <c r="A58" s="9"/>
      <c r="B58" s="9"/>
      <c r="C58" s="9"/>
      <c r="D58" s="9"/>
      <c r="E58" s="9"/>
      <c r="F58" s="9"/>
      <c r="G58" s="9"/>
      <c r="H58" s="10"/>
    </row>
    <row r="59" spans="1:8" ht="15.75">
      <c r="A59" s="9"/>
      <c r="B59" s="9"/>
      <c r="C59" s="9"/>
      <c r="D59" s="9"/>
      <c r="E59" s="9"/>
      <c r="F59" s="9"/>
      <c r="G59" s="9"/>
      <c r="H59" s="10"/>
    </row>
    <row r="60" spans="1:8" ht="15.75">
      <c r="A60" s="9"/>
      <c r="B60" s="9"/>
      <c r="C60" s="9"/>
      <c r="D60" s="9"/>
      <c r="E60" s="9"/>
      <c r="F60" s="9"/>
      <c r="G60" s="9"/>
      <c r="H60" s="10"/>
    </row>
    <row r="61" spans="1:8" ht="15.75">
      <c r="A61" s="9"/>
      <c r="B61" s="9"/>
      <c r="C61" s="9"/>
      <c r="D61" s="9"/>
      <c r="E61" s="9"/>
      <c r="F61" s="9"/>
      <c r="G61" s="9"/>
      <c r="H61" s="10"/>
    </row>
    <row r="62" spans="1:8" ht="15.75">
      <c r="A62" s="9"/>
      <c r="B62" s="9"/>
      <c r="C62" s="9"/>
      <c r="D62" s="9"/>
      <c r="E62" s="9"/>
      <c r="F62" s="9"/>
      <c r="G62" s="9"/>
      <c r="H62" s="10"/>
    </row>
  </sheetData>
  <sheetProtection/>
  <mergeCells count="3">
    <mergeCell ref="A2:F2"/>
    <mergeCell ref="A3:F3"/>
    <mergeCell ref="A13:E13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20"/>
  <sheetViews>
    <sheetView view="pageBreakPreview" zoomScaleSheetLayoutView="100" zoomScalePageLayoutView="0" workbookViewId="0" topLeftCell="A29">
      <selection activeCell="H11" sqref="H11"/>
    </sheetView>
  </sheetViews>
  <sheetFormatPr defaultColWidth="9.140625" defaultRowHeight="12.75"/>
  <cols>
    <col min="1" max="1" width="17.57421875" style="4" customWidth="1"/>
    <col min="2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20</v>
      </c>
    </row>
    <row r="2" spans="1:7" ht="20.25" customHeight="1">
      <c r="A2" s="106" t="s">
        <v>12</v>
      </c>
      <c r="B2" s="107"/>
      <c r="C2" s="107"/>
      <c r="D2" s="107"/>
      <c r="E2" s="107"/>
      <c r="F2" s="107"/>
      <c r="G2" s="36"/>
    </row>
    <row r="3" spans="1:7" ht="20.25" customHeight="1">
      <c r="A3" s="106" t="s">
        <v>43</v>
      </c>
      <c r="B3" s="107"/>
      <c r="C3" s="107"/>
      <c r="D3" s="107"/>
      <c r="E3" s="107"/>
      <c r="F3" s="107"/>
      <c r="G3" s="36"/>
    </row>
    <row r="4" spans="1:8" ht="13.5" customHeight="1">
      <c r="A4" s="95"/>
      <c r="B4" s="96"/>
      <c r="C4" s="96"/>
      <c r="D4" s="96"/>
      <c r="E4" s="96"/>
      <c r="F4" s="57">
        <v>43465</v>
      </c>
      <c r="G4" s="9"/>
      <c r="H4" s="10"/>
    </row>
    <row r="5" spans="1:7" ht="15.75" thickBot="1">
      <c r="A5" s="36"/>
      <c r="B5" s="36"/>
      <c r="C5" s="37"/>
      <c r="D5" s="36"/>
      <c r="E5" s="36"/>
      <c r="F5" s="36"/>
      <c r="G5" s="36" t="s">
        <v>9</v>
      </c>
    </row>
    <row r="6" spans="1:7" ht="29.25" customHeight="1" thickBot="1">
      <c r="A6" s="93" t="s">
        <v>13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</row>
    <row r="7" spans="1:7" ht="18.75" customHeight="1">
      <c r="A7" s="92" t="s">
        <v>14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</row>
    <row r="8" spans="1:7" ht="18.75" customHeight="1">
      <c r="A8" s="92" t="s">
        <v>45</v>
      </c>
      <c r="B8" s="104"/>
      <c r="C8" s="80"/>
      <c r="D8" s="81"/>
      <c r="E8" s="82"/>
      <c r="F8" s="82">
        <v>10.57</v>
      </c>
      <c r="G8" s="40"/>
    </row>
    <row r="9" spans="1:7" ht="18.75" customHeight="1">
      <c r="A9" s="41" t="s">
        <v>44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</row>
    <row r="10" spans="1:7" ht="32.25" customHeight="1">
      <c r="A10" s="41" t="s">
        <v>16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</row>
    <row r="11" spans="1:7" ht="45" customHeight="1" thickBot="1">
      <c r="A11" s="42" t="s">
        <v>17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</row>
    <row r="12" spans="1:7" s="6" customFormat="1" ht="24.75" customHeight="1" thickBot="1">
      <c r="A12" s="33" t="s">
        <v>0</v>
      </c>
      <c r="B12" s="56">
        <f>SUM(B7:B11)</f>
        <v>19222.54</v>
      </c>
      <c r="C12" s="43">
        <f>SUM(C7:C11)</f>
        <v>17048.3</v>
      </c>
      <c r="D12" s="44">
        <f>SUM(D7:D11)</f>
        <v>18994.629999999997</v>
      </c>
      <c r="E12" s="45">
        <f>SUM(E7:E11)</f>
        <v>21036.469999999998</v>
      </c>
      <c r="F12" s="46">
        <f>SUM(F7:F11)</f>
        <v>23753.32</v>
      </c>
      <c r="G12" s="47"/>
    </row>
    <row r="13" spans="1:7" ht="19.5" customHeight="1" hidden="1" thickBot="1">
      <c r="A13" s="110" t="s">
        <v>5</v>
      </c>
      <c r="B13" s="111"/>
      <c r="C13" s="111"/>
      <c r="D13" s="111"/>
      <c r="E13" s="111"/>
      <c r="F13" s="112"/>
      <c r="G13" s="36"/>
    </row>
    <row r="14" spans="1:7" ht="30.75" thickBot="1">
      <c r="A14" s="94" t="s">
        <v>18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</row>
    <row r="15" spans="1:7" ht="21.75" customHeight="1">
      <c r="A15" s="92" t="s">
        <v>19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</row>
    <row r="16" spans="1:7" ht="21.75" customHeight="1">
      <c r="A16" s="92" t="s">
        <v>45</v>
      </c>
      <c r="B16" s="105"/>
      <c r="C16" s="71"/>
      <c r="D16" s="74"/>
      <c r="E16" s="29"/>
      <c r="F16" s="29">
        <v>8.39</v>
      </c>
      <c r="G16" s="36"/>
    </row>
    <row r="17" spans="1:7" ht="22.5" customHeight="1">
      <c r="A17" s="41" t="s">
        <v>44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</row>
    <row r="18" spans="1:7" ht="28.5" customHeight="1">
      <c r="A18" s="41" t="s">
        <v>16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</row>
    <row r="19" spans="1:7" ht="43.5" customHeight="1" thickBot="1">
      <c r="A19" s="42" t="s">
        <v>17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</row>
    <row r="20" spans="1:7" s="8" customFormat="1" ht="24.75" customHeight="1" thickBot="1">
      <c r="A20" s="33" t="s">
        <v>0</v>
      </c>
      <c r="B20" s="44">
        <f>SUM(B13:B19)</f>
        <v>931.844</v>
      </c>
      <c r="C20" s="44">
        <f>SUM(C13:C19)</f>
        <v>948.298</v>
      </c>
      <c r="D20" s="44">
        <f>SUM(D13:D19)</f>
        <v>1009.38</v>
      </c>
      <c r="E20" s="45">
        <f>SUM(E13:E19)</f>
        <v>1080.132</v>
      </c>
      <c r="F20" s="46">
        <f>SUM(F15:F19)</f>
        <v>1126.167</v>
      </c>
      <c r="G20" s="49"/>
    </row>
  </sheetData>
  <sheetProtection/>
  <mergeCells count="3">
    <mergeCell ref="A2:F2"/>
    <mergeCell ref="A3:F3"/>
    <mergeCell ref="A13:F13"/>
  </mergeCells>
  <printOptions horizontalCentered="1"/>
  <pageMargins left="0.3937007874015748" right="0.1968503937007874" top="0.1968503937007874" bottom="0.1968503937007874" header="0.5511811023622047" footer="0.1968503937007874"/>
  <pageSetup horizontalDpi="600" verticalDpi="600" orientation="portrait" paperSize="9" scale="74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6" width="15.7109375" style="4" customWidth="1"/>
    <col min="7" max="7" width="9.7109375" style="4" bestFit="1" customWidth="1"/>
    <col min="8" max="8" width="19.57421875" style="3" bestFit="1" customWidth="1"/>
    <col min="9" max="14" width="15.57421875" style="3" bestFit="1" customWidth="1"/>
    <col min="15" max="15" width="19.57421875" style="3" bestFit="1" customWidth="1"/>
    <col min="16" max="16" width="7.8515625" style="3" bestFit="1" customWidth="1"/>
    <col min="17" max="16384" width="9.140625" style="3" customWidth="1"/>
  </cols>
  <sheetData>
    <row r="1" spans="1:7" ht="15">
      <c r="A1" s="36"/>
      <c r="B1" s="36"/>
      <c r="C1" s="36"/>
      <c r="D1" s="36"/>
      <c r="E1" s="36"/>
      <c r="F1" s="36"/>
      <c r="G1" s="10" t="s">
        <v>49</v>
      </c>
    </row>
    <row r="2" spans="1:7" ht="20.25" customHeight="1">
      <c r="A2" s="106" t="s">
        <v>21</v>
      </c>
      <c r="B2" s="107"/>
      <c r="C2" s="107"/>
      <c r="D2" s="107"/>
      <c r="E2" s="107"/>
      <c r="F2" s="107"/>
      <c r="G2" s="36"/>
    </row>
    <row r="3" spans="1:9" ht="20.25" customHeight="1">
      <c r="A3" s="106" t="s">
        <v>48</v>
      </c>
      <c r="B3" s="107"/>
      <c r="C3" s="107"/>
      <c r="D3" s="107"/>
      <c r="E3" s="107"/>
      <c r="F3" s="107"/>
      <c r="G3" s="36"/>
      <c r="H3" s="2"/>
      <c r="I3" s="2"/>
    </row>
    <row r="4" spans="1:9" ht="15">
      <c r="A4" s="50"/>
      <c r="B4" s="51"/>
      <c r="C4" s="51"/>
      <c r="D4" s="51"/>
      <c r="E4" s="51"/>
      <c r="F4" s="57">
        <v>43465</v>
      </c>
      <c r="G4" s="36"/>
      <c r="H4" s="2"/>
      <c r="I4" s="2"/>
    </row>
    <row r="5" spans="1:9" ht="15.75" thickBot="1">
      <c r="A5" s="36"/>
      <c r="B5" s="36"/>
      <c r="C5" s="37"/>
      <c r="D5" s="36"/>
      <c r="E5" s="36"/>
      <c r="F5" s="36"/>
      <c r="G5" s="36" t="s">
        <v>9</v>
      </c>
      <c r="H5" s="2"/>
      <c r="I5" s="2"/>
    </row>
    <row r="6" spans="1:9" ht="30.75" thickBot="1">
      <c r="A6" s="38" t="s">
        <v>22</v>
      </c>
      <c r="B6" s="84" t="s">
        <v>11</v>
      </c>
      <c r="C6" s="85" t="s">
        <v>29</v>
      </c>
      <c r="D6" s="86" t="s">
        <v>32</v>
      </c>
      <c r="E6" s="87" t="s">
        <v>33</v>
      </c>
      <c r="F6" s="88" t="s">
        <v>40</v>
      </c>
      <c r="G6" s="36"/>
      <c r="H6" s="2"/>
      <c r="I6" s="2"/>
    </row>
    <row r="7" spans="1:9" ht="18.75" customHeight="1">
      <c r="A7" s="39" t="s">
        <v>23</v>
      </c>
      <c r="B7" s="98">
        <v>19112.37</v>
      </c>
      <c r="C7" s="80">
        <v>16931.27</v>
      </c>
      <c r="D7" s="81">
        <v>18870.82</v>
      </c>
      <c r="E7" s="82">
        <v>20905.4</v>
      </c>
      <c r="F7" s="82">
        <v>23606.43</v>
      </c>
      <c r="G7" s="40"/>
      <c r="H7" s="2"/>
      <c r="I7" s="2"/>
    </row>
    <row r="8" spans="1:9" ht="18.75" customHeight="1">
      <c r="A8" s="41" t="s">
        <v>46</v>
      </c>
      <c r="B8" s="104"/>
      <c r="C8" s="80"/>
      <c r="D8" s="81"/>
      <c r="E8" s="82"/>
      <c r="F8" s="82">
        <v>10.57</v>
      </c>
      <c r="G8" s="40"/>
      <c r="H8" s="2"/>
      <c r="I8" s="2"/>
    </row>
    <row r="9" spans="1:9" ht="18.75" customHeight="1">
      <c r="A9" s="41" t="s">
        <v>47</v>
      </c>
      <c r="B9" s="99">
        <v>95.58</v>
      </c>
      <c r="C9" s="66">
        <v>102.21</v>
      </c>
      <c r="D9" s="68">
        <v>108.85</v>
      </c>
      <c r="E9" s="18">
        <v>115.94</v>
      </c>
      <c r="F9" s="18">
        <v>120.65</v>
      </c>
      <c r="G9" s="36"/>
      <c r="H9" s="2"/>
      <c r="I9" s="2"/>
    </row>
    <row r="10" spans="1:9" ht="32.25" customHeight="1">
      <c r="A10" s="41" t="s">
        <v>25</v>
      </c>
      <c r="B10" s="99">
        <v>9.35</v>
      </c>
      <c r="C10" s="66">
        <v>9.35</v>
      </c>
      <c r="D10" s="68">
        <v>9.37</v>
      </c>
      <c r="E10" s="18">
        <v>9.37</v>
      </c>
      <c r="F10" s="18">
        <v>9.37</v>
      </c>
      <c r="G10" s="36"/>
      <c r="H10" s="2"/>
      <c r="I10" s="2"/>
    </row>
    <row r="11" spans="1:9" ht="45.75" thickBot="1">
      <c r="A11" s="42" t="s">
        <v>26</v>
      </c>
      <c r="B11" s="100">
        <v>5.24</v>
      </c>
      <c r="C11" s="67">
        <v>5.47</v>
      </c>
      <c r="D11" s="69">
        <v>5.59</v>
      </c>
      <c r="E11" s="21">
        <v>5.76</v>
      </c>
      <c r="F11" s="21">
        <v>6.3</v>
      </c>
      <c r="G11" s="36"/>
      <c r="H11" s="2"/>
      <c r="I11" s="2"/>
    </row>
    <row r="12" spans="1:9" s="6" customFormat="1" ht="24.75" customHeight="1" thickBot="1">
      <c r="A12" s="52" t="s">
        <v>27</v>
      </c>
      <c r="B12" s="53">
        <f>SUM(B7:B11)</f>
        <v>19222.54</v>
      </c>
      <c r="C12" s="53">
        <f>SUM(C7:C11)</f>
        <v>17048.3</v>
      </c>
      <c r="D12" s="53">
        <f>SUM(D7:D11)</f>
        <v>18994.629999999997</v>
      </c>
      <c r="E12" s="53">
        <f>SUM(E7:E11)</f>
        <v>21036.469999999998</v>
      </c>
      <c r="F12" s="54">
        <f>SUM(F7:F11)</f>
        <v>23753.32</v>
      </c>
      <c r="G12" s="47"/>
      <c r="H12" s="5"/>
      <c r="I12" s="5"/>
    </row>
    <row r="13" spans="1:9" ht="19.5" customHeight="1" hidden="1">
      <c r="A13" s="110" t="s">
        <v>5</v>
      </c>
      <c r="B13" s="111"/>
      <c r="C13" s="111"/>
      <c r="D13" s="111"/>
      <c r="E13" s="111"/>
      <c r="F13" s="112"/>
      <c r="G13" s="36"/>
      <c r="H13" s="2"/>
      <c r="I13" s="2"/>
    </row>
    <row r="14" spans="1:9" ht="26.25" customHeight="1" thickBot="1">
      <c r="A14" s="48" t="s">
        <v>28</v>
      </c>
      <c r="B14" s="84" t="s">
        <v>11</v>
      </c>
      <c r="C14" s="85" t="s">
        <v>29</v>
      </c>
      <c r="D14" s="86" t="s">
        <v>32</v>
      </c>
      <c r="E14" s="87" t="s">
        <v>33</v>
      </c>
      <c r="F14" s="88" t="s">
        <v>40</v>
      </c>
      <c r="G14" s="36"/>
      <c r="H14" s="2"/>
      <c r="I14" s="2"/>
    </row>
    <row r="15" spans="1:9" ht="21.75" customHeight="1">
      <c r="A15" s="39" t="s">
        <v>23</v>
      </c>
      <c r="B15" s="101">
        <v>257.8</v>
      </c>
      <c r="C15" s="71">
        <v>231.03</v>
      </c>
      <c r="D15" s="74">
        <v>250.33</v>
      </c>
      <c r="E15" s="29">
        <v>272.27</v>
      </c>
      <c r="F15" s="29">
        <v>283.91</v>
      </c>
      <c r="G15" s="36"/>
      <c r="H15" s="2"/>
      <c r="I15" s="2"/>
    </row>
    <row r="16" spans="1:9" ht="21.75" customHeight="1">
      <c r="A16" s="41" t="s">
        <v>46</v>
      </c>
      <c r="B16" s="105"/>
      <c r="C16" s="71"/>
      <c r="D16" s="74"/>
      <c r="E16" s="29"/>
      <c r="F16" s="29">
        <v>8.39</v>
      </c>
      <c r="G16" s="36"/>
      <c r="H16" s="2"/>
      <c r="I16" s="2"/>
    </row>
    <row r="17" spans="1:9" ht="22.5" customHeight="1">
      <c r="A17" s="41" t="s">
        <v>47</v>
      </c>
      <c r="B17" s="99">
        <v>673.91</v>
      </c>
      <c r="C17" s="66">
        <v>717.13</v>
      </c>
      <c r="D17" s="68">
        <v>758.91</v>
      </c>
      <c r="E17" s="18">
        <v>807.72</v>
      </c>
      <c r="F17" s="18">
        <v>833.72</v>
      </c>
      <c r="G17" s="36"/>
      <c r="H17" s="2"/>
      <c r="I17" s="2"/>
    </row>
    <row r="18" spans="1:9" ht="28.5" customHeight="1">
      <c r="A18" s="41" t="s">
        <v>25</v>
      </c>
      <c r="B18" s="102">
        <v>0.047</v>
      </c>
      <c r="C18" s="72">
        <v>0.047</v>
      </c>
      <c r="D18" s="75">
        <v>0.047</v>
      </c>
      <c r="E18" s="30">
        <v>0.047</v>
      </c>
      <c r="F18" s="30">
        <v>0.047</v>
      </c>
      <c r="G18" s="36"/>
      <c r="H18" s="2"/>
      <c r="I18" s="2"/>
    </row>
    <row r="19" spans="1:9" ht="43.5" customHeight="1" thickBot="1">
      <c r="A19" s="42" t="s">
        <v>26</v>
      </c>
      <c r="B19" s="103">
        <v>0.087</v>
      </c>
      <c r="C19" s="73">
        <v>0.091</v>
      </c>
      <c r="D19" s="76">
        <v>0.093</v>
      </c>
      <c r="E19" s="32">
        <v>0.095</v>
      </c>
      <c r="F19" s="32">
        <v>0.1</v>
      </c>
      <c r="G19" s="36"/>
      <c r="H19" s="2"/>
      <c r="I19" s="2"/>
    </row>
    <row r="20" spans="1:9" s="8" customFormat="1" ht="24.75" customHeight="1" thickBot="1">
      <c r="A20" s="52" t="s">
        <v>27</v>
      </c>
      <c r="B20" s="53">
        <f>SUM(B15:B19)</f>
        <v>931.844</v>
      </c>
      <c r="C20" s="53">
        <f>SUM(C15:C19)</f>
        <v>948.298</v>
      </c>
      <c r="D20" s="53">
        <f>SUM(D15:D19)</f>
        <v>1009.38</v>
      </c>
      <c r="E20" s="53">
        <f>SUM(E15:E19)</f>
        <v>1080.132</v>
      </c>
      <c r="F20" s="54">
        <f>SUM(F15:F19)</f>
        <v>1126.167</v>
      </c>
      <c r="G20" s="49"/>
      <c r="H20" s="7"/>
      <c r="I20" s="7"/>
    </row>
    <row r="21" spans="1:9" ht="15">
      <c r="A21" s="55"/>
      <c r="B21" s="55"/>
      <c r="C21" s="55"/>
      <c r="D21" s="55"/>
      <c r="E21" s="55"/>
      <c r="F21" s="55"/>
      <c r="G21" s="55"/>
      <c r="H21" s="2"/>
      <c r="I21" s="2"/>
    </row>
    <row r="22" spans="1:9" ht="15">
      <c r="A22" s="1"/>
      <c r="B22" s="1"/>
      <c r="C22" s="1"/>
      <c r="D22" s="1"/>
      <c r="E22" s="1"/>
      <c r="F22" s="1"/>
      <c r="G22" s="1"/>
      <c r="H22" s="2"/>
      <c r="I22" s="2"/>
    </row>
    <row r="23" spans="1:9" ht="15">
      <c r="A23" s="1"/>
      <c r="B23" s="1"/>
      <c r="C23" s="1"/>
      <c r="D23" s="1"/>
      <c r="E23" s="1"/>
      <c r="F23" s="1"/>
      <c r="G23" s="1"/>
      <c r="H23" s="2"/>
      <c r="I23" s="2"/>
    </row>
    <row r="24" spans="1:9" ht="15">
      <c r="A24" s="1"/>
      <c r="B24" s="1"/>
      <c r="C24" s="1"/>
      <c r="D24" s="1"/>
      <c r="E24" s="1"/>
      <c r="F24" s="1"/>
      <c r="G24" s="1"/>
      <c r="H24" s="2"/>
      <c r="I24" s="2"/>
    </row>
    <row r="25" spans="1:9" ht="15">
      <c r="A25" s="1"/>
      <c r="B25" s="1"/>
      <c r="C25" s="1"/>
      <c r="D25" s="1"/>
      <c r="E25" s="1"/>
      <c r="F25" s="1"/>
      <c r="G25" s="1"/>
      <c r="H25" s="2"/>
      <c r="I25" s="2"/>
    </row>
  </sheetData>
  <sheetProtection/>
  <mergeCells count="3">
    <mergeCell ref="A2:F2"/>
    <mergeCell ref="A3:F3"/>
    <mergeCell ref="A13:F1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2016-01-25T10:10:47Z</cp:lastPrinted>
  <dcterms:created xsi:type="dcterms:W3CDTF">2014-01-22T12:07:03Z</dcterms:created>
  <dcterms:modified xsi:type="dcterms:W3CDTF">2019-03-07T08:43:06Z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9b0d23e9-b632-4963-9e5d-40cecd5a864b</vt:lpwstr>
  </property>
  <property fmtid="{D5CDD505-2E9C-101B-9397-08002B2CF9AE}" pid="3" name="Clasificare">
    <vt:lpwstr>NONE</vt:lpwstr>
  </property>
</Properties>
</file>