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charts/chart11.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ml.chartshapes+xml"/>
  <Override PartName="/xl/comments15.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xl/charts/chart12.xml" ContentType="application/vnd.openxmlformats-officedocument.drawingml.chart+xml"/>
  <Override PartName="/xl/drawings/drawing14.xml" ContentType="application/vnd.openxmlformats-officedocument.drawing+xml"/>
  <Override PartName="/xl/comments17.xml" ContentType="application/vnd.openxmlformats-officedocument.spreadsheetml.comments+xml"/>
  <Override PartName="/xl/charts/chart13.xml" ContentType="application/vnd.openxmlformats-officedocument.drawingml.chart+xml"/>
  <Override PartName="/xl/drawings/drawing15.xml" ContentType="application/vnd.openxmlformats-officedocument.drawing+xml"/>
  <Override PartName="/xl/comments18.xml" ContentType="application/vnd.openxmlformats-officedocument.spreadsheetml.comments+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omments19.xml" ContentType="application/vnd.openxmlformats-officedocument.spreadsheetml.comments+xml"/>
  <Override PartName="/xl/charts/chart15.xml" ContentType="application/vnd.openxmlformats-officedocument.drawingml.chart+xml"/>
  <Override PartName="/xl/theme/themeOverride4.xml" ContentType="application/vnd.openxmlformats-officedocument.themeOverride+xml"/>
  <Override PartName="/xl/drawings/drawing17.xml" ContentType="application/vnd.openxmlformats-officedocument.drawing+xml"/>
  <Override PartName="/xl/comments20.xml" ContentType="application/vnd.openxmlformats-officedocument.spreadsheetml.comment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omments21.xml" ContentType="application/vnd.openxmlformats-officedocument.spreadsheetml.comments+xml"/>
  <Override PartName="/xl/drawings/drawing18.xml" ContentType="application/vnd.openxmlformats-officedocument.drawing+xml"/>
  <Override PartName="/xl/comments22.xml" ContentType="application/vnd.openxmlformats-officedocument.spreadsheetml.comments+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omments23.xml" ContentType="application/vnd.openxmlformats-officedocument.spreadsheetml.comments+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omments24.xml" ContentType="application/vnd.openxmlformats-officedocument.spreadsheetml.comments+xml"/>
  <Override PartName="/xl/drawings/drawing20.xml" ContentType="application/vnd.openxmlformats-officedocument.drawing+xml"/>
  <Override PartName="/xl/comments25.xml" ContentType="application/vnd.openxmlformats-officedocument.spreadsheetml.comments+xml"/>
  <Override PartName="/xl/charts/chart19.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omments26.xml" ContentType="application/vnd.openxmlformats-officedocument.spreadsheetml.comments+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omments27.xml" ContentType="application/vnd.openxmlformats-officedocument.spreadsheetml.comments+xml"/>
  <Override PartName="/xl/drawings/drawing22.xml" ContentType="application/vnd.openxmlformats-officedocument.drawing+xml"/>
  <Override PartName="/xl/comments28.xml" ContentType="application/vnd.openxmlformats-officedocument.spreadsheetml.comments+xml"/>
  <Override PartName="/xl/charts/chart21.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xml"/>
  <Override PartName="/xl/comments29.xml" ContentType="application/vnd.openxmlformats-officedocument.spreadsheetml.comments+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omments30.xml" ContentType="application/vnd.openxmlformats-officedocument.spreadsheetml.comments+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omments31.xml" ContentType="application/vnd.openxmlformats-officedocument.spreadsheetml.comments+xml"/>
  <Override PartName="/xl/drawings/drawing26.xml" ContentType="application/vnd.openxmlformats-officedocument.drawing+xml"/>
  <Override PartName="/xl/comments32.xml" ContentType="application/vnd.openxmlformats-officedocument.spreadsheetml.comments+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omments33.xml" ContentType="application/vnd.openxmlformats-officedocument.spreadsheetml.comments+xml"/>
  <Override PartName="/xl/comments34.xml" ContentType="application/vnd.openxmlformats-officedocument.spreadsheetml.comments+xml"/>
  <Override PartName="/xl/drawings/drawing27.xml" ContentType="application/vnd.openxmlformats-officedocument.drawing+xml"/>
  <Override PartName="/xl/comments35.xml" ContentType="application/vnd.openxmlformats-officedocument.spreadsheetml.comments+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omments36.xml" ContentType="application/vnd.openxmlformats-officedocument.spreadsheetml.comments+xml"/>
  <Override PartName="/xl/drawings/drawing28.xml" ContentType="application/vnd.openxmlformats-officedocument.drawing+xml"/>
  <Override PartName="/xl/comments37.xml" ContentType="application/vnd.openxmlformats-officedocument.spreadsheetml.comments+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omments38.xml" ContentType="application/vnd.openxmlformats-officedocument.spreadsheetml.comments+xml"/>
  <Override PartName="/xl/drawings/drawing29.xml" ContentType="application/vnd.openxmlformats-officedocument.drawing+xml"/>
  <Override PartName="/xl/comments39.xml" ContentType="application/vnd.openxmlformats-officedocument.spreadsheetml.comment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omments40.xml" ContentType="application/vnd.openxmlformats-officedocument.spreadsheetml.comments+xml"/>
  <Override PartName="/xl/drawings/drawing30.xml" ContentType="application/vnd.openxmlformats-officedocument.drawing+xml"/>
  <Override PartName="/xl/comments41.xml" ContentType="application/vnd.openxmlformats-officedocument.spreadsheetml.comments+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omments42.xml" ContentType="application/vnd.openxmlformats-officedocument.spreadsheetml.comments+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xml"/>
  <Override PartName="/xl/comments43.xml" ContentType="application/vnd.openxmlformats-officedocument.spreadsheetml.comments+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xml"/>
  <Override PartName="/xl/comments44.xml" ContentType="application/vnd.openxmlformats-officedocument.spreadsheetml.comments+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xml"/>
  <Override PartName="/xl/comments45.xml" ContentType="application/vnd.openxmlformats-officedocument.spreadsheetml.comments+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xml"/>
  <Override PartName="/xl/comments46.xml" ContentType="application/vnd.openxmlformats-officedocument.spreadsheetml.comments+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7.xml" ContentType="application/vnd.openxmlformats-officedocument.drawing+xml"/>
  <Override PartName="/xl/comments47.xml" ContentType="application/vnd.openxmlformats-officedocument.spreadsheetml.comments+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8.xml" ContentType="application/vnd.openxmlformats-officedocument.drawing+xml"/>
  <Override PartName="/xl/comments48.xml" ContentType="application/vnd.openxmlformats-officedocument.spreadsheetml.comments+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comments49.xml" ContentType="application/vnd.openxmlformats-officedocument.spreadsheetml.comments+xml"/>
  <Override PartName="/xl/drawings/drawing39.xml" ContentType="application/vnd.openxmlformats-officedocument.drawing+xml"/>
  <Override PartName="/xl/comments50.xml" ContentType="application/vnd.openxmlformats-officedocument.spreadsheetml.comments+xml"/>
  <Override PartName="/xl/charts/chart37.xml" ContentType="application/vnd.openxmlformats-officedocument.drawingml.chart+xml"/>
  <Override PartName="/xl/charts/style26.xml" ContentType="application/vnd.ms-office.chartstyle+xml"/>
  <Override PartName="/xl/charts/colors26.xml" ContentType="application/vnd.ms-office.chartcolorstyle+xml"/>
  <Override PartName="/xl/comments51.xml" ContentType="application/vnd.openxmlformats-officedocument.spreadsheetml.comments+xml"/>
  <Override PartName="/xl/drawings/drawing40.xml" ContentType="application/vnd.openxmlformats-officedocument.drawing+xml"/>
  <Override PartName="/xl/comments52.xml" ContentType="application/vnd.openxmlformats-officedocument.spreadsheetml.comments+xml"/>
  <Override PartName="/xl/charts/chart38.xml" ContentType="application/vnd.openxmlformats-officedocument.drawingml.chart+xml"/>
  <Override PartName="/xl/drawings/drawing41.xml" ContentType="application/vnd.openxmlformats-officedocument.drawing+xml"/>
  <Override PartName="/xl/comments53.xml" ContentType="application/vnd.openxmlformats-officedocument.spreadsheetml.comments+xml"/>
  <Override PartName="/xl/charts/chart39.xml" ContentType="application/vnd.openxmlformats-officedocument.drawingml.chart+xml"/>
  <Override PartName="/xl/comments54.xml" ContentType="application/vnd.openxmlformats-officedocument.spreadsheetml.comments+xml"/>
  <Override PartName="/xl/comments55.xml" ContentType="application/vnd.openxmlformats-officedocument.spreadsheetml.comments+xml"/>
  <Override PartName="/xl/drawings/drawing42.xml" ContentType="application/vnd.openxmlformats-officedocument.drawing+xml"/>
  <Override PartName="/xl/comments56.xml" ContentType="application/vnd.openxmlformats-officedocument.spreadsheetml.comments+xml"/>
  <Override PartName="/xl/charts/chart40.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omments57.xml" ContentType="application/vnd.openxmlformats-officedocument.spreadsheetml.comments+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omments58.xml" ContentType="application/vnd.openxmlformats-officedocument.spreadsheetml.comments+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comments59.xml" ContentType="application/vnd.openxmlformats-officedocument.spreadsheetml.comments+xml"/>
  <Override PartName="/xl/comments60.xml" ContentType="application/vnd.openxmlformats-officedocument.spreadsheetml.comments+xml"/>
  <Override PartName="/xl/drawings/drawing47.xml" ContentType="application/vnd.openxmlformats-officedocument.drawing+xml"/>
  <Override PartName="/xl/comments61.xml" ContentType="application/vnd.openxmlformats-officedocument.spreadsheetml.comments+xml"/>
  <Override PartName="/xl/charts/chart43.xml" ContentType="application/vnd.openxmlformats-officedocument.drawingml.chart+xml"/>
  <Override PartName="/xl/comments62.xml" ContentType="application/vnd.openxmlformats-officedocument.spreadsheetml.comments+xml"/>
  <Override PartName="/xl/drawings/drawing48.xml" ContentType="application/vnd.openxmlformats-officedocument.drawing+xml"/>
  <Override PartName="/xl/comments63.xml" ContentType="application/vnd.openxmlformats-officedocument.spreadsheetml.comments+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omments64.xml" ContentType="application/vnd.openxmlformats-officedocument.spreadsheetml.comments+xml"/>
  <Override PartName="/xl/charts/chart45.xml" ContentType="application/vnd.openxmlformats-officedocument.drawingml.chart+xml"/>
  <Override PartName="/xl/comments65.xml" ContentType="application/vnd.openxmlformats-officedocument.spreadsheetml.comments+xml"/>
  <Override PartName="/xl/drawings/drawing51.xml" ContentType="application/vnd.openxmlformats-officedocument.drawing+xml"/>
  <Override PartName="/xl/comments66.xml" ContentType="application/vnd.openxmlformats-officedocument.spreadsheetml.comments+xml"/>
  <Override PartName="/xl/charts/chart46.xml" ContentType="application/vnd.openxmlformats-officedocument.drawingml.chart+xml"/>
  <Override PartName="/xl/theme/themeOverride7.xml" ContentType="application/vnd.openxmlformats-officedocument.themeOverride+xml"/>
  <Override PartName="/xl/drawings/drawing52.xml" ContentType="application/vnd.openxmlformats-officedocument.drawing+xml"/>
  <Override PartName="/xl/comments67.xml" ContentType="application/vnd.openxmlformats-officedocument.spreadsheetml.comments+xml"/>
  <Override PartName="/xl/charts/chart47.xml" ContentType="application/vnd.openxmlformats-officedocument.drawingml.chart+xml"/>
  <Override PartName="/xl/comments68.xml" ContentType="application/vnd.openxmlformats-officedocument.spreadsheetml.comments+xml"/>
  <Override PartName="/xl/comments69.xml" ContentType="application/vnd.openxmlformats-officedocument.spreadsheetml.comments+xml"/>
  <Override PartName="/xl/drawings/drawing53.xml" ContentType="application/vnd.openxmlformats-officedocument.drawing+xml"/>
  <Override PartName="/xl/comments70.xml" ContentType="application/vnd.openxmlformats-officedocument.spreadsheetml.comments+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omments71.xml" ContentType="application/vnd.openxmlformats-officedocument.spreadsheetml.comments+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8.xml" ContentType="application/vnd.openxmlformats-officedocument.themeOverride+xml"/>
  <Override PartName="/xl/drawings/drawing56.xml" ContentType="application/vnd.openxmlformats-officedocument.drawing+xml"/>
  <Override PartName="/xl/comments72.xml" ContentType="application/vnd.openxmlformats-officedocument.spreadsheetml.comments+xml"/>
  <Override PartName="/xl/charts/chart50.xml" ContentType="application/vnd.openxmlformats-officedocument.drawingml.chart+xml"/>
  <Override PartName="/xl/theme/themeOverride9.xml" ContentType="application/vnd.openxmlformats-officedocument.themeOverride+xml"/>
  <Override PartName="/xl/drawings/drawing57.xml" ContentType="application/vnd.openxmlformats-officedocument.drawing+xml"/>
  <Override PartName="/xl/comments73.xml" ContentType="application/vnd.openxmlformats-officedocument.spreadsheetml.comments+xml"/>
  <Override PartName="/xl/charts/chart51.xml" ContentType="application/vnd.openxmlformats-officedocument.drawingml.chart+xml"/>
  <Override PartName="/xl/drawings/drawing58.xml" ContentType="application/vnd.openxmlformats-officedocument.drawing+xml"/>
  <Override PartName="/xl/comments74.xml" ContentType="application/vnd.openxmlformats-officedocument.spreadsheetml.comments+xml"/>
  <Override PartName="/xl/charts/chart52.xml" ContentType="application/vnd.openxmlformats-officedocument.drawingml.chart+xml"/>
  <Override PartName="/xl/drawings/drawing59.xml" ContentType="application/vnd.openxmlformats-officedocument.drawing+xml"/>
  <Override PartName="/xl/comments75.xml" ContentType="application/vnd.openxmlformats-officedocument.spreadsheetml.comments+xml"/>
  <Override PartName="/xl/charts/chart53.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0.xml" ContentType="application/vnd.openxmlformats-officedocument.themeOverride+xml"/>
  <Override PartName="/xl/drawings/drawing60.xml" ContentType="application/vnd.openxmlformats-officedocument.drawing+xml"/>
  <Override PartName="/xl/comments76.xml" ContentType="application/vnd.openxmlformats-officedocument.spreadsheetml.comments+xml"/>
  <Override PartName="/xl/charts/chart54.xml" ContentType="application/vnd.openxmlformats-officedocument.drawingml.chart+xml"/>
  <Override PartName="/xl/drawings/drawing61.xml" ContentType="application/vnd.openxmlformats-officedocument.drawing+xml"/>
  <Override PartName="/xl/comments77.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2.xml" ContentType="application/vnd.openxmlformats-officedocument.drawing+xml"/>
  <Override PartName="/xl/comments78.xml" ContentType="application/vnd.openxmlformats-officedocument.spreadsheetml.comments+xml"/>
  <Override PartName="/xl/charts/chart57.xml" ContentType="application/vnd.openxmlformats-officedocument.drawingml.chart+xml"/>
  <Override PartName="/xl/drawings/drawing63.xml" ContentType="application/vnd.openxmlformats-officedocument.drawing+xml"/>
  <Override PartName="/xl/comments79.xml" ContentType="application/vnd.openxmlformats-officedocument.spreadsheetml.comments+xml"/>
  <Override PartName="/xl/charts/chart58.xml" ContentType="application/vnd.openxmlformats-officedocument.drawingml.chart+xml"/>
  <Override PartName="/xl/drawings/drawing64.xml" ContentType="application/vnd.openxmlformats-officedocument.drawing+xml"/>
  <Override PartName="/xl/comments80.xml" ContentType="application/vnd.openxmlformats-officedocument.spreadsheetml.comments+xml"/>
  <Override PartName="/xl/charts/chart59.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1.xml" ContentType="application/vnd.openxmlformats-officedocument.themeOverride+xml"/>
  <Override PartName="/xl/drawings/drawing65.xml" ContentType="application/vnd.openxmlformats-officedocument.drawing+xml"/>
  <Override PartName="/xl/comments81.xml" ContentType="application/vnd.openxmlformats-officedocument.spreadsheetml.comments+xml"/>
  <Override PartName="/xl/charts/chart6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omments82.xml" ContentType="application/vnd.openxmlformats-officedocument.spreadsheetml.comments+xml"/>
  <Override PartName="/xl/charts/chart6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xml"/>
  <Override PartName="/xl/comments83.xml" ContentType="application/vnd.openxmlformats-officedocument.spreadsheetml.comments+xml"/>
  <Override PartName="/xl/charts/chart62.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drawings/drawing68.xml" ContentType="application/vnd.openxmlformats-officedocument.drawing+xml"/>
  <Override PartName="/xl/comments84.xml" ContentType="application/vnd.openxmlformats-officedocument.spreadsheetml.comments+xml"/>
  <Override PartName="/xl/charts/chart63.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69.xml" ContentType="application/vnd.openxmlformats-officedocument.drawing+xml"/>
  <Override PartName="/xl/comments85.xml" ContentType="application/vnd.openxmlformats-officedocument.spreadsheetml.comments+xml"/>
  <Override PartName="/xl/charts/chart6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0.xml" ContentType="application/vnd.openxmlformats-officedocument.drawing+xml"/>
  <Override PartName="/xl/comments86.xml" ContentType="application/vnd.openxmlformats-officedocument.spreadsheetml.comments+xml"/>
  <Override PartName="/xl/charts/chart6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1.xml" ContentType="application/vnd.openxmlformats-officedocument.drawing+xml"/>
  <Override PartName="/xl/comments87.xml" ContentType="application/vnd.openxmlformats-officedocument.spreadsheetml.comments+xml"/>
  <Override PartName="/xl/charts/chart66.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4.xml" ContentType="application/vnd.openxmlformats-officedocument.themeOverride+xml"/>
  <Override PartName="/xl/drawings/drawing72.xml" ContentType="application/vnd.openxmlformats-officedocument.drawing+xml"/>
  <Override PartName="/xl/comments88.xml" ContentType="application/vnd.openxmlformats-officedocument.spreadsheetml.comments+xml"/>
  <Override PartName="/xl/charts/chart67.xml" ContentType="application/vnd.openxmlformats-officedocument.drawingml.chart+xml"/>
  <Override PartName="/xl/charts/style42.xml" ContentType="application/vnd.ms-office.chartstyle+xml"/>
  <Override PartName="/xl/charts/colors42.xml" ContentType="application/vnd.ms-office.chartcolorstyle+xml"/>
  <Override PartName="/xl/charts/chart6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3.xml" ContentType="application/vnd.openxmlformats-officedocument.drawing+xml"/>
  <Override PartName="/xl/comments89.xml" ContentType="application/vnd.openxmlformats-officedocument.spreadsheetml.comments+xml"/>
  <Override PartName="/xl/charts/chart69.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omments90.xml" ContentType="application/vnd.openxmlformats-officedocument.spreadsheetml.comments+xml"/>
  <Override PartName="/xl/charts/chart70.xml" ContentType="application/vnd.openxmlformats-officedocument.drawingml.chart+xml"/>
  <Override PartName="/xl/theme/themeOverride15.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omments91.xml" ContentType="application/vnd.openxmlformats-officedocument.spreadsheetml.comments+xml"/>
  <Override PartName="/xl/charts/chart71.xml" ContentType="application/vnd.openxmlformats-officedocument.drawingml.chart+xml"/>
  <Override PartName="/xl/drawings/drawing78.xml" ContentType="application/vnd.openxmlformats-officedocument.drawing+xml"/>
  <Override PartName="/xl/comments92.xml" ContentType="application/vnd.openxmlformats-officedocument.spreadsheetml.comments+xml"/>
  <Override PartName="/xl/charts/chart72.xml" ContentType="application/vnd.openxmlformats-officedocument.drawingml.chart+xml"/>
  <Override PartName="/xl/theme/themeOverride16.xml" ContentType="application/vnd.openxmlformats-officedocument.themeOverride+xml"/>
  <Override PartName="/xl/comments93.xml" ContentType="application/vnd.openxmlformats-officedocument.spreadsheetml.comments+xml"/>
  <Override PartName="/xl/drawings/drawing79.xml" ContentType="application/vnd.openxmlformats-officedocument.drawing+xml"/>
  <Override PartName="/xl/comments94.xml" ContentType="application/vnd.openxmlformats-officedocument.spreadsheetml.comments+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xml"/>
  <Override PartName="/xl/comments95.xml" ContentType="application/vnd.openxmlformats-officedocument.spreadsheetml.comments+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1.xml" ContentType="application/vnd.openxmlformats-officedocument.drawing+xml"/>
  <Override PartName="/xl/comments96.xml" ContentType="application/vnd.openxmlformats-officedocument.spreadsheetml.comments+xml"/>
  <Override PartName="/xl/charts/chart75.xml" ContentType="application/vnd.openxmlformats-officedocument.drawingml.chart+xml"/>
  <Override PartName="/xl/theme/themeOverride17.xml" ContentType="application/vnd.openxmlformats-officedocument.themeOverride+xml"/>
  <Override PartName="/xl/drawings/drawing82.xml" ContentType="application/vnd.openxmlformats-officedocument.drawing+xml"/>
  <Override PartName="/xl/comments97.xml" ContentType="application/vnd.openxmlformats-officedocument.spreadsheetml.comments+xml"/>
  <Override PartName="/xl/charts/chart76.xml" ContentType="application/vnd.openxmlformats-officedocument.drawingml.chart+xml"/>
  <Override PartName="/xl/theme/themeOverride18.xml" ContentType="application/vnd.openxmlformats-officedocument.themeOverride+xml"/>
  <Override PartName="/xl/charts/chart77.xml" ContentType="application/vnd.openxmlformats-officedocument.drawingml.chart+xml"/>
  <Override PartName="/xl/theme/themeOverride19.xml" ContentType="application/vnd.openxmlformats-officedocument.themeOverride+xml"/>
  <Override PartName="/xl/drawings/drawing83.xml" ContentType="application/vnd.openxmlformats-officedocument.drawing+xml"/>
  <Override PartName="/xl/comments98.xml" ContentType="application/vnd.openxmlformats-officedocument.spreadsheetml.comments+xml"/>
  <Override PartName="/xl/charts/chart7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4.xml" ContentType="application/vnd.openxmlformats-officedocument.drawing+xml"/>
  <Override PartName="/xl/comments99.xml" ContentType="application/vnd.openxmlformats-officedocument.spreadsheetml.comments+xml"/>
  <Override PartName="/xl/charts/chart79.xml" ContentType="application/vnd.openxmlformats-officedocument.drawingml.chart+xml"/>
  <Override PartName="/xl/charts/style47.xml" ContentType="application/vnd.ms-office.chartstyle+xml"/>
  <Override PartName="/xl/charts/colors47.xml" ContentType="application/vnd.ms-office.chartcolorstyle+xml"/>
  <Override PartName="/xl/comments100.xml" ContentType="application/vnd.openxmlformats-officedocument.spreadsheetml.comments+xml"/>
  <Override PartName="/xl/drawings/drawing85.xml" ContentType="application/vnd.openxmlformats-officedocument.drawing+xml"/>
  <Override PartName="/xl/comments101.xml" ContentType="application/vnd.openxmlformats-officedocument.spreadsheetml.comments+xml"/>
  <Override PartName="/xl/charts/chart80.xml" ContentType="application/vnd.openxmlformats-officedocument.drawingml.chart+xml"/>
  <Override PartName="/xl/charts/style48.xml" ContentType="application/vnd.ms-office.chartstyle+xml"/>
  <Override PartName="/xl/charts/colors48.xml" ContentType="application/vnd.ms-office.chartcolorstyle+xml"/>
  <Override PartName="/xl/comments102.xml" ContentType="application/vnd.openxmlformats-officedocument.spreadsheetml.comments+xml"/>
  <Override PartName="/xl/drawings/drawing86.xml" ContentType="application/vnd.openxmlformats-officedocument.drawing+xml"/>
  <Override PartName="/xl/comments103.xml" ContentType="application/vnd.openxmlformats-officedocument.spreadsheetml.comments+xml"/>
  <Override PartName="/xl/charts/chart81.xml" ContentType="application/vnd.openxmlformats-officedocument.drawingml.chart+xml"/>
  <Override PartName="/xl/charts/style49.xml" ContentType="application/vnd.ms-office.chartstyle+xml"/>
  <Override PartName="/xl/charts/colors49.xml" ContentType="application/vnd.ms-office.chartcolorstyle+xml"/>
  <Override PartName="/xl/comments104.xml" ContentType="application/vnd.openxmlformats-officedocument.spreadsheetml.comments+xml"/>
  <Override PartName="/xl/drawings/drawing87.xml" ContentType="application/vnd.openxmlformats-officedocument.drawing+xml"/>
  <Override PartName="/xl/comments105.xml" ContentType="application/vnd.openxmlformats-officedocument.spreadsheetml.comments+xml"/>
  <Override PartName="/xl/charts/chart8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8.xml" ContentType="application/vnd.openxmlformats-officedocument.drawing+xml"/>
  <Override PartName="/xl/comments106.xml" ContentType="application/vnd.openxmlformats-officedocument.spreadsheetml.comments+xml"/>
  <Override PartName="/xl/charts/chart8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9.xml" ContentType="application/vnd.openxmlformats-officedocument.drawing+xml"/>
  <Override PartName="/xl/comments107.xml" ContentType="application/vnd.openxmlformats-officedocument.spreadsheetml.comments+xml"/>
  <Override PartName="/xl/charts/chart8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0.xml" ContentType="application/vnd.openxmlformats-officedocument.drawing+xml"/>
  <Override PartName="/xl/comments108.xml" ContentType="application/vnd.openxmlformats-officedocument.spreadsheetml.comments+xml"/>
  <Override PartName="/xl/charts/chart8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1.xml" ContentType="application/vnd.openxmlformats-officedocument.drawing+xml"/>
  <Override PartName="/xl/comments109.xml" ContentType="application/vnd.openxmlformats-officedocument.spreadsheetml.comments+xml"/>
  <Override PartName="/xl/charts/chart8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2.xml" ContentType="application/vnd.openxmlformats-officedocument.drawing+xml"/>
  <Override PartName="/xl/comments110.xml" ContentType="application/vnd.openxmlformats-officedocument.spreadsheetml.comments+xml"/>
  <Override PartName="/xl/charts/chart8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3.xml" ContentType="application/vnd.openxmlformats-officedocument.drawing+xml"/>
  <Override PartName="/xl/comments111.xml" ContentType="application/vnd.openxmlformats-officedocument.spreadsheetml.comments+xml"/>
  <Override PartName="/xl/charts/chart88.xml" ContentType="application/vnd.openxmlformats-officedocument.drawingml.chart+xml"/>
  <Override PartName="/xl/charts/style56.xml" ContentType="application/vnd.ms-office.chartstyle+xml"/>
  <Override PartName="/xl/charts/colors56.xml" ContentType="application/vnd.ms-office.chartcolorstyle+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drawings/drawing94.xml" ContentType="application/vnd.openxmlformats-officedocument.drawing+xml"/>
  <Override PartName="/xl/comments117.xml" ContentType="application/vnd.openxmlformats-officedocument.spreadsheetml.comments+xml"/>
  <Override PartName="/xl/charts/chart8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omments118.xml" ContentType="application/vnd.openxmlformats-officedocument.spreadsheetml.comments+xml"/>
  <Override PartName="/xl/charts/chart9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omments119.xml" ContentType="application/vnd.openxmlformats-officedocument.spreadsheetml.comments+xml"/>
  <Override PartName="/xl/charts/chart9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99.xml" ContentType="application/vnd.openxmlformats-officedocument.drawing+xml"/>
  <Override PartName="/xl/comments120.xml" ContentType="application/vnd.openxmlformats-officedocument.spreadsheetml.comments+xml"/>
  <Override PartName="/xl/charts/chart9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0.xml" ContentType="application/vnd.openxmlformats-officedocument.drawing+xml"/>
  <Override PartName="/xl/comments121.xml" ContentType="application/vnd.openxmlformats-officedocument.spreadsheetml.comments+xml"/>
  <Override PartName="/xl/charts/chart93.xml" ContentType="application/vnd.openxmlformats-officedocument.drawingml.chart+xml"/>
  <Override PartName="/xl/comments122.xml" ContentType="application/vnd.openxmlformats-officedocument.spreadsheetml.comments+xml"/>
  <Override PartName="/xl/drawings/drawing101.xml" ContentType="application/vnd.openxmlformats-officedocument.drawing+xml"/>
  <Override PartName="/xl/comments123.xml" ContentType="application/vnd.openxmlformats-officedocument.spreadsheetml.comments+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X:\RAPS\BLPL\CAP\2021\2021_anuar\eng\web\"/>
    </mc:Choice>
  </mc:AlternateContent>
  <xr:revisionPtr revIDLastSave="0" documentId="13_ncr:1_{17E1FDE7-88DF-4513-A547-D09EC776C683}" xr6:coauthVersionLast="47" xr6:coauthVersionMax="47" xr10:uidLastSave="{00000000-0000-0000-0000-000000000000}"/>
  <bookViews>
    <workbookView xWindow="1560" yWindow="0" windowWidth="14430" windowHeight="15600" tabRatio="854" xr2:uid="{00000000-000D-0000-FFFF-FFFF00000000}"/>
  </bookViews>
  <sheets>
    <sheet name="Contents" sheetId="1" r:id="rId1"/>
    <sheet name="D1" sheetId="4" r:id="rId2"/>
    <sheet name="T1" sheetId="92" r:id="rId3"/>
    <sheet name="D2" sheetId="5" r:id="rId4"/>
    <sheet name="D3" sheetId="6" r:id="rId5"/>
    <sheet name="D4" sheetId="7" r:id="rId6"/>
    <sheet name="D5" sheetId="156" r:id="rId7"/>
    <sheet name="T2" sheetId="91" r:id="rId8"/>
    <sheet name="D6" sheetId="9" r:id="rId9"/>
    <sheet name="D7" sheetId="10" r:id="rId10"/>
    <sheet name="T3" sheetId="124" r:id="rId11"/>
    <sheet name="D8" sheetId="25" r:id="rId12"/>
    <sheet name="T4" sheetId="123" r:id="rId13"/>
    <sheet name="T5" sheetId="122" r:id="rId14"/>
    <sheet name="D9" sheetId="126" r:id="rId15"/>
    <sheet name="T6" sheetId="121" r:id="rId16"/>
    <sheet name="D10" sheetId="127" r:id="rId17"/>
    <sheet name="D11" sheetId="129" r:id="rId18"/>
    <sheet name="D12" sheetId="130" r:id="rId19"/>
    <sheet name="D13" sheetId="131" r:id="rId20"/>
    <sheet name="D14" sheetId="132" r:id="rId21"/>
    <sheet name="T7" sheetId="120" r:id="rId22"/>
    <sheet name="D15" sheetId="133" r:id="rId23"/>
    <sheet name="D16" sheetId="134" r:id="rId24"/>
    <sheet name="T8" sheetId="119" r:id="rId25"/>
    <sheet name="D17" sheetId="135" r:id="rId26"/>
    <sheet name="D18" sheetId="136" r:id="rId27"/>
    <sheet name="T9" sheetId="118" r:id="rId28"/>
    <sheet name="D19" sheetId="138" r:id="rId29"/>
    <sheet name="D20" sheetId="139" r:id="rId30"/>
    <sheet name="D21" sheetId="140" r:id="rId31"/>
    <sheet name="T10" sheetId="117" r:id="rId32"/>
    <sheet name="D22" sheetId="141" r:id="rId33"/>
    <sheet name="T11" sheetId="116" r:id="rId34"/>
    <sheet name="T12" sheetId="115" r:id="rId35"/>
    <sheet name="D23" sheetId="142" r:id="rId36"/>
    <sheet name="T13" sheetId="114" r:id="rId37"/>
    <sheet name="D24" sheetId="143" r:id="rId38"/>
    <sheet name="T14" sheetId="113" r:id="rId39"/>
    <sheet name="D25" sheetId="144" r:id="rId40"/>
    <sheet name="T15" sheetId="112" r:id="rId41"/>
    <sheet name="D26" sheetId="145" r:id="rId42"/>
    <sheet name="D27" sheetId="147" r:id="rId43"/>
    <sheet name="D28" sheetId="148" r:id="rId44"/>
    <sheet name="D29" sheetId="149" r:id="rId45"/>
    <sheet name="D30" sheetId="150" r:id="rId46"/>
    <sheet name="D31" sheetId="151" r:id="rId47"/>
    <sheet name="D32" sheetId="152" r:id="rId48"/>
    <sheet name="D33" sheetId="27" r:id="rId49"/>
    <sheet name="T16" sheetId="111" r:id="rId50"/>
    <sheet name="D34" sheetId="29" r:id="rId51"/>
    <sheet name="T17" sheetId="110" r:id="rId52"/>
    <sheet name="D35" sheetId="30" r:id="rId53"/>
    <sheet name="D36" sheetId="31" r:id="rId54"/>
    <sheet name="T18" sheetId="109" r:id="rId55"/>
    <sheet name="T19" sheetId="108" r:id="rId56"/>
    <sheet name="D37" sheetId="32" r:id="rId57"/>
    <sheet name="D38" sheetId="33" r:id="rId58"/>
    <sheet name="D39" sheetId="34" r:id="rId59"/>
    <sheet name="T20" sheetId="107" r:id="rId60"/>
    <sheet name="T21" sheetId="153" r:id="rId61"/>
    <sheet name="D40" sheetId="157" r:id="rId62"/>
    <sheet name="T22" sheetId="106" r:id="rId63"/>
    <sheet name="D41" sheetId="36" r:id="rId64"/>
    <sheet name="D42" sheetId="37" r:id="rId65"/>
    <sheet name="T23" sheetId="105" r:id="rId66"/>
    <sheet name="D43" sheetId="155" r:id="rId67"/>
    <sheet name="D44" sheetId="40" r:id="rId68"/>
    <sheet name="T24" sheetId="104" r:id="rId69"/>
    <sheet name="T25" sheetId="103" r:id="rId70"/>
    <sheet name="D45" sheetId="87" r:id="rId71"/>
    <sheet name="D46" sheetId="88" r:id="rId72"/>
    <sheet name="D47" sheetId="89" r:id="rId73"/>
    <sheet name="D48" sheetId="90" r:id="rId74"/>
    <sheet name="D49" sheetId="45" r:id="rId75"/>
    <sheet name="D50" sheetId="46" r:id="rId76"/>
    <sheet name="D51" sheetId="47" r:id="rId77"/>
    <sheet name="D52" sheetId="48" r:id="rId78"/>
    <sheet name="D53" sheetId="49" r:id="rId79"/>
    <sheet name="D54" sheetId="50" r:id="rId80"/>
    <sheet name="D55" sheetId="51" r:id="rId81"/>
    <sheet name="D56" sheetId="52" r:id="rId82"/>
    <sheet name="D57" sheetId="53" r:id="rId83"/>
    <sheet name="D58" sheetId="54" r:id="rId84"/>
    <sheet name="D59" sheetId="55" r:id="rId85"/>
    <sheet name="D60" sheetId="56" r:id="rId86"/>
    <sheet name="D61" sheetId="57" r:id="rId87"/>
    <sheet name="D62" sheetId="58" r:id="rId88"/>
    <sheet name="D63" sheetId="59" r:id="rId89"/>
    <sheet name="D64" sheetId="60" r:id="rId90"/>
    <sheet name="D65" sheetId="61" r:id="rId91"/>
    <sheet name="D66" sheetId="62" r:id="rId92"/>
    <sheet name="D67" sheetId="63" r:id="rId93"/>
    <sheet name="T26" sheetId="102" r:id="rId94"/>
    <sheet name="D68" sheetId="64" r:id="rId95"/>
    <sheet name="D69" sheetId="65" r:id="rId96"/>
    <sheet name="D70" sheetId="66" r:id="rId97"/>
    <sheet name="D71" sheetId="67" r:id="rId98"/>
    <sheet name="D72" sheetId="69" r:id="rId99"/>
    <sheet name="D73" sheetId="70" r:id="rId100"/>
    <sheet name="T27" sheetId="101" r:id="rId101"/>
    <sheet name="D74" sheetId="71" r:id="rId102"/>
    <sheet name="T28" sheetId="100" r:id="rId103"/>
    <sheet name="D75" sheetId="72" r:id="rId104"/>
    <sheet name="T29" sheetId="99" r:id="rId105"/>
    <sheet name="D76" sheetId="73" r:id="rId106"/>
    <sheet name="D77" sheetId="74" r:id="rId107"/>
    <sheet name="D78" sheetId="75" r:id="rId108"/>
    <sheet name="D79" sheetId="76" r:id="rId109"/>
    <sheet name="D80" sheetId="77" r:id="rId110"/>
    <sheet name="D81" sheetId="78" r:id="rId111"/>
    <sheet name="D82" sheetId="79" r:id="rId112"/>
    <sheet name="T30" sheetId="98" r:id="rId113"/>
    <sheet name="T31" sheetId="97" r:id="rId114"/>
    <sheet name="T32" sheetId="96" r:id="rId115"/>
    <sheet name="T33" sheetId="95" r:id="rId116"/>
    <sheet name="T34" sheetId="94" r:id="rId117"/>
    <sheet name="D83" sheetId="80" r:id="rId118"/>
    <sheet name="D84" sheetId="81" r:id="rId119"/>
    <sheet name="D85" sheetId="82" r:id="rId120"/>
    <sheet name="D86" sheetId="83" r:id="rId121"/>
    <sheet name="D87" sheetId="84" r:id="rId122"/>
    <sheet name="T35" sheetId="93" r:id="rId123"/>
    <sheet name="D88" sheetId="85" r:id="rId124"/>
  </sheets>
  <externalReferences>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A" localSheetId="117">#REF!</definedName>
    <definedName name="\A" localSheetId="118">#REF!</definedName>
    <definedName name="\A" localSheetId="119">#REF!</definedName>
    <definedName name="\A" localSheetId="120">#REF!</definedName>
    <definedName name="\A" localSheetId="121">#REF!</definedName>
    <definedName name="\A" localSheetId="123">#REF!</definedName>
    <definedName name="\A">#REF!</definedName>
    <definedName name="\S" localSheetId="118">#REF!</definedName>
    <definedName name="\S" localSheetId="119">#REF!</definedName>
    <definedName name="\S" localSheetId="120">#REF!</definedName>
    <definedName name="\S" localSheetId="121">#REF!</definedName>
    <definedName name="\S" localSheetId="123">#REF!</definedName>
    <definedName name="\S">#REF!</definedName>
    <definedName name="__123Graph_A" localSheetId="1" hidden="1">[1]TOC!#REF!</definedName>
    <definedName name="__123Graph_A" localSheetId="16" hidden="1">[1]TOC!#REF!</definedName>
    <definedName name="__123Graph_A" localSheetId="17" hidden="1">[1]TOC!#REF!</definedName>
    <definedName name="__123Graph_A" localSheetId="18" hidden="1">[1]TOC!#REF!</definedName>
    <definedName name="__123Graph_A" localSheetId="19" hidden="1">[1]TOC!#REF!</definedName>
    <definedName name="__123Graph_A" localSheetId="20" hidden="1">[1]TOC!#REF!</definedName>
    <definedName name="__123Graph_A" localSheetId="22" hidden="1">[1]TOC!#REF!</definedName>
    <definedName name="__123Graph_A" localSheetId="23" hidden="1">[1]TOC!#REF!</definedName>
    <definedName name="__123Graph_A" localSheetId="25" hidden="1">[1]TOC!#REF!</definedName>
    <definedName name="__123Graph_A" localSheetId="26" hidden="1">[1]TOC!#REF!</definedName>
    <definedName name="__123Graph_A" localSheetId="28" hidden="1">[1]TOC!#REF!</definedName>
    <definedName name="__123Graph_A" localSheetId="29" hidden="1">[1]TOC!#REF!</definedName>
    <definedName name="__123Graph_A" localSheetId="30" hidden="1">[1]TOC!#REF!</definedName>
    <definedName name="__123Graph_A" localSheetId="32" hidden="1">[1]TOC!#REF!</definedName>
    <definedName name="__123Graph_A" localSheetId="35" hidden="1">[1]TOC!#REF!</definedName>
    <definedName name="__123Graph_A" localSheetId="39" hidden="1">[1]TOC!#REF!</definedName>
    <definedName name="__123Graph_A" localSheetId="41" hidden="1">[1]TOC!#REF!</definedName>
    <definedName name="__123Graph_A" localSheetId="42" hidden="1">[1]TOC!#REF!</definedName>
    <definedName name="__123Graph_A" localSheetId="4" hidden="1">[1]TOC!#REF!</definedName>
    <definedName name="__123Graph_A" localSheetId="45" hidden="1">[1]TOC!#REF!</definedName>
    <definedName name="__123Graph_A" localSheetId="46" hidden="1">[1]TOC!#REF!</definedName>
    <definedName name="__123Graph_A" localSheetId="47" hidden="1">[1]TOC!#REF!</definedName>
    <definedName name="__123Graph_A" localSheetId="48" hidden="1">[1]TOC!#REF!</definedName>
    <definedName name="__123Graph_A" localSheetId="50" hidden="1">[1]TOC!#REF!</definedName>
    <definedName name="__123Graph_A" localSheetId="52" hidden="1">[1]TOC!#REF!</definedName>
    <definedName name="__123Graph_A" localSheetId="53" hidden="1">[1]TOC!#REF!</definedName>
    <definedName name="__123Graph_A" localSheetId="56" hidden="1">[1]TOC!#REF!</definedName>
    <definedName name="__123Graph_A" localSheetId="57" hidden="1">[1]TOC!#REF!</definedName>
    <definedName name="__123Graph_A" localSheetId="58" hidden="1">[1]TOC!#REF!</definedName>
    <definedName name="__123Graph_A" localSheetId="5" hidden="1">[1]TOC!#REF!</definedName>
    <definedName name="__123Graph_A" localSheetId="61" hidden="1">[1]TOC!#REF!</definedName>
    <definedName name="__123Graph_A" localSheetId="63" hidden="1">[1]TOC!#REF!</definedName>
    <definedName name="__123Graph_A" localSheetId="64" hidden="1">[1]TOC!#REF!</definedName>
    <definedName name="__123Graph_A" localSheetId="66" hidden="1">[1]TOC!#REF!</definedName>
    <definedName name="__123Graph_A" localSheetId="67" hidden="1">[1]TOC!#REF!</definedName>
    <definedName name="__123Graph_A" localSheetId="70" hidden="1">[1]TOC!#REF!</definedName>
    <definedName name="__123Graph_A" localSheetId="71" hidden="1">[1]TOC!#REF!</definedName>
    <definedName name="__123Graph_A" localSheetId="72" hidden="1">[1]TOC!#REF!</definedName>
    <definedName name="__123Graph_A" localSheetId="73" hidden="1">[1]TOC!#REF!</definedName>
    <definedName name="__123Graph_A" localSheetId="74" hidden="1">[1]TOC!#REF!</definedName>
    <definedName name="__123Graph_A" localSheetId="6" hidden="1">[1]TOC!#REF!</definedName>
    <definedName name="__123Graph_A" localSheetId="75" hidden="1">[1]TOC!#REF!</definedName>
    <definedName name="__123Graph_A" localSheetId="76" hidden="1">[1]TOC!#REF!</definedName>
    <definedName name="__123Graph_A" localSheetId="77" hidden="1">[1]TOC!#REF!</definedName>
    <definedName name="__123Graph_A" localSheetId="78" hidden="1">[1]TOC!#REF!</definedName>
    <definedName name="__123Graph_A" localSheetId="79" hidden="1">[1]TOC!#REF!</definedName>
    <definedName name="__123Graph_A" localSheetId="80" hidden="1">[1]TOC!#REF!</definedName>
    <definedName name="__123Graph_A" localSheetId="81" hidden="1">[1]TOC!#REF!</definedName>
    <definedName name="__123Graph_A" localSheetId="82" hidden="1">[1]TOC!#REF!</definedName>
    <definedName name="__123Graph_A" localSheetId="83" hidden="1">[1]TOC!#REF!</definedName>
    <definedName name="__123Graph_A" localSheetId="84" hidden="1">[1]TOC!#REF!</definedName>
    <definedName name="__123Graph_A" localSheetId="8" hidden="1">[1]TOC!#REF!</definedName>
    <definedName name="__123Graph_A" localSheetId="85" hidden="1">[1]TOC!#REF!</definedName>
    <definedName name="__123Graph_A" localSheetId="86" hidden="1">[1]TOC!#REF!</definedName>
    <definedName name="__123Graph_A" localSheetId="87" hidden="1">[1]TOC!#REF!</definedName>
    <definedName name="__123Graph_A" localSheetId="88" hidden="1">[1]TOC!#REF!</definedName>
    <definedName name="__123Graph_A" localSheetId="89" hidden="1">[1]TOC!#REF!</definedName>
    <definedName name="__123Graph_A" localSheetId="90" hidden="1">[1]TOC!#REF!</definedName>
    <definedName name="__123Graph_A" localSheetId="91" hidden="1">[1]TOC!#REF!</definedName>
    <definedName name="__123Graph_A" localSheetId="92" hidden="1">[1]TOC!#REF!</definedName>
    <definedName name="__123Graph_A" localSheetId="94" hidden="1">[1]TOC!#REF!</definedName>
    <definedName name="__123Graph_A" localSheetId="95" hidden="1">[1]TOC!#REF!</definedName>
    <definedName name="__123Graph_A" localSheetId="9" hidden="1">[1]TOC!#REF!</definedName>
    <definedName name="__123Graph_A" localSheetId="96" hidden="1">[1]TOC!#REF!</definedName>
    <definedName name="__123Graph_A" localSheetId="97" hidden="1">[1]TOC!#REF!</definedName>
    <definedName name="__123Graph_A" localSheetId="98" hidden="1">[1]TOC!#REF!</definedName>
    <definedName name="__123Graph_A" localSheetId="99" hidden="1">[1]TOC!#REF!</definedName>
    <definedName name="__123Graph_A" localSheetId="101" hidden="1">[1]TOC!#REF!</definedName>
    <definedName name="__123Graph_A" localSheetId="103" hidden="1">[1]TOC!#REF!</definedName>
    <definedName name="__123Graph_A" localSheetId="105" hidden="1">[1]TOC!#REF!</definedName>
    <definedName name="__123Graph_A" localSheetId="106" hidden="1">[1]TOC!#REF!</definedName>
    <definedName name="__123Graph_A" localSheetId="107" hidden="1">[1]TOC!#REF!</definedName>
    <definedName name="__123Graph_A" localSheetId="11" hidden="1">[1]TOC!#REF!</definedName>
    <definedName name="__123Graph_A" localSheetId="109" hidden="1">[1]TOC!#REF!</definedName>
    <definedName name="__123Graph_A" localSheetId="110" hidden="1">[1]TOC!#REF!</definedName>
    <definedName name="__123Graph_A" localSheetId="111" hidden="1">[1]TOC!#REF!</definedName>
    <definedName name="__123Graph_A" localSheetId="117" hidden="1">[1]TOC!#REF!</definedName>
    <definedName name="__123Graph_A" localSheetId="118" hidden="1">[1]TOC!#REF!</definedName>
    <definedName name="__123Graph_A" localSheetId="119" hidden="1">[1]TOC!#REF!</definedName>
    <definedName name="__123Graph_A" localSheetId="120" hidden="1">[1]TOC!#REF!</definedName>
    <definedName name="__123Graph_A" localSheetId="121" hidden="1">[1]TOC!#REF!</definedName>
    <definedName name="__123Graph_A" localSheetId="123" hidden="1">[1]TOC!#REF!</definedName>
    <definedName name="__123Graph_A" localSheetId="14" hidden="1">[1]TOC!#REF!</definedName>
    <definedName name="__123Graph_A" hidden="1">[1]TOC!#REF!</definedName>
    <definedName name="__123Graph_ABSYSASST" hidden="1">[2]interv!$C$37:$K$37</definedName>
    <definedName name="__123Graph_ACBASSETS" hidden="1">[2]interv!$C$34:$K$34</definedName>
    <definedName name="__123Graph_ACBAWKLY" localSheetId="16" hidden="1">[2]interv!#REF!</definedName>
    <definedName name="__123Graph_ACBAWKLY" localSheetId="17" hidden="1">[2]interv!#REF!</definedName>
    <definedName name="__123Graph_ACBAWKLY" localSheetId="18" hidden="1">[2]interv!#REF!</definedName>
    <definedName name="__123Graph_ACBAWKLY" localSheetId="19" hidden="1">[2]interv!#REF!</definedName>
    <definedName name="__123Graph_ACBAWKLY" localSheetId="20" hidden="1">[2]interv!#REF!</definedName>
    <definedName name="__123Graph_ACBAWKLY" localSheetId="22" hidden="1">[2]interv!#REF!</definedName>
    <definedName name="__123Graph_ACBAWKLY" localSheetId="23" hidden="1">[2]interv!#REF!</definedName>
    <definedName name="__123Graph_ACBAWKLY" localSheetId="25" hidden="1">[2]interv!#REF!</definedName>
    <definedName name="__123Graph_ACBAWKLY" localSheetId="26" hidden="1">[2]interv!#REF!</definedName>
    <definedName name="__123Graph_ACBAWKLY" localSheetId="28" hidden="1">[2]interv!#REF!</definedName>
    <definedName name="__123Graph_ACBAWKLY" localSheetId="29" hidden="1">[2]interv!#REF!</definedName>
    <definedName name="__123Graph_ACBAWKLY" localSheetId="30" hidden="1">[2]interv!#REF!</definedName>
    <definedName name="__123Graph_ACBAWKLY" localSheetId="32" hidden="1">[2]interv!#REF!</definedName>
    <definedName name="__123Graph_ACBAWKLY" localSheetId="35" hidden="1">[2]interv!#REF!</definedName>
    <definedName name="__123Graph_ACBAWKLY" localSheetId="39" hidden="1">[2]interv!#REF!</definedName>
    <definedName name="__123Graph_ACBAWKLY" localSheetId="41" hidden="1">[2]interv!#REF!</definedName>
    <definedName name="__123Graph_ACBAWKLY" localSheetId="42" hidden="1">[2]interv!#REF!</definedName>
    <definedName name="__123Graph_ACBAWKLY" localSheetId="4" hidden="1">[2]interv!#REF!</definedName>
    <definedName name="__123Graph_ACBAWKLY" localSheetId="45" hidden="1">[2]interv!#REF!</definedName>
    <definedName name="__123Graph_ACBAWKLY" localSheetId="46" hidden="1">[2]interv!#REF!</definedName>
    <definedName name="__123Graph_ACBAWKLY" localSheetId="47" hidden="1">[2]interv!#REF!</definedName>
    <definedName name="__123Graph_ACBAWKLY" localSheetId="48" hidden="1">[2]interv!#REF!</definedName>
    <definedName name="__123Graph_ACBAWKLY" localSheetId="5" hidden="1">[2]interv!#REF!</definedName>
    <definedName name="__123Graph_ACBAWKLY" localSheetId="61" hidden="1">[2]interv!#REF!</definedName>
    <definedName name="__123Graph_ACBAWKLY" localSheetId="66" hidden="1">[2]interv!#REF!</definedName>
    <definedName name="__123Graph_ACBAWKLY" localSheetId="70" hidden="1">[2]interv!#REF!</definedName>
    <definedName name="__123Graph_ACBAWKLY" localSheetId="71" hidden="1">[2]interv!#REF!</definedName>
    <definedName name="__123Graph_ACBAWKLY" localSheetId="72" hidden="1">[2]interv!#REF!</definedName>
    <definedName name="__123Graph_ACBAWKLY" localSheetId="73" hidden="1">[2]interv!#REF!</definedName>
    <definedName name="__123Graph_ACBAWKLY" localSheetId="6" hidden="1">[2]interv!#REF!</definedName>
    <definedName name="__123Graph_ACBAWKLY" localSheetId="76" hidden="1">[2]interv!#REF!</definedName>
    <definedName name="__123Graph_ACBAWKLY" localSheetId="77" hidden="1">[2]interv!#REF!</definedName>
    <definedName name="__123Graph_ACBAWKLY" localSheetId="78" hidden="1">[2]interv!#REF!</definedName>
    <definedName name="__123Graph_ACBAWKLY" localSheetId="79" hidden="1">[2]interv!#REF!</definedName>
    <definedName name="__123Graph_ACBAWKLY" localSheetId="80" hidden="1">[2]interv!#REF!</definedName>
    <definedName name="__123Graph_ACBAWKLY" localSheetId="81" hidden="1">[2]interv!#REF!</definedName>
    <definedName name="__123Graph_ACBAWKLY" localSheetId="82" hidden="1">[2]interv!#REF!</definedName>
    <definedName name="__123Graph_ACBAWKLY" localSheetId="83" hidden="1">[2]interv!#REF!</definedName>
    <definedName name="__123Graph_ACBAWKLY" localSheetId="84" hidden="1">[2]interv!#REF!</definedName>
    <definedName name="__123Graph_ACBAWKLY" localSheetId="8" hidden="1">[2]interv!#REF!</definedName>
    <definedName name="__123Graph_ACBAWKLY" localSheetId="85" hidden="1">[2]interv!#REF!</definedName>
    <definedName name="__123Graph_ACBAWKLY" localSheetId="86" hidden="1">[2]interv!#REF!</definedName>
    <definedName name="__123Graph_ACBAWKLY" localSheetId="87" hidden="1">[2]interv!#REF!</definedName>
    <definedName name="__123Graph_ACBAWKLY" localSheetId="88" hidden="1">[2]interv!#REF!</definedName>
    <definedName name="__123Graph_ACBAWKLY" localSheetId="89" hidden="1">[2]interv!#REF!</definedName>
    <definedName name="__123Graph_ACBAWKLY" localSheetId="90" hidden="1">[2]interv!#REF!</definedName>
    <definedName name="__123Graph_ACBAWKLY" localSheetId="91" hidden="1">[2]interv!#REF!</definedName>
    <definedName name="__123Graph_ACBAWKLY" localSheetId="92" hidden="1">[2]interv!#REF!</definedName>
    <definedName name="__123Graph_ACBAWKLY" localSheetId="94" hidden="1">[2]interv!#REF!</definedName>
    <definedName name="__123Graph_ACBAWKLY" localSheetId="95" hidden="1">[2]interv!#REF!</definedName>
    <definedName name="__123Graph_ACBAWKLY" localSheetId="96" hidden="1">[2]interv!#REF!</definedName>
    <definedName name="__123Graph_ACBAWKLY" localSheetId="97" hidden="1">[2]interv!#REF!</definedName>
    <definedName name="__123Graph_ACBAWKLY" localSheetId="98" hidden="1">[2]interv!#REF!</definedName>
    <definedName name="__123Graph_ACBAWKLY" localSheetId="99" hidden="1">[2]interv!#REF!</definedName>
    <definedName name="__123Graph_ACBAWKLY" localSheetId="101" hidden="1">[2]interv!#REF!</definedName>
    <definedName name="__123Graph_ACBAWKLY" localSheetId="103" hidden="1">[2]interv!#REF!</definedName>
    <definedName name="__123Graph_ACBAWKLY" localSheetId="105" hidden="1">[2]interv!#REF!</definedName>
    <definedName name="__123Graph_ACBAWKLY" localSheetId="106" hidden="1">[2]interv!#REF!</definedName>
    <definedName name="__123Graph_ACBAWKLY" localSheetId="107" hidden="1">[2]interv!#REF!</definedName>
    <definedName name="__123Graph_ACBAWKLY" localSheetId="108" hidden="1">[2]interv!#REF!</definedName>
    <definedName name="__123Graph_ACBAWKLY" localSheetId="11" hidden="1">[2]interv!#REF!</definedName>
    <definedName name="__123Graph_ACBAWKLY" localSheetId="109" hidden="1">[2]interv!#REF!</definedName>
    <definedName name="__123Graph_ACBAWKLY" localSheetId="110" hidden="1">[2]interv!#REF!</definedName>
    <definedName name="__123Graph_ACBAWKLY" localSheetId="111" hidden="1">[2]interv!#REF!</definedName>
    <definedName name="__123Graph_ACBAWKLY" localSheetId="117" hidden="1">[2]interv!#REF!</definedName>
    <definedName name="__123Graph_ACBAWKLY" localSheetId="118" hidden="1">[2]interv!#REF!</definedName>
    <definedName name="__123Graph_ACBAWKLY" localSheetId="119" hidden="1">[2]interv!#REF!</definedName>
    <definedName name="__123Graph_ACBAWKLY" localSheetId="120" hidden="1">[2]interv!#REF!</definedName>
    <definedName name="__123Graph_ACBAWKLY" localSheetId="121" hidden="1">[2]interv!#REF!</definedName>
    <definedName name="__123Graph_ACBAWKLY" localSheetId="123" hidden="1">[2]interv!#REF!</definedName>
    <definedName name="__123Graph_ACBAWKLY" localSheetId="14" hidden="1">[2]interv!#REF!</definedName>
    <definedName name="__123Graph_ACBAWKLY" hidden="1">[2]interv!#REF!</definedName>
    <definedName name="__123Graph_AGraph1" localSheetId="16" hidden="1">[3]INFlevel!#REF!</definedName>
    <definedName name="__123Graph_AGraph1" localSheetId="17" hidden="1">[3]INFlevel!#REF!</definedName>
    <definedName name="__123Graph_AGraph1" localSheetId="18" hidden="1">[3]INFlevel!#REF!</definedName>
    <definedName name="__123Graph_AGraph1" localSheetId="19" hidden="1">[3]INFlevel!#REF!</definedName>
    <definedName name="__123Graph_AGraph1" localSheetId="20" hidden="1">[3]INFlevel!#REF!</definedName>
    <definedName name="__123Graph_AGraph1" localSheetId="22" hidden="1">[3]INFlevel!#REF!</definedName>
    <definedName name="__123Graph_AGraph1" localSheetId="23" hidden="1">[3]INFlevel!#REF!</definedName>
    <definedName name="__123Graph_AGraph1" localSheetId="25" hidden="1">[3]INFlevel!#REF!</definedName>
    <definedName name="__123Graph_AGraph1" localSheetId="26" hidden="1">[3]INFlevel!#REF!</definedName>
    <definedName name="__123Graph_AGraph1" localSheetId="28" hidden="1">[3]INFlevel!#REF!</definedName>
    <definedName name="__123Graph_AGraph1" localSheetId="29" hidden="1">[3]INFlevel!#REF!</definedName>
    <definedName name="__123Graph_AGraph1" localSheetId="30" hidden="1">[3]INFlevel!#REF!</definedName>
    <definedName name="__123Graph_AGraph1" localSheetId="32" hidden="1">[3]INFlevel!#REF!</definedName>
    <definedName name="__123Graph_AGraph1" localSheetId="35" hidden="1">[3]INFlevel!#REF!</definedName>
    <definedName name="__123Graph_AGraph1" localSheetId="39" hidden="1">[3]INFlevel!#REF!</definedName>
    <definedName name="__123Graph_AGraph1" localSheetId="41" hidden="1">[3]INFlevel!#REF!</definedName>
    <definedName name="__123Graph_AGraph1" localSheetId="42" hidden="1">[3]INFlevel!#REF!</definedName>
    <definedName name="__123Graph_AGraph1" localSheetId="4" hidden="1">[3]INFlevel!#REF!</definedName>
    <definedName name="__123Graph_AGraph1" localSheetId="45" hidden="1">[3]INFlevel!#REF!</definedName>
    <definedName name="__123Graph_AGraph1" localSheetId="46" hidden="1">[3]INFlevel!#REF!</definedName>
    <definedName name="__123Graph_AGraph1" localSheetId="47" hidden="1">[3]INFlevel!#REF!</definedName>
    <definedName name="__123Graph_AGraph1" localSheetId="48" hidden="1">[3]INFlevel!#REF!</definedName>
    <definedName name="__123Graph_AGraph1" localSheetId="5" hidden="1">[3]INFlevel!#REF!</definedName>
    <definedName name="__123Graph_AGraph1" localSheetId="61" hidden="1">[3]INFlevel!#REF!</definedName>
    <definedName name="__123Graph_AGraph1" localSheetId="66" hidden="1">[3]INFlevel!#REF!</definedName>
    <definedName name="__123Graph_AGraph1" localSheetId="70" hidden="1">[3]INFlevel!#REF!</definedName>
    <definedName name="__123Graph_AGraph1" localSheetId="71" hidden="1">[3]INFlevel!#REF!</definedName>
    <definedName name="__123Graph_AGraph1" localSheetId="72" hidden="1">[3]INFlevel!#REF!</definedName>
    <definedName name="__123Graph_AGraph1" localSheetId="73" hidden="1">[3]INFlevel!#REF!</definedName>
    <definedName name="__123Graph_AGraph1" localSheetId="6" hidden="1">[3]INFlevel!#REF!</definedName>
    <definedName name="__123Graph_AGraph1" localSheetId="76" hidden="1">[3]INFlevel!#REF!</definedName>
    <definedName name="__123Graph_AGraph1" localSheetId="77" hidden="1">[3]INFlevel!#REF!</definedName>
    <definedName name="__123Graph_AGraph1" localSheetId="78" hidden="1">[3]INFlevel!#REF!</definedName>
    <definedName name="__123Graph_AGraph1" localSheetId="79" hidden="1">[3]INFlevel!#REF!</definedName>
    <definedName name="__123Graph_AGraph1" localSheetId="80" hidden="1">[3]INFlevel!#REF!</definedName>
    <definedName name="__123Graph_AGraph1" localSheetId="81" hidden="1">[3]INFlevel!#REF!</definedName>
    <definedName name="__123Graph_AGraph1" localSheetId="82" hidden="1">[3]INFlevel!#REF!</definedName>
    <definedName name="__123Graph_AGraph1" localSheetId="83" hidden="1">[3]INFlevel!#REF!</definedName>
    <definedName name="__123Graph_AGraph1" localSheetId="84" hidden="1">[3]INFlevel!#REF!</definedName>
    <definedName name="__123Graph_AGraph1" localSheetId="8" hidden="1">[3]INFlevel!#REF!</definedName>
    <definedName name="__123Graph_AGraph1" localSheetId="85" hidden="1">[3]INFlevel!#REF!</definedName>
    <definedName name="__123Graph_AGraph1" localSheetId="86" hidden="1">[3]INFlevel!#REF!</definedName>
    <definedName name="__123Graph_AGraph1" localSheetId="87" hidden="1">[3]INFlevel!#REF!</definedName>
    <definedName name="__123Graph_AGraph1" localSheetId="88" hidden="1">[3]INFlevel!#REF!</definedName>
    <definedName name="__123Graph_AGraph1" localSheetId="89" hidden="1">[3]INFlevel!#REF!</definedName>
    <definedName name="__123Graph_AGraph1" localSheetId="90" hidden="1">[3]INFlevel!#REF!</definedName>
    <definedName name="__123Graph_AGraph1" localSheetId="91" hidden="1">[3]INFlevel!#REF!</definedName>
    <definedName name="__123Graph_AGraph1" localSheetId="92" hidden="1">[3]INFlevel!#REF!</definedName>
    <definedName name="__123Graph_AGraph1" localSheetId="94" hidden="1">[3]INFlevel!#REF!</definedName>
    <definedName name="__123Graph_AGraph1" localSheetId="95" hidden="1">[3]INFlevel!#REF!</definedName>
    <definedName name="__123Graph_AGraph1" localSheetId="96" hidden="1">[3]INFlevel!#REF!</definedName>
    <definedName name="__123Graph_AGraph1" localSheetId="97" hidden="1">[3]INFlevel!#REF!</definedName>
    <definedName name="__123Graph_AGraph1" localSheetId="98" hidden="1">[3]INFlevel!#REF!</definedName>
    <definedName name="__123Graph_AGraph1" localSheetId="99" hidden="1">[3]INFlevel!#REF!</definedName>
    <definedName name="__123Graph_AGraph1" localSheetId="101" hidden="1">[3]INFlevel!#REF!</definedName>
    <definedName name="__123Graph_AGraph1" localSheetId="103" hidden="1">[3]INFlevel!#REF!</definedName>
    <definedName name="__123Graph_AGraph1" localSheetId="105" hidden="1">[3]INFlevel!#REF!</definedName>
    <definedName name="__123Graph_AGraph1" localSheetId="106" hidden="1">[3]INFlevel!#REF!</definedName>
    <definedName name="__123Graph_AGraph1" localSheetId="107" hidden="1">[3]INFlevel!#REF!</definedName>
    <definedName name="__123Graph_AGraph1" localSheetId="108" hidden="1">[3]INFlevel!#REF!</definedName>
    <definedName name="__123Graph_AGraph1" localSheetId="11" hidden="1">[3]INFlevel!#REF!</definedName>
    <definedName name="__123Graph_AGraph1" localSheetId="109" hidden="1">[3]INFlevel!#REF!</definedName>
    <definedName name="__123Graph_AGraph1" localSheetId="110" hidden="1">[3]INFlevel!#REF!</definedName>
    <definedName name="__123Graph_AGraph1" localSheetId="111" hidden="1">[3]INFlevel!#REF!</definedName>
    <definedName name="__123Graph_AGraph1" localSheetId="117" hidden="1">[3]INFlevel!#REF!</definedName>
    <definedName name="__123Graph_AGraph1" localSheetId="118" hidden="1">[3]INFlevel!#REF!</definedName>
    <definedName name="__123Graph_AGraph1" localSheetId="119" hidden="1">[3]INFlevel!#REF!</definedName>
    <definedName name="__123Graph_AGraph1" localSheetId="120" hidden="1">[3]INFlevel!#REF!</definedName>
    <definedName name="__123Graph_AGraph1" localSheetId="121" hidden="1">[3]INFlevel!#REF!</definedName>
    <definedName name="__123Graph_AGraph1" localSheetId="123" hidden="1">[3]INFlevel!#REF!</definedName>
    <definedName name="__123Graph_AGraph1" localSheetId="14" hidden="1">[3]INFlevel!#REF!</definedName>
    <definedName name="__123Graph_AGraph1" hidden="1">[3]INFlevel!#REF!</definedName>
    <definedName name="__123Graph_AIBRD_LEND" hidden="1">[4]WB!$Q$13:$AK$13</definedName>
    <definedName name="__123Graph_AIMPORTS" localSheetId="16" hidden="1">'[5]CA input'!#REF!</definedName>
    <definedName name="__123Graph_AIMPORTS" localSheetId="17" hidden="1">'[5]CA input'!#REF!</definedName>
    <definedName name="__123Graph_AIMPORTS" localSheetId="18" hidden="1">'[5]CA input'!#REF!</definedName>
    <definedName name="__123Graph_AIMPORTS" localSheetId="19" hidden="1">'[5]CA input'!#REF!</definedName>
    <definedName name="__123Graph_AIMPORTS" localSheetId="20" hidden="1">'[5]CA input'!#REF!</definedName>
    <definedName name="__123Graph_AIMPORTS" localSheetId="22" hidden="1">'[5]CA input'!#REF!</definedName>
    <definedName name="__123Graph_AIMPORTS" localSheetId="23" hidden="1">'[5]CA input'!#REF!</definedName>
    <definedName name="__123Graph_AIMPORTS" localSheetId="25" hidden="1">'[5]CA input'!#REF!</definedName>
    <definedName name="__123Graph_AIMPORTS" localSheetId="26" hidden="1">'[5]CA input'!#REF!</definedName>
    <definedName name="__123Graph_AIMPORTS" localSheetId="28" hidden="1">'[5]CA input'!#REF!</definedName>
    <definedName name="__123Graph_AIMPORTS" localSheetId="29" hidden="1">'[5]CA input'!#REF!</definedName>
    <definedName name="__123Graph_AIMPORTS" localSheetId="30" hidden="1">'[5]CA input'!#REF!</definedName>
    <definedName name="__123Graph_AIMPORTS" localSheetId="32" hidden="1">'[5]CA input'!#REF!</definedName>
    <definedName name="__123Graph_AIMPORTS" localSheetId="35" hidden="1">'[5]CA input'!#REF!</definedName>
    <definedName name="__123Graph_AIMPORTS" localSheetId="39" hidden="1">'[5]CA input'!#REF!</definedName>
    <definedName name="__123Graph_AIMPORTS" localSheetId="41" hidden="1">'[5]CA input'!#REF!</definedName>
    <definedName name="__123Graph_AIMPORTS" localSheetId="42" hidden="1">'[5]CA input'!#REF!</definedName>
    <definedName name="__123Graph_AIMPORTS" localSheetId="4" hidden="1">'[5]CA input'!#REF!</definedName>
    <definedName name="__123Graph_AIMPORTS" localSheetId="45" hidden="1">'[5]CA input'!#REF!</definedName>
    <definedName name="__123Graph_AIMPORTS" localSheetId="46" hidden="1">'[5]CA input'!#REF!</definedName>
    <definedName name="__123Graph_AIMPORTS" localSheetId="47" hidden="1">'[5]CA input'!#REF!</definedName>
    <definedName name="__123Graph_AIMPORTS" localSheetId="48" hidden="1">'[5]CA input'!#REF!</definedName>
    <definedName name="__123Graph_AIMPORTS" localSheetId="5" hidden="1">'[5]CA input'!#REF!</definedName>
    <definedName name="__123Graph_AIMPORTS" localSheetId="61" hidden="1">'[5]CA input'!#REF!</definedName>
    <definedName name="__123Graph_AIMPORTS" localSheetId="66" hidden="1">'[5]CA input'!#REF!</definedName>
    <definedName name="__123Graph_AIMPORTS" localSheetId="70" hidden="1">'[5]CA input'!#REF!</definedName>
    <definedName name="__123Graph_AIMPORTS" localSheetId="71" hidden="1">'[5]CA input'!#REF!</definedName>
    <definedName name="__123Graph_AIMPORTS" localSheetId="72" hidden="1">'[5]CA input'!#REF!</definedName>
    <definedName name="__123Graph_AIMPORTS" localSheetId="73" hidden="1">'[5]CA input'!#REF!</definedName>
    <definedName name="__123Graph_AIMPORTS" localSheetId="6" hidden="1">'[5]CA input'!#REF!</definedName>
    <definedName name="__123Graph_AIMPORTS" localSheetId="76" hidden="1">'[5]CA input'!#REF!</definedName>
    <definedName name="__123Graph_AIMPORTS" localSheetId="77" hidden="1">'[5]CA input'!#REF!</definedName>
    <definedName name="__123Graph_AIMPORTS" localSheetId="78" hidden="1">'[5]CA input'!#REF!</definedName>
    <definedName name="__123Graph_AIMPORTS" localSheetId="79" hidden="1">'[5]CA input'!#REF!</definedName>
    <definedName name="__123Graph_AIMPORTS" localSheetId="80" hidden="1">'[5]CA input'!#REF!</definedName>
    <definedName name="__123Graph_AIMPORTS" localSheetId="81" hidden="1">'[5]CA input'!#REF!</definedName>
    <definedName name="__123Graph_AIMPORTS" localSheetId="82" hidden="1">'[5]CA input'!#REF!</definedName>
    <definedName name="__123Graph_AIMPORTS" localSheetId="83" hidden="1">'[5]CA input'!#REF!</definedName>
    <definedName name="__123Graph_AIMPORTS" localSheetId="84" hidden="1">'[5]CA input'!#REF!</definedName>
    <definedName name="__123Graph_AIMPORTS" localSheetId="8" hidden="1">'[5]CA input'!#REF!</definedName>
    <definedName name="__123Graph_AIMPORTS" localSheetId="85" hidden="1">'[5]CA input'!#REF!</definedName>
    <definedName name="__123Graph_AIMPORTS" localSheetId="86" hidden="1">'[5]CA input'!#REF!</definedName>
    <definedName name="__123Graph_AIMPORTS" localSheetId="87" hidden="1">'[5]CA input'!#REF!</definedName>
    <definedName name="__123Graph_AIMPORTS" localSheetId="88" hidden="1">'[5]CA input'!#REF!</definedName>
    <definedName name="__123Graph_AIMPORTS" localSheetId="89" hidden="1">'[5]CA input'!#REF!</definedName>
    <definedName name="__123Graph_AIMPORTS" localSheetId="90" hidden="1">'[5]CA input'!#REF!</definedName>
    <definedName name="__123Graph_AIMPORTS" localSheetId="91" hidden="1">'[5]CA input'!#REF!</definedName>
    <definedName name="__123Graph_AIMPORTS" localSheetId="92" hidden="1">'[5]CA input'!#REF!</definedName>
    <definedName name="__123Graph_AIMPORTS" localSheetId="94" hidden="1">'[5]CA input'!#REF!</definedName>
    <definedName name="__123Graph_AIMPORTS" localSheetId="95" hidden="1">'[5]CA input'!#REF!</definedName>
    <definedName name="__123Graph_AIMPORTS" localSheetId="96" hidden="1">'[5]CA input'!#REF!</definedName>
    <definedName name="__123Graph_AIMPORTS" localSheetId="97" hidden="1">'[5]CA input'!#REF!</definedName>
    <definedName name="__123Graph_AIMPORTS" localSheetId="98" hidden="1">'[5]CA input'!#REF!</definedName>
    <definedName name="__123Graph_AIMPORTS" localSheetId="99" hidden="1">'[5]CA input'!#REF!</definedName>
    <definedName name="__123Graph_AIMPORTS" localSheetId="101" hidden="1">'[5]CA input'!#REF!</definedName>
    <definedName name="__123Graph_AIMPORTS" localSheetId="103" hidden="1">'[5]CA input'!#REF!</definedName>
    <definedName name="__123Graph_AIMPORTS" localSheetId="105" hidden="1">'[5]CA input'!#REF!</definedName>
    <definedName name="__123Graph_AIMPORTS" localSheetId="106" hidden="1">'[5]CA input'!#REF!</definedName>
    <definedName name="__123Graph_AIMPORTS" localSheetId="107" hidden="1">'[5]CA input'!#REF!</definedName>
    <definedName name="__123Graph_AIMPORTS" localSheetId="108" hidden="1">'[5]CA input'!#REF!</definedName>
    <definedName name="__123Graph_AIMPORTS" localSheetId="11" hidden="1">'[5]CA input'!#REF!</definedName>
    <definedName name="__123Graph_AIMPORTS" localSheetId="109" hidden="1">'[5]CA input'!#REF!</definedName>
    <definedName name="__123Graph_AIMPORTS" localSheetId="110" hidden="1">'[5]CA input'!#REF!</definedName>
    <definedName name="__123Graph_AIMPORTS" localSheetId="111" hidden="1">'[5]CA input'!#REF!</definedName>
    <definedName name="__123Graph_AIMPORTS" localSheetId="117" hidden="1">'[5]CA input'!#REF!</definedName>
    <definedName name="__123Graph_AIMPORTS" localSheetId="118" hidden="1">'[5]CA input'!#REF!</definedName>
    <definedName name="__123Graph_AIMPORTS" localSheetId="119" hidden="1">'[5]CA input'!#REF!</definedName>
    <definedName name="__123Graph_AIMPORTS" localSheetId="120" hidden="1">'[5]CA input'!#REF!</definedName>
    <definedName name="__123Graph_AIMPORTS" localSheetId="121" hidden="1">'[5]CA input'!#REF!</definedName>
    <definedName name="__123Graph_AIMPORTS" localSheetId="123" hidden="1">'[5]CA input'!#REF!</definedName>
    <definedName name="__123Graph_AIMPORTS" localSheetId="14" hidden="1">'[5]CA input'!#REF!</definedName>
    <definedName name="__123Graph_AIMPORTS" hidden="1">'[5]CA input'!#REF!</definedName>
    <definedName name="__123Graph_AMIMPMAC" hidden="1">[6]monimp!$E$38:$N$38</definedName>
    <definedName name="__123Graph_AMONIMP" hidden="1">[6]monimp!$E$31:$N$31</definedName>
    <definedName name="__123Graph_AMSWKLY" localSheetId="16" hidden="1">[6]interv!#REF!</definedName>
    <definedName name="__123Graph_AMSWKLY" localSheetId="17" hidden="1">[6]interv!#REF!</definedName>
    <definedName name="__123Graph_AMSWKLY" localSheetId="18" hidden="1">[6]interv!#REF!</definedName>
    <definedName name="__123Graph_AMSWKLY" localSheetId="19" hidden="1">[6]interv!#REF!</definedName>
    <definedName name="__123Graph_AMSWKLY" localSheetId="20" hidden="1">[6]interv!#REF!</definedName>
    <definedName name="__123Graph_AMSWKLY" localSheetId="22" hidden="1">[6]interv!#REF!</definedName>
    <definedName name="__123Graph_AMSWKLY" localSheetId="23" hidden="1">[6]interv!#REF!</definedName>
    <definedName name="__123Graph_AMSWKLY" localSheetId="25" hidden="1">[6]interv!#REF!</definedName>
    <definedName name="__123Graph_AMSWKLY" localSheetId="26" hidden="1">[6]interv!#REF!</definedName>
    <definedName name="__123Graph_AMSWKLY" localSheetId="28" hidden="1">[6]interv!#REF!</definedName>
    <definedName name="__123Graph_AMSWKLY" localSheetId="29" hidden="1">[6]interv!#REF!</definedName>
    <definedName name="__123Graph_AMSWKLY" localSheetId="30" hidden="1">[6]interv!#REF!</definedName>
    <definedName name="__123Graph_AMSWKLY" localSheetId="32" hidden="1">[6]interv!#REF!</definedName>
    <definedName name="__123Graph_AMSWKLY" localSheetId="35" hidden="1">[6]interv!#REF!</definedName>
    <definedName name="__123Graph_AMSWKLY" localSheetId="39" hidden="1">[6]interv!#REF!</definedName>
    <definedName name="__123Graph_AMSWKLY" localSheetId="41" hidden="1">[6]interv!#REF!</definedName>
    <definedName name="__123Graph_AMSWKLY" localSheetId="42" hidden="1">[6]interv!#REF!</definedName>
    <definedName name="__123Graph_AMSWKLY" localSheetId="4" hidden="1">[6]interv!#REF!</definedName>
    <definedName name="__123Graph_AMSWKLY" localSheetId="45" hidden="1">[6]interv!#REF!</definedName>
    <definedName name="__123Graph_AMSWKLY" localSheetId="46" hidden="1">[6]interv!#REF!</definedName>
    <definedName name="__123Graph_AMSWKLY" localSheetId="47" hidden="1">[6]interv!#REF!</definedName>
    <definedName name="__123Graph_AMSWKLY" localSheetId="48" hidden="1">[6]interv!#REF!</definedName>
    <definedName name="__123Graph_AMSWKLY" localSheetId="5" hidden="1">[6]interv!#REF!</definedName>
    <definedName name="__123Graph_AMSWKLY" localSheetId="61" hidden="1">[6]interv!#REF!</definedName>
    <definedName name="__123Graph_AMSWKLY" localSheetId="66" hidden="1">[6]interv!#REF!</definedName>
    <definedName name="__123Graph_AMSWKLY" localSheetId="70" hidden="1">[6]interv!#REF!</definedName>
    <definedName name="__123Graph_AMSWKLY" localSheetId="71" hidden="1">[6]interv!#REF!</definedName>
    <definedName name="__123Graph_AMSWKLY" localSheetId="72" hidden="1">[6]interv!#REF!</definedName>
    <definedName name="__123Graph_AMSWKLY" localSheetId="73" hidden="1">[6]interv!#REF!</definedName>
    <definedName name="__123Graph_AMSWKLY" localSheetId="6" hidden="1">[6]interv!#REF!</definedName>
    <definedName name="__123Graph_AMSWKLY" localSheetId="76" hidden="1">[6]interv!#REF!</definedName>
    <definedName name="__123Graph_AMSWKLY" localSheetId="77" hidden="1">[6]interv!#REF!</definedName>
    <definedName name="__123Graph_AMSWKLY" localSheetId="78" hidden="1">[6]interv!#REF!</definedName>
    <definedName name="__123Graph_AMSWKLY" localSheetId="79" hidden="1">[6]interv!#REF!</definedName>
    <definedName name="__123Graph_AMSWKLY" localSheetId="80" hidden="1">[6]interv!#REF!</definedName>
    <definedName name="__123Graph_AMSWKLY" localSheetId="81" hidden="1">[6]interv!#REF!</definedName>
    <definedName name="__123Graph_AMSWKLY" localSheetId="82" hidden="1">[6]interv!#REF!</definedName>
    <definedName name="__123Graph_AMSWKLY" localSheetId="83" hidden="1">[6]interv!#REF!</definedName>
    <definedName name="__123Graph_AMSWKLY" localSheetId="84" hidden="1">[6]interv!#REF!</definedName>
    <definedName name="__123Graph_AMSWKLY" localSheetId="8" hidden="1">[6]interv!#REF!</definedName>
    <definedName name="__123Graph_AMSWKLY" localSheetId="85" hidden="1">[6]interv!#REF!</definedName>
    <definedName name="__123Graph_AMSWKLY" localSheetId="86" hidden="1">[6]interv!#REF!</definedName>
    <definedName name="__123Graph_AMSWKLY" localSheetId="87" hidden="1">[6]interv!#REF!</definedName>
    <definedName name="__123Graph_AMSWKLY" localSheetId="88" hidden="1">[6]interv!#REF!</definedName>
    <definedName name="__123Graph_AMSWKLY" localSheetId="89" hidden="1">[6]interv!#REF!</definedName>
    <definedName name="__123Graph_AMSWKLY" localSheetId="90" hidden="1">[6]interv!#REF!</definedName>
    <definedName name="__123Graph_AMSWKLY" localSheetId="91" hidden="1">[6]interv!#REF!</definedName>
    <definedName name="__123Graph_AMSWKLY" localSheetId="92" hidden="1">[6]interv!#REF!</definedName>
    <definedName name="__123Graph_AMSWKLY" localSheetId="94" hidden="1">[6]interv!#REF!</definedName>
    <definedName name="__123Graph_AMSWKLY" localSheetId="95" hidden="1">[6]interv!#REF!</definedName>
    <definedName name="__123Graph_AMSWKLY" localSheetId="96" hidden="1">[6]interv!#REF!</definedName>
    <definedName name="__123Graph_AMSWKLY" localSheetId="97" hidden="1">[6]interv!#REF!</definedName>
    <definedName name="__123Graph_AMSWKLY" localSheetId="98" hidden="1">[6]interv!#REF!</definedName>
    <definedName name="__123Graph_AMSWKLY" localSheetId="99" hidden="1">[6]interv!#REF!</definedName>
    <definedName name="__123Graph_AMSWKLY" localSheetId="101" hidden="1">[6]interv!#REF!</definedName>
    <definedName name="__123Graph_AMSWKLY" localSheetId="103" hidden="1">[6]interv!#REF!</definedName>
    <definedName name="__123Graph_AMSWKLY" localSheetId="105" hidden="1">[6]interv!#REF!</definedName>
    <definedName name="__123Graph_AMSWKLY" localSheetId="106" hidden="1">[6]interv!#REF!</definedName>
    <definedName name="__123Graph_AMSWKLY" localSheetId="107" hidden="1">[6]interv!#REF!</definedName>
    <definedName name="__123Graph_AMSWKLY" localSheetId="108" hidden="1">[6]interv!#REF!</definedName>
    <definedName name="__123Graph_AMSWKLY" localSheetId="11" hidden="1">[6]interv!#REF!</definedName>
    <definedName name="__123Graph_AMSWKLY" localSheetId="109" hidden="1">[6]interv!#REF!</definedName>
    <definedName name="__123Graph_AMSWKLY" localSheetId="110" hidden="1">[6]interv!#REF!</definedName>
    <definedName name="__123Graph_AMSWKLY" localSheetId="111" hidden="1">[6]interv!#REF!</definedName>
    <definedName name="__123Graph_AMSWKLY" localSheetId="117" hidden="1">[6]interv!#REF!</definedName>
    <definedName name="__123Graph_AMSWKLY" localSheetId="118" hidden="1">[6]interv!#REF!</definedName>
    <definedName name="__123Graph_AMSWKLY" localSheetId="119" hidden="1">[6]interv!#REF!</definedName>
    <definedName name="__123Graph_AMSWKLY" localSheetId="120" hidden="1">[6]interv!#REF!</definedName>
    <definedName name="__123Graph_AMSWKLY" localSheetId="121" hidden="1">[6]interv!#REF!</definedName>
    <definedName name="__123Graph_AMSWKLY" localSheetId="123" hidden="1">[6]interv!#REF!</definedName>
    <definedName name="__123Graph_AMSWKLY" localSheetId="14" hidden="1">[6]interv!#REF!</definedName>
    <definedName name="__123Graph_AMSWKLY" hidden="1">[6]interv!#REF!</definedName>
    <definedName name="__123Graph_AMULTVELO" hidden="1">[6]interv!$C$31:$K$31</definedName>
    <definedName name="__123Graph_ANDA" localSheetId="16" hidden="1">[7]A!#REF!</definedName>
    <definedName name="__123Graph_ANDA" localSheetId="17" hidden="1">[7]A!#REF!</definedName>
    <definedName name="__123Graph_ANDA" localSheetId="18" hidden="1">[7]A!#REF!</definedName>
    <definedName name="__123Graph_ANDA" localSheetId="19" hidden="1">[7]A!#REF!</definedName>
    <definedName name="__123Graph_ANDA" localSheetId="20" hidden="1">[7]A!#REF!</definedName>
    <definedName name="__123Graph_ANDA" localSheetId="22" hidden="1">[7]A!#REF!</definedName>
    <definedName name="__123Graph_ANDA" localSheetId="23" hidden="1">[7]A!#REF!</definedName>
    <definedName name="__123Graph_ANDA" localSheetId="25" hidden="1">[7]A!#REF!</definedName>
    <definedName name="__123Graph_ANDA" localSheetId="26" hidden="1">[7]A!#REF!</definedName>
    <definedName name="__123Graph_ANDA" localSheetId="28" hidden="1">[7]A!#REF!</definedName>
    <definedName name="__123Graph_ANDA" localSheetId="29" hidden="1">[7]A!#REF!</definedName>
    <definedName name="__123Graph_ANDA" localSheetId="30" hidden="1">[7]A!#REF!</definedName>
    <definedName name="__123Graph_ANDA" localSheetId="32" hidden="1">[7]A!#REF!</definedName>
    <definedName name="__123Graph_ANDA" localSheetId="35" hidden="1">[7]A!#REF!</definedName>
    <definedName name="__123Graph_ANDA" localSheetId="39" hidden="1">[7]A!#REF!</definedName>
    <definedName name="__123Graph_ANDA" localSheetId="41" hidden="1">[7]A!#REF!</definedName>
    <definedName name="__123Graph_ANDA" localSheetId="42" hidden="1">[7]A!#REF!</definedName>
    <definedName name="__123Graph_ANDA" localSheetId="4" hidden="1">[7]A!#REF!</definedName>
    <definedName name="__123Graph_ANDA" localSheetId="45" hidden="1">[7]A!#REF!</definedName>
    <definedName name="__123Graph_ANDA" localSheetId="46" hidden="1">[7]A!#REF!</definedName>
    <definedName name="__123Graph_ANDA" localSheetId="47" hidden="1">[7]A!#REF!</definedName>
    <definedName name="__123Graph_ANDA" localSheetId="48" hidden="1">[7]A!#REF!</definedName>
    <definedName name="__123Graph_ANDA" localSheetId="5" hidden="1">[7]A!#REF!</definedName>
    <definedName name="__123Graph_ANDA" localSheetId="61" hidden="1">[7]A!#REF!</definedName>
    <definedName name="__123Graph_ANDA" localSheetId="66" hidden="1">[7]A!#REF!</definedName>
    <definedName name="__123Graph_ANDA" localSheetId="70" hidden="1">[7]A!#REF!</definedName>
    <definedName name="__123Graph_ANDA" localSheetId="71" hidden="1">[7]A!#REF!</definedName>
    <definedName name="__123Graph_ANDA" localSheetId="72" hidden="1">[7]A!#REF!</definedName>
    <definedName name="__123Graph_ANDA" localSheetId="73" hidden="1">[7]A!#REF!</definedName>
    <definedName name="__123Graph_ANDA" localSheetId="6" hidden="1">[7]A!#REF!</definedName>
    <definedName name="__123Graph_ANDA" localSheetId="76" hidden="1">[7]A!#REF!</definedName>
    <definedName name="__123Graph_ANDA" localSheetId="77" hidden="1">[7]A!#REF!</definedName>
    <definedName name="__123Graph_ANDA" localSheetId="78" hidden="1">[7]A!#REF!</definedName>
    <definedName name="__123Graph_ANDA" localSheetId="79" hidden="1">[7]A!#REF!</definedName>
    <definedName name="__123Graph_ANDA" localSheetId="80" hidden="1">[7]A!#REF!</definedName>
    <definedName name="__123Graph_ANDA" localSheetId="81" hidden="1">[7]A!#REF!</definedName>
    <definedName name="__123Graph_ANDA" localSheetId="82" hidden="1">[7]A!#REF!</definedName>
    <definedName name="__123Graph_ANDA" localSheetId="83" hidden="1">[7]A!#REF!</definedName>
    <definedName name="__123Graph_ANDA" localSheetId="84" hidden="1">[7]A!#REF!</definedName>
    <definedName name="__123Graph_ANDA" localSheetId="8" hidden="1">[7]A!#REF!</definedName>
    <definedName name="__123Graph_ANDA" localSheetId="85" hidden="1">[7]A!#REF!</definedName>
    <definedName name="__123Graph_ANDA" localSheetId="86" hidden="1">[7]A!#REF!</definedName>
    <definedName name="__123Graph_ANDA" localSheetId="87" hidden="1">[7]A!#REF!</definedName>
    <definedName name="__123Graph_ANDA" localSheetId="88" hidden="1">[7]A!#REF!</definedName>
    <definedName name="__123Graph_ANDA" localSheetId="89" hidden="1">[7]A!#REF!</definedName>
    <definedName name="__123Graph_ANDA" localSheetId="90" hidden="1">[7]A!#REF!</definedName>
    <definedName name="__123Graph_ANDA" localSheetId="91" hidden="1">[7]A!#REF!</definedName>
    <definedName name="__123Graph_ANDA" localSheetId="92" hidden="1">[7]A!#REF!</definedName>
    <definedName name="__123Graph_ANDA" localSheetId="94" hidden="1">[7]A!#REF!</definedName>
    <definedName name="__123Graph_ANDA" localSheetId="95" hidden="1">[7]A!#REF!</definedName>
    <definedName name="__123Graph_ANDA" localSheetId="96" hidden="1">[7]A!#REF!</definedName>
    <definedName name="__123Graph_ANDA" localSheetId="97" hidden="1">[7]A!#REF!</definedName>
    <definedName name="__123Graph_ANDA" localSheetId="98" hidden="1">[7]A!#REF!</definedName>
    <definedName name="__123Graph_ANDA" localSheetId="99" hidden="1">[7]A!#REF!</definedName>
    <definedName name="__123Graph_ANDA" localSheetId="101" hidden="1">[7]A!#REF!</definedName>
    <definedName name="__123Graph_ANDA" localSheetId="103" hidden="1">[7]A!#REF!</definedName>
    <definedName name="__123Graph_ANDA" localSheetId="105" hidden="1">[7]A!#REF!</definedName>
    <definedName name="__123Graph_ANDA" localSheetId="106" hidden="1">[7]A!#REF!</definedName>
    <definedName name="__123Graph_ANDA" localSheetId="107" hidden="1">[7]A!#REF!</definedName>
    <definedName name="__123Graph_ANDA" localSheetId="108" hidden="1">[7]A!#REF!</definedName>
    <definedName name="__123Graph_ANDA" localSheetId="11" hidden="1">[7]A!#REF!</definedName>
    <definedName name="__123Graph_ANDA" localSheetId="109" hidden="1">[7]A!#REF!</definedName>
    <definedName name="__123Graph_ANDA" localSheetId="110" hidden="1">[7]A!#REF!</definedName>
    <definedName name="__123Graph_ANDA" localSheetId="111" hidden="1">[7]A!#REF!</definedName>
    <definedName name="__123Graph_ANDA" localSheetId="117" hidden="1">[7]A!#REF!</definedName>
    <definedName name="__123Graph_ANDA" localSheetId="118" hidden="1">[7]A!#REF!</definedName>
    <definedName name="__123Graph_ANDA" localSheetId="119" hidden="1">[7]A!#REF!</definedName>
    <definedName name="__123Graph_ANDA" localSheetId="120" hidden="1">[7]A!#REF!</definedName>
    <definedName name="__123Graph_ANDA" localSheetId="121" hidden="1">[7]A!#REF!</definedName>
    <definedName name="__123Graph_ANDA" localSheetId="123" hidden="1">[7]A!#REF!</definedName>
    <definedName name="__123Graph_ANDA" localSheetId="14" hidden="1">[7]A!#REF!</definedName>
    <definedName name="__123Graph_ANDA" hidden="1">[7]A!#REF!</definedName>
    <definedName name="__123Graph_APIPELINE" hidden="1">[4]BoP!$U$359:$AQ$359</definedName>
    <definedName name="__123Graph_AREER" localSheetId="16" hidden="1">[4]ER!#REF!</definedName>
    <definedName name="__123Graph_AREER" localSheetId="17" hidden="1">[4]ER!#REF!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2" hidden="1">[4]ER!#REF!</definedName>
    <definedName name="__123Graph_AREER" localSheetId="23" hidden="1">[4]ER!#REF!</definedName>
    <definedName name="__123Graph_AREER" localSheetId="25"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2" hidden="1">[4]ER!#REF!</definedName>
    <definedName name="__123Graph_AREER" localSheetId="35" hidden="1">[4]ER!#REF!</definedName>
    <definedName name="__123Graph_AREER" localSheetId="39" hidden="1">[4]ER!#REF!</definedName>
    <definedName name="__123Graph_AREER" localSheetId="41" hidden="1">[4]ER!#REF!</definedName>
    <definedName name="__123Graph_AREER" localSheetId="42" hidden="1">[4]ER!#REF!</definedName>
    <definedName name="__123Graph_AREER" localSheetId="4" hidden="1">[4]ER!#REF!</definedName>
    <definedName name="__123Graph_AREER" localSheetId="45" hidden="1">[4]ER!#REF!</definedName>
    <definedName name="__123Graph_AREER" localSheetId="46" hidden="1">[4]ER!#REF!</definedName>
    <definedName name="__123Graph_AREER" localSheetId="47" hidden="1">[4]ER!#REF!</definedName>
    <definedName name="__123Graph_AREER" localSheetId="48" hidden="1">[4]ER!#REF!</definedName>
    <definedName name="__123Graph_AREER" localSheetId="5" hidden="1">[4]ER!#REF!</definedName>
    <definedName name="__123Graph_AREER" localSheetId="61" hidden="1">[4]ER!#REF!</definedName>
    <definedName name="__123Graph_AREER" localSheetId="66" hidden="1">[4]ER!#REF!</definedName>
    <definedName name="__123Graph_AREER" localSheetId="70" hidden="1">[4]ER!#REF!</definedName>
    <definedName name="__123Graph_AREER" localSheetId="71" hidden="1">[4]ER!#REF!</definedName>
    <definedName name="__123Graph_AREER" localSheetId="72" hidden="1">[4]ER!#REF!</definedName>
    <definedName name="__123Graph_AREER" localSheetId="73" hidden="1">[4]ER!#REF!</definedName>
    <definedName name="__123Graph_AREER" localSheetId="6" hidden="1">[4]ER!#REF!</definedName>
    <definedName name="__123Graph_AREER" localSheetId="76" hidden="1">[4]ER!#REF!</definedName>
    <definedName name="__123Graph_AREER" localSheetId="77" hidden="1">[4]ER!#REF!</definedName>
    <definedName name="__123Graph_AREER" localSheetId="78" hidden="1">[4]ER!#REF!</definedName>
    <definedName name="__123Graph_AREER" localSheetId="79" hidden="1">[4]ER!#REF!</definedName>
    <definedName name="__123Graph_AREER" localSheetId="80" hidden="1">[4]ER!#REF!</definedName>
    <definedName name="__123Graph_AREER" localSheetId="81" hidden="1">[4]ER!#REF!</definedName>
    <definedName name="__123Graph_AREER" localSheetId="82" hidden="1">[4]ER!#REF!</definedName>
    <definedName name="__123Graph_AREER" localSheetId="83" hidden="1">[4]ER!#REF!</definedName>
    <definedName name="__123Graph_AREER" localSheetId="84" hidden="1">[4]ER!#REF!</definedName>
    <definedName name="__123Graph_AREER" localSheetId="8" hidden="1">[4]ER!#REF!</definedName>
    <definedName name="__123Graph_AREER" localSheetId="85" hidden="1">[4]ER!#REF!</definedName>
    <definedName name="__123Graph_AREER" localSheetId="86" hidden="1">[4]ER!#REF!</definedName>
    <definedName name="__123Graph_AREER" localSheetId="87" hidden="1">[4]ER!#REF!</definedName>
    <definedName name="__123Graph_AREER" localSheetId="88" hidden="1">[4]ER!#REF!</definedName>
    <definedName name="__123Graph_AREER" localSheetId="89" hidden="1">[4]ER!#REF!</definedName>
    <definedName name="__123Graph_AREER" localSheetId="90" hidden="1">[4]ER!#REF!</definedName>
    <definedName name="__123Graph_AREER" localSheetId="91" hidden="1">[4]ER!#REF!</definedName>
    <definedName name="__123Graph_AREER" localSheetId="92" hidden="1">[4]ER!#REF!</definedName>
    <definedName name="__123Graph_AREER" localSheetId="94" hidden="1">[4]ER!#REF!</definedName>
    <definedName name="__123Graph_AREER" localSheetId="95" hidden="1">[4]ER!#REF!</definedName>
    <definedName name="__123Graph_AREER" localSheetId="96" hidden="1">[4]ER!#REF!</definedName>
    <definedName name="__123Graph_AREER" localSheetId="97" hidden="1">[4]ER!#REF!</definedName>
    <definedName name="__123Graph_AREER" localSheetId="98" hidden="1">[4]ER!#REF!</definedName>
    <definedName name="__123Graph_AREER" localSheetId="99" hidden="1">[4]ER!#REF!</definedName>
    <definedName name="__123Graph_AREER" localSheetId="101" hidden="1">[4]ER!#REF!</definedName>
    <definedName name="__123Graph_AREER" localSheetId="103" hidden="1">[4]ER!#REF!</definedName>
    <definedName name="__123Graph_AREER" localSheetId="105" hidden="1">[4]ER!#REF!</definedName>
    <definedName name="__123Graph_AREER" localSheetId="106" hidden="1">[4]ER!#REF!</definedName>
    <definedName name="__123Graph_AREER" localSheetId="107" hidden="1">[4]ER!#REF!</definedName>
    <definedName name="__123Graph_AREER" localSheetId="108" hidden="1">[4]ER!#REF!</definedName>
    <definedName name="__123Graph_AREER" localSheetId="11" hidden="1">[4]ER!#REF!</definedName>
    <definedName name="__123Graph_AREER" localSheetId="109" hidden="1">[4]ER!#REF!</definedName>
    <definedName name="__123Graph_AREER" localSheetId="110" hidden="1">[4]ER!#REF!</definedName>
    <definedName name="__123Graph_AREER" localSheetId="111" hidden="1">[4]ER!#REF!</definedName>
    <definedName name="__123Graph_AREER" localSheetId="117" hidden="1">[4]ER!#REF!</definedName>
    <definedName name="__123Graph_AREER" localSheetId="118" hidden="1">[4]ER!#REF!</definedName>
    <definedName name="__123Graph_AREER" localSheetId="119" hidden="1">[4]ER!#REF!</definedName>
    <definedName name="__123Graph_AREER" localSheetId="120" hidden="1">[4]ER!#REF!</definedName>
    <definedName name="__123Graph_AREER" localSheetId="121" hidden="1">[4]ER!#REF!</definedName>
    <definedName name="__123Graph_AREER" localSheetId="123" hidden="1">[4]ER!#REF!</definedName>
    <definedName name="__123Graph_AREER" localSheetId="14" hidden="1">[4]ER!#REF!</definedName>
    <definedName name="__123Graph_AREER" hidden="1">[4]ER!#REF!</definedName>
    <definedName name="__123Graph_ARER" localSheetId="1" hidden="1">#REF!</definedName>
    <definedName name="__123Graph_ARER" localSheetId="16" hidden="1">#REF!</definedName>
    <definedName name="__123Graph_ARER" localSheetId="17" hidden="1">#REF!</definedName>
    <definedName name="__123Graph_ARER" localSheetId="18" hidden="1">#REF!</definedName>
    <definedName name="__123Graph_ARER" localSheetId="19" hidden="1">#REF!</definedName>
    <definedName name="__123Graph_ARER" localSheetId="20" hidden="1">#REF!</definedName>
    <definedName name="__123Graph_ARER" localSheetId="22" hidden="1">#REF!</definedName>
    <definedName name="__123Graph_ARER" localSheetId="23" hidden="1">#REF!</definedName>
    <definedName name="__123Graph_ARER" localSheetId="25" hidden="1">#REF!</definedName>
    <definedName name="__123Graph_ARER" localSheetId="26" hidden="1">#REF!</definedName>
    <definedName name="__123Graph_ARER" localSheetId="28" hidden="1">#REF!</definedName>
    <definedName name="__123Graph_ARER" localSheetId="29" hidden="1">#REF!</definedName>
    <definedName name="__123Graph_ARER" localSheetId="30" hidden="1">#REF!</definedName>
    <definedName name="__123Graph_ARER" localSheetId="32" hidden="1">#REF!</definedName>
    <definedName name="__123Graph_ARER" localSheetId="35" hidden="1">#REF!</definedName>
    <definedName name="__123Graph_ARER" localSheetId="37" hidden="1">#REF!</definedName>
    <definedName name="__123Graph_ARER" localSheetId="39" hidden="1">#REF!</definedName>
    <definedName name="__123Graph_ARER" localSheetId="41" hidden="1">#REF!</definedName>
    <definedName name="__123Graph_ARER" localSheetId="42" hidden="1">#REF!</definedName>
    <definedName name="__123Graph_ARER" localSheetId="43" hidden="1">#REF!</definedName>
    <definedName name="__123Graph_ARER" localSheetId="44" hidden="1">#REF!</definedName>
    <definedName name="__123Graph_ARER" localSheetId="4" hidden="1">#REF!</definedName>
    <definedName name="__123Graph_ARER" localSheetId="45" hidden="1">#REF!</definedName>
    <definedName name="__123Graph_ARER" localSheetId="46" hidden="1">#REF!</definedName>
    <definedName name="__123Graph_ARER" localSheetId="47" hidden="1">#REF!</definedName>
    <definedName name="__123Graph_ARER" localSheetId="48" hidden="1">#REF!</definedName>
    <definedName name="__123Graph_ARER" localSheetId="50" hidden="1">#REF!</definedName>
    <definedName name="__123Graph_ARER" localSheetId="52" hidden="1">#REF!</definedName>
    <definedName name="__123Graph_ARER" localSheetId="53" hidden="1">#REF!</definedName>
    <definedName name="__123Graph_ARER" localSheetId="56" hidden="1">#REF!</definedName>
    <definedName name="__123Graph_ARER" localSheetId="57" hidden="1">#REF!</definedName>
    <definedName name="__123Graph_ARER" localSheetId="58" hidden="1">#REF!</definedName>
    <definedName name="__123Graph_ARER" localSheetId="5" hidden="1">#REF!</definedName>
    <definedName name="__123Graph_ARER" localSheetId="61" hidden="1">#REF!</definedName>
    <definedName name="__123Graph_ARER" localSheetId="63" hidden="1">#REF!</definedName>
    <definedName name="__123Graph_ARER" localSheetId="64" hidden="1">#REF!</definedName>
    <definedName name="__123Graph_ARER" localSheetId="66" hidden="1">#REF!</definedName>
    <definedName name="__123Graph_ARER" localSheetId="67" hidden="1">#REF!</definedName>
    <definedName name="__123Graph_ARER" localSheetId="70" hidden="1">#REF!</definedName>
    <definedName name="__123Graph_ARER" localSheetId="71" hidden="1">#REF!</definedName>
    <definedName name="__123Graph_ARER" localSheetId="72" hidden="1">#REF!</definedName>
    <definedName name="__123Graph_ARER" localSheetId="73" hidden="1">#REF!</definedName>
    <definedName name="__123Graph_ARER" localSheetId="74" hidden="1">#REF!</definedName>
    <definedName name="__123Graph_ARER" localSheetId="6" hidden="1">#REF!</definedName>
    <definedName name="__123Graph_ARER" localSheetId="75" hidden="1">#REF!</definedName>
    <definedName name="__123Graph_ARER" localSheetId="76" hidden="1">#REF!</definedName>
    <definedName name="__123Graph_ARER" localSheetId="77" hidden="1">#REF!</definedName>
    <definedName name="__123Graph_ARER" localSheetId="78" hidden="1">#REF!</definedName>
    <definedName name="__123Graph_ARER" localSheetId="79" hidden="1">#REF!</definedName>
    <definedName name="__123Graph_ARER" localSheetId="80" hidden="1">#REF!</definedName>
    <definedName name="__123Graph_ARER" localSheetId="81" hidden="1">#REF!</definedName>
    <definedName name="__123Graph_ARER" localSheetId="82" hidden="1">#REF!</definedName>
    <definedName name="__123Graph_ARER" localSheetId="83" hidden="1">#REF!</definedName>
    <definedName name="__123Graph_ARER" localSheetId="84" hidden="1">#REF!</definedName>
    <definedName name="__123Graph_ARER" localSheetId="8" hidden="1">#REF!</definedName>
    <definedName name="__123Graph_ARER" localSheetId="85" hidden="1">#REF!</definedName>
    <definedName name="__123Graph_ARER" localSheetId="86" hidden="1">#REF!</definedName>
    <definedName name="__123Graph_ARER" localSheetId="87" hidden="1">#REF!</definedName>
    <definedName name="__123Graph_ARER" localSheetId="88" hidden="1">#REF!</definedName>
    <definedName name="__123Graph_ARER" localSheetId="89" hidden="1">#REF!</definedName>
    <definedName name="__123Graph_ARER" localSheetId="90" hidden="1">#REF!</definedName>
    <definedName name="__123Graph_ARER" localSheetId="91" hidden="1">#REF!</definedName>
    <definedName name="__123Graph_ARER" localSheetId="92" hidden="1">#REF!</definedName>
    <definedName name="__123Graph_ARER" localSheetId="94" hidden="1">#REF!</definedName>
    <definedName name="__123Graph_ARER" localSheetId="95" hidden="1">#REF!</definedName>
    <definedName name="__123Graph_ARER" localSheetId="9" hidden="1">#REF!</definedName>
    <definedName name="__123Graph_ARER" localSheetId="96" hidden="1">#REF!</definedName>
    <definedName name="__123Graph_ARER" localSheetId="97" hidden="1">#REF!</definedName>
    <definedName name="__123Graph_ARER" localSheetId="98" hidden="1">#REF!</definedName>
    <definedName name="__123Graph_ARER" localSheetId="99" hidden="1">#REF!</definedName>
    <definedName name="__123Graph_ARER" localSheetId="101" hidden="1">#REF!</definedName>
    <definedName name="__123Graph_ARER" localSheetId="103" hidden="1">#REF!</definedName>
    <definedName name="__123Graph_ARER" localSheetId="105" hidden="1">#REF!</definedName>
    <definedName name="__123Graph_ARER" localSheetId="106" hidden="1">#REF!</definedName>
    <definedName name="__123Graph_ARER" localSheetId="107" hidden="1">#REF!</definedName>
    <definedName name="__123Graph_ARER" localSheetId="108" hidden="1">#REF!</definedName>
    <definedName name="__123Graph_ARER" localSheetId="11" hidden="1">#REF!</definedName>
    <definedName name="__123Graph_ARER" localSheetId="109" hidden="1">#REF!</definedName>
    <definedName name="__123Graph_ARER" localSheetId="110" hidden="1">#REF!</definedName>
    <definedName name="__123Graph_ARER" localSheetId="111" hidden="1">#REF!</definedName>
    <definedName name="__123Graph_ARER" localSheetId="117" hidden="1">#REF!</definedName>
    <definedName name="__123Graph_ARER" localSheetId="118" hidden="1">#REF!</definedName>
    <definedName name="__123Graph_ARER" localSheetId="119" hidden="1">#REF!</definedName>
    <definedName name="__123Graph_ARER" localSheetId="120" hidden="1">#REF!</definedName>
    <definedName name="__123Graph_ARER" localSheetId="121" hidden="1">#REF!</definedName>
    <definedName name="__123Graph_ARER" localSheetId="123" hidden="1">#REF!</definedName>
    <definedName name="__123Graph_ARER" localSheetId="14" hidden="1">#REF!</definedName>
    <definedName name="__123Graph_ARER" hidden="1">#REF!</definedName>
    <definedName name="__123Graph_ARESCOV" hidden="1">[6]fiscout!$J$146:$J$166</definedName>
    <definedName name="__123Graph_ASEIGNOR" localSheetId="16" hidden="1">[8]seignior!#REF!</definedName>
    <definedName name="__123Graph_ASEIGNOR" localSheetId="17" hidden="1">[8]seignior!#REF!</definedName>
    <definedName name="__123Graph_ASEIGNOR" localSheetId="18" hidden="1">[8]seignior!#REF!</definedName>
    <definedName name="__123Graph_ASEIGNOR" localSheetId="19" hidden="1">[8]seignior!#REF!</definedName>
    <definedName name="__123Graph_ASEIGNOR" localSheetId="20" hidden="1">[8]seignior!#REF!</definedName>
    <definedName name="__123Graph_ASEIGNOR" localSheetId="22" hidden="1">[8]seignior!#REF!</definedName>
    <definedName name="__123Graph_ASEIGNOR" localSheetId="23" hidden="1">[8]seignior!#REF!</definedName>
    <definedName name="__123Graph_ASEIGNOR" localSheetId="25" hidden="1">[8]seignior!#REF!</definedName>
    <definedName name="__123Graph_ASEIGNOR" localSheetId="26" hidden="1">[8]seignior!#REF!</definedName>
    <definedName name="__123Graph_ASEIGNOR" localSheetId="28" hidden="1">[8]seignior!#REF!</definedName>
    <definedName name="__123Graph_ASEIGNOR" localSheetId="29" hidden="1">[8]seignior!#REF!</definedName>
    <definedName name="__123Graph_ASEIGNOR" localSheetId="30" hidden="1">[8]seignior!#REF!</definedName>
    <definedName name="__123Graph_ASEIGNOR" localSheetId="32" hidden="1">[8]seignior!#REF!</definedName>
    <definedName name="__123Graph_ASEIGNOR" localSheetId="35" hidden="1">[8]seignior!#REF!</definedName>
    <definedName name="__123Graph_ASEIGNOR" localSheetId="39" hidden="1">[8]seignior!#REF!</definedName>
    <definedName name="__123Graph_ASEIGNOR" localSheetId="41" hidden="1">[8]seignior!#REF!</definedName>
    <definedName name="__123Graph_ASEIGNOR" localSheetId="42" hidden="1">[8]seignior!#REF!</definedName>
    <definedName name="__123Graph_ASEIGNOR" localSheetId="4" hidden="1">[8]seignior!#REF!</definedName>
    <definedName name="__123Graph_ASEIGNOR" localSheetId="45" hidden="1">[8]seignior!#REF!</definedName>
    <definedName name="__123Graph_ASEIGNOR" localSheetId="46" hidden="1">[8]seignior!#REF!</definedName>
    <definedName name="__123Graph_ASEIGNOR" localSheetId="47" hidden="1">[8]seignior!#REF!</definedName>
    <definedName name="__123Graph_ASEIGNOR" localSheetId="48" hidden="1">[8]seignior!#REF!</definedName>
    <definedName name="__123Graph_ASEIGNOR" localSheetId="5" hidden="1">[8]seignior!#REF!</definedName>
    <definedName name="__123Graph_ASEIGNOR" localSheetId="61" hidden="1">[8]seignior!#REF!</definedName>
    <definedName name="__123Graph_ASEIGNOR" localSheetId="66" hidden="1">[8]seignior!#REF!</definedName>
    <definedName name="__123Graph_ASEIGNOR" localSheetId="70" hidden="1">[8]seignior!#REF!</definedName>
    <definedName name="__123Graph_ASEIGNOR" localSheetId="71" hidden="1">[8]seignior!#REF!</definedName>
    <definedName name="__123Graph_ASEIGNOR" localSheetId="72" hidden="1">[8]seignior!#REF!</definedName>
    <definedName name="__123Graph_ASEIGNOR" localSheetId="73" hidden="1">[8]seignior!#REF!</definedName>
    <definedName name="__123Graph_ASEIGNOR" localSheetId="6" hidden="1">[8]seignior!#REF!</definedName>
    <definedName name="__123Graph_ASEIGNOR" localSheetId="76" hidden="1">[8]seignior!#REF!</definedName>
    <definedName name="__123Graph_ASEIGNOR" localSheetId="77" hidden="1">[8]seignior!#REF!</definedName>
    <definedName name="__123Graph_ASEIGNOR" localSheetId="78" hidden="1">[8]seignior!#REF!</definedName>
    <definedName name="__123Graph_ASEIGNOR" localSheetId="79" hidden="1">[8]seignior!#REF!</definedName>
    <definedName name="__123Graph_ASEIGNOR" localSheetId="80" hidden="1">[8]seignior!#REF!</definedName>
    <definedName name="__123Graph_ASEIGNOR" localSheetId="81" hidden="1">[8]seignior!#REF!</definedName>
    <definedName name="__123Graph_ASEIGNOR" localSheetId="82" hidden="1">[8]seignior!#REF!</definedName>
    <definedName name="__123Graph_ASEIGNOR" localSheetId="83" hidden="1">[8]seignior!#REF!</definedName>
    <definedName name="__123Graph_ASEIGNOR" localSheetId="84" hidden="1">[8]seignior!#REF!</definedName>
    <definedName name="__123Graph_ASEIGNOR" localSheetId="8" hidden="1">[8]seignior!#REF!</definedName>
    <definedName name="__123Graph_ASEIGNOR" localSheetId="85" hidden="1">[8]seignior!#REF!</definedName>
    <definedName name="__123Graph_ASEIGNOR" localSheetId="86" hidden="1">[8]seignior!#REF!</definedName>
    <definedName name="__123Graph_ASEIGNOR" localSheetId="87" hidden="1">[8]seignior!#REF!</definedName>
    <definedName name="__123Graph_ASEIGNOR" localSheetId="88" hidden="1">[8]seignior!#REF!</definedName>
    <definedName name="__123Graph_ASEIGNOR" localSheetId="89" hidden="1">[8]seignior!#REF!</definedName>
    <definedName name="__123Graph_ASEIGNOR" localSheetId="90" hidden="1">[8]seignior!#REF!</definedName>
    <definedName name="__123Graph_ASEIGNOR" localSheetId="91" hidden="1">[8]seignior!#REF!</definedName>
    <definedName name="__123Graph_ASEIGNOR" localSheetId="92" hidden="1">[8]seignior!#REF!</definedName>
    <definedName name="__123Graph_ASEIGNOR" localSheetId="94" hidden="1">[8]seignior!#REF!</definedName>
    <definedName name="__123Graph_ASEIGNOR" localSheetId="95" hidden="1">[8]seignior!#REF!</definedName>
    <definedName name="__123Graph_ASEIGNOR" localSheetId="96" hidden="1">[8]seignior!#REF!</definedName>
    <definedName name="__123Graph_ASEIGNOR" localSheetId="97" hidden="1">[8]seignior!#REF!</definedName>
    <definedName name="__123Graph_ASEIGNOR" localSheetId="98" hidden="1">[8]seignior!#REF!</definedName>
    <definedName name="__123Graph_ASEIGNOR" localSheetId="99" hidden="1">[8]seignior!#REF!</definedName>
    <definedName name="__123Graph_ASEIGNOR" localSheetId="101" hidden="1">[8]seignior!#REF!</definedName>
    <definedName name="__123Graph_ASEIGNOR" localSheetId="103" hidden="1">[8]seignior!#REF!</definedName>
    <definedName name="__123Graph_ASEIGNOR" localSheetId="105" hidden="1">[8]seignior!#REF!</definedName>
    <definedName name="__123Graph_ASEIGNOR" localSheetId="106" hidden="1">[8]seignior!#REF!</definedName>
    <definedName name="__123Graph_ASEIGNOR" localSheetId="107" hidden="1">[8]seignior!#REF!</definedName>
    <definedName name="__123Graph_ASEIGNOR" localSheetId="108" hidden="1">[8]seignior!#REF!</definedName>
    <definedName name="__123Graph_ASEIGNOR" localSheetId="11" hidden="1">[8]seignior!#REF!</definedName>
    <definedName name="__123Graph_ASEIGNOR" localSheetId="109" hidden="1">[8]seignior!#REF!</definedName>
    <definedName name="__123Graph_ASEIGNOR" localSheetId="110" hidden="1">[8]seignior!#REF!</definedName>
    <definedName name="__123Graph_ASEIGNOR" localSheetId="111" hidden="1">[8]seignior!#REF!</definedName>
    <definedName name="__123Graph_ASEIGNOR" localSheetId="117" hidden="1">[8]seignior!#REF!</definedName>
    <definedName name="__123Graph_ASEIGNOR" localSheetId="118" hidden="1">[8]seignior!#REF!</definedName>
    <definedName name="__123Graph_ASEIGNOR" localSheetId="119" hidden="1">[8]seignior!#REF!</definedName>
    <definedName name="__123Graph_ASEIGNOR" localSheetId="120" hidden="1">[8]seignior!#REF!</definedName>
    <definedName name="__123Graph_ASEIGNOR" localSheetId="121" hidden="1">[8]seignior!#REF!</definedName>
    <definedName name="__123Graph_ASEIGNOR" localSheetId="123" hidden="1">[8]seignior!#REF!</definedName>
    <definedName name="__123Graph_ASEIGNOR" localSheetId="14" hidden="1">[8]seignior!#REF!</definedName>
    <definedName name="__123Graph_ASEIGNOR" hidden="1">[8]seignior!#REF!</definedName>
    <definedName name="__123Graph_B" localSheetId="16" hidden="1">[1]TOC!#REF!</definedName>
    <definedName name="__123Graph_B" localSheetId="17" hidden="1">[1]TOC!#REF!</definedName>
    <definedName name="__123Graph_B" localSheetId="18" hidden="1">[1]TOC!#REF!</definedName>
    <definedName name="__123Graph_B" localSheetId="19" hidden="1">[1]TOC!#REF!</definedName>
    <definedName name="__123Graph_B" localSheetId="20" hidden="1">[1]TOC!#REF!</definedName>
    <definedName name="__123Graph_B" localSheetId="22" hidden="1">[1]TOC!#REF!</definedName>
    <definedName name="__123Graph_B" localSheetId="23" hidden="1">[1]TOC!#REF!</definedName>
    <definedName name="__123Graph_B" localSheetId="25" hidden="1">[1]TOC!#REF!</definedName>
    <definedName name="__123Graph_B" localSheetId="26" hidden="1">[1]TOC!#REF!</definedName>
    <definedName name="__123Graph_B" localSheetId="28" hidden="1">[1]TOC!#REF!</definedName>
    <definedName name="__123Graph_B" localSheetId="29" hidden="1">[1]TOC!#REF!</definedName>
    <definedName name="__123Graph_B" localSheetId="30" hidden="1">[1]TOC!#REF!</definedName>
    <definedName name="__123Graph_B" localSheetId="32" hidden="1">[1]TOC!#REF!</definedName>
    <definedName name="__123Graph_B" localSheetId="35" hidden="1">[1]TOC!#REF!</definedName>
    <definedName name="__123Graph_B" localSheetId="39" hidden="1">[1]TOC!#REF!</definedName>
    <definedName name="__123Graph_B" localSheetId="41" hidden="1">[1]TOC!#REF!</definedName>
    <definedName name="__123Graph_B" localSheetId="42" hidden="1">[1]TOC!#REF!</definedName>
    <definedName name="__123Graph_B" localSheetId="4" hidden="1">[1]TOC!#REF!</definedName>
    <definedName name="__123Graph_B" localSheetId="45" hidden="1">[1]TOC!#REF!</definedName>
    <definedName name="__123Graph_B" localSheetId="46" hidden="1">[1]TOC!#REF!</definedName>
    <definedName name="__123Graph_B" localSheetId="47" hidden="1">[1]TOC!#REF!</definedName>
    <definedName name="__123Graph_B" localSheetId="48" hidden="1">[1]TOC!#REF!</definedName>
    <definedName name="__123Graph_B" localSheetId="5" hidden="1">[1]TOC!#REF!</definedName>
    <definedName name="__123Graph_B" localSheetId="61" hidden="1">[1]TOC!#REF!</definedName>
    <definedName name="__123Graph_B" localSheetId="66" hidden="1">[1]TOC!#REF!</definedName>
    <definedName name="__123Graph_B" localSheetId="70" hidden="1">[1]TOC!#REF!</definedName>
    <definedName name="__123Graph_B" localSheetId="71" hidden="1">[1]TOC!#REF!</definedName>
    <definedName name="__123Graph_B" localSheetId="72" hidden="1">[1]TOC!#REF!</definedName>
    <definedName name="__123Graph_B" localSheetId="73" hidden="1">[1]TOC!#REF!</definedName>
    <definedName name="__123Graph_B" localSheetId="6" hidden="1">[1]TOC!#REF!</definedName>
    <definedName name="__123Graph_B" localSheetId="76" hidden="1">[1]TOC!#REF!</definedName>
    <definedName name="__123Graph_B" localSheetId="77" hidden="1">[1]TOC!#REF!</definedName>
    <definedName name="__123Graph_B" localSheetId="78" hidden="1">[1]TOC!#REF!</definedName>
    <definedName name="__123Graph_B" localSheetId="79" hidden="1">[1]TOC!#REF!</definedName>
    <definedName name="__123Graph_B" localSheetId="80" hidden="1">[1]TOC!#REF!</definedName>
    <definedName name="__123Graph_B" localSheetId="81" hidden="1">[1]TOC!#REF!</definedName>
    <definedName name="__123Graph_B" localSheetId="82" hidden="1">[1]TOC!#REF!</definedName>
    <definedName name="__123Graph_B" localSheetId="83" hidden="1">[1]TOC!#REF!</definedName>
    <definedName name="__123Graph_B" localSheetId="84" hidden="1">[1]TOC!#REF!</definedName>
    <definedName name="__123Graph_B" localSheetId="8" hidden="1">[1]TOC!#REF!</definedName>
    <definedName name="__123Graph_B" localSheetId="85" hidden="1">[1]TOC!#REF!</definedName>
    <definedName name="__123Graph_B" localSheetId="86" hidden="1">[1]TOC!#REF!</definedName>
    <definedName name="__123Graph_B" localSheetId="87" hidden="1">[1]TOC!#REF!</definedName>
    <definedName name="__123Graph_B" localSheetId="88" hidden="1">[1]TOC!#REF!</definedName>
    <definedName name="__123Graph_B" localSheetId="89" hidden="1">[1]TOC!#REF!</definedName>
    <definedName name="__123Graph_B" localSheetId="90" hidden="1">[1]TOC!#REF!</definedName>
    <definedName name="__123Graph_B" localSheetId="91" hidden="1">[1]TOC!#REF!</definedName>
    <definedName name="__123Graph_B" localSheetId="92" hidden="1">[1]TOC!#REF!</definedName>
    <definedName name="__123Graph_B" localSheetId="94" hidden="1">[1]TOC!#REF!</definedName>
    <definedName name="__123Graph_B" localSheetId="95" hidden="1">[1]TOC!#REF!</definedName>
    <definedName name="__123Graph_B" localSheetId="96" hidden="1">[1]TOC!#REF!</definedName>
    <definedName name="__123Graph_B" localSheetId="97" hidden="1">[1]TOC!#REF!</definedName>
    <definedName name="__123Graph_B" localSheetId="98" hidden="1">[1]TOC!#REF!</definedName>
    <definedName name="__123Graph_B" localSheetId="99" hidden="1">[1]TOC!#REF!</definedName>
    <definedName name="__123Graph_B" localSheetId="101" hidden="1">[1]TOC!#REF!</definedName>
    <definedName name="__123Graph_B" localSheetId="103" hidden="1">[1]TOC!#REF!</definedName>
    <definedName name="__123Graph_B" localSheetId="105" hidden="1">[1]TOC!#REF!</definedName>
    <definedName name="__123Graph_B" localSheetId="106" hidden="1">[1]TOC!#REF!</definedName>
    <definedName name="__123Graph_B" localSheetId="107" hidden="1">[1]TOC!#REF!</definedName>
    <definedName name="__123Graph_B" localSheetId="108" hidden="1">[1]TOC!#REF!</definedName>
    <definedName name="__123Graph_B" localSheetId="11" hidden="1">[1]TOC!#REF!</definedName>
    <definedName name="__123Graph_B" localSheetId="109" hidden="1">[1]TOC!#REF!</definedName>
    <definedName name="__123Graph_B" localSheetId="110" hidden="1">[1]TOC!#REF!</definedName>
    <definedName name="__123Graph_B" localSheetId="111" hidden="1">[1]TOC!#REF!</definedName>
    <definedName name="__123Graph_B" localSheetId="117" hidden="1">[1]TOC!#REF!</definedName>
    <definedName name="__123Graph_B" localSheetId="118" hidden="1">[1]TOC!#REF!</definedName>
    <definedName name="__123Graph_B" localSheetId="119" hidden="1">[1]TOC!#REF!</definedName>
    <definedName name="__123Graph_B" localSheetId="120" hidden="1">[1]TOC!#REF!</definedName>
    <definedName name="__123Graph_B" localSheetId="121" hidden="1">[1]TOC!#REF!</definedName>
    <definedName name="__123Graph_B" localSheetId="123" hidden="1">[1]TOC!#REF!</definedName>
    <definedName name="__123Graph_B" localSheetId="14" hidden="1">[1]TOC!#REF!</definedName>
    <definedName name="__123Graph_B" hidden="1">[1]TOC!#REF!</definedName>
    <definedName name="__123Graph_BBSYSASST" hidden="1">[6]interv!$C$38:$K$38</definedName>
    <definedName name="__123Graph_BCBASSETS" hidden="1">[6]interv!$C$35:$K$35</definedName>
    <definedName name="__123Graph_BCBAWKLY" localSheetId="16" hidden="1">[6]interv!#REF!</definedName>
    <definedName name="__123Graph_BCBAWKLY" localSheetId="17" hidden="1">[6]interv!#REF!</definedName>
    <definedName name="__123Graph_BCBAWKLY" localSheetId="18" hidden="1">[6]interv!#REF!</definedName>
    <definedName name="__123Graph_BCBAWKLY" localSheetId="19" hidden="1">[6]interv!#REF!</definedName>
    <definedName name="__123Graph_BCBAWKLY" localSheetId="20" hidden="1">[6]interv!#REF!</definedName>
    <definedName name="__123Graph_BCBAWKLY" localSheetId="22" hidden="1">[6]interv!#REF!</definedName>
    <definedName name="__123Graph_BCBAWKLY" localSheetId="23" hidden="1">[6]interv!#REF!</definedName>
    <definedName name="__123Graph_BCBAWKLY" localSheetId="25" hidden="1">[6]interv!#REF!</definedName>
    <definedName name="__123Graph_BCBAWKLY" localSheetId="26" hidden="1">[6]interv!#REF!</definedName>
    <definedName name="__123Graph_BCBAWKLY" localSheetId="28" hidden="1">[6]interv!#REF!</definedName>
    <definedName name="__123Graph_BCBAWKLY" localSheetId="29" hidden="1">[6]interv!#REF!</definedName>
    <definedName name="__123Graph_BCBAWKLY" localSheetId="30" hidden="1">[6]interv!#REF!</definedName>
    <definedName name="__123Graph_BCBAWKLY" localSheetId="32" hidden="1">[6]interv!#REF!</definedName>
    <definedName name="__123Graph_BCBAWKLY" localSheetId="35" hidden="1">[6]interv!#REF!</definedName>
    <definedName name="__123Graph_BCBAWKLY" localSheetId="39" hidden="1">[6]interv!#REF!</definedName>
    <definedName name="__123Graph_BCBAWKLY" localSheetId="41" hidden="1">[6]interv!#REF!</definedName>
    <definedName name="__123Graph_BCBAWKLY" localSheetId="42" hidden="1">[6]interv!#REF!</definedName>
    <definedName name="__123Graph_BCBAWKLY" localSheetId="4" hidden="1">[6]interv!#REF!</definedName>
    <definedName name="__123Graph_BCBAWKLY" localSheetId="45" hidden="1">[6]interv!#REF!</definedName>
    <definedName name="__123Graph_BCBAWKLY" localSheetId="46" hidden="1">[6]interv!#REF!</definedName>
    <definedName name="__123Graph_BCBAWKLY" localSheetId="47" hidden="1">[6]interv!#REF!</definedName>
    <definedName name="__123Graph_BCBAWKLY" localSheetId="48" hidden="1">[6]interv!#REF!</definedName>
    <definedName name="__123Graph_BCBAWKLY" localSheetId="5" hidden="1">[6]interv!#REF!</definedName>
    <definedName name="__123Graph_BCBAWKLY" localSheetId="61" hidden="1">[6]interv!#REF!</definedName>
    <definedName name="__123Graph_BCBAWKLY" localSheetId="66" hidden="1">[6]interv!#REF!</definedName>
    <definedName name="__123Graph_BCBAWKLY" localSheetId="70" hidden="1">[6]interv!#REF!</definedName>
    <definedName name="__123Graph_BCBAWKLY" localSheetId="71" hidden="1">[6]interv!#REF!</definedName>
    <definedName name="__123Graph_BCBAWKLY" localSheetId="72" hidden="1">[6]interv!#REF!</definedName>
    <definedName name="__123Graph_BCBAWKLY" localSheetId="73" hidden="1">[6]interv!#REF!</definedName>
    <definedName name="__123Graph_BCBAWKLY" localSheetId="6" hidden="1">[6]interv!#REF!</definedName>
    <definedName name="__123Graph_BCBAWKLY" localSheetId="76" hidden="1">[6]interv!#REF!</definedName>
    <definedName name="__123Graph_BCBAWKLY" localSheetId="77" hidden="1">[6]interv!#REF!</definedName>
    <definedName name="__123Graph_BCBAWKLY" localSheetId="78" hidden="1">[6]interv!#REF!</definedName>
    <definedName name="__123Graph_BCBAWKLY" localSheetId="79" hidden="1">[6]interv!#REF!</definedName>
    <definedName name="__123Graph_BCBAWKLY" localSheetId="80" hidden="1">[6]interv!#REF!</definedName>
    <definedName name="__123Graph_BCBAWKLY" localSheetId="81" hidden="1">[6]interv!#REF!</definedName>
    <definedName name="__123Graph_BCBAWKLY" localSheetId="82" hidden="1">[6]interv!#REF!</definedName>
    <definedName name="__123Graph_BCBAWKLY" localSheetId="83" hidden="1">[6]interv!#REF!</definedName>
    <definedName name="__123Graph_BCBAWKLY" localSheetId="84" hidden="1">[6]interv!#REF!</definedName>
    <definedName name="__123Graph_BCBAWKLY" localSheetId="8" hidden="1">[6]interv!#REF!</definedName>
    <definedName name="__123Graph_BCBAWKLY" localSheetId="85" hidden="1">[6]interv!#REF!</definedName>
    <definedName name="__123Graph_BCBAWKLY" localSheetId="86" hidden="1">[6]interv!#REF!</definedName>
    <definedName name="__123Graph_BCBAWKLY" localSheetId="87" hidden="1">[6]interv!#REF!</definedName>
    <definedName name="__123Graph_BCBAWKLY" localSheetId="88" hidden="1">[6]interv!#REF!</definedName>
    <definedName name="__123Graph_BCBAWKLY" localSheetId="89" hidden="1">[6]interv!#REF!</definedName>
    <definedName name="__123Graph_BCBAWKLY" localSheetId="90" hidden="1">[6]interv!#REF!</definedName>
    <definedName name="__123Graph_BCBAWKLY" localSheetId="91" hidden="1">[6]interv!#REF!</definedName>
    <definedName name="__123Graph_BCBAWKLY" localSheetId="92" hidden="1">[6]interv!#REF!</definedName>
    <definedName name="__123Graph_BCBAWKLY" localSheetId="94" hidden="1">[6]interv!#REF!</definedName>
    <definedName name="__123Graph_BCBAWKLY" localSheetId="95" hidden="1">[6]interv!#REF!</definedName>
    <definedName name="__123Graph_BCBAWKLY" localSheetId="96" hidden="1">[6]interv!#REF!</definedName>
    <definedName name="__123Graph_BCBAWKLY" localSheetId="97" hidden="1">[6]interv!#REF!</definedName>
    <definedName name="__123Graph_BCBAWKLY" localSheetId="98" hidden="1">[6]interv!#REF!</definedName>
    <definedName name="__123Graph_BCBAWKLY" localSheetId="99" hidden="1">[6]interv!#REF!</definedName>
    <definedName name="__123Graph_BCBAWKLY" localSheetId="101" hidden="1">[6]interv!#REF!</definedName>
    <definedName name="__123Graph_BCBAWKLY" localSheetId="103" hidden="1">[6]interv!#REF!</definedName>
    <definedName name="__123Graph_BCBAWKLY" localSheetId="105" hidden="1">[6]interv!#REF!</definedName>
    <definedName name="__123Graph_BCBAWKLY" localSheetId="106" hidden="1">[6]interv!#REF!</definedName>
    <definedName name="__123Graph_BCBAWKLY" localSheetId="107" hidden="1">[6]interv!#REF!</definedName>
    <definedName name="__123Graph_BCBAWKLY" localSheetId="108" hidden="1">[6]interv!#REF!</definedName>
    <definedName name="__123Graph_BCBAWKLY" localSheetId="11" hidden="1">[6]interv!#REF!</definedName>
    <definedName name="__123Graph_BCBAWKLY" localSheetId="109" hidden="1">[6]interv!#REF!</definedName>
    <definedName name="__123Graph_BCBAWKLY" localSheetId="110" hidden="1">[6]interv!#REF!</definedName>
    <definedName name="__123Graph_BCBAWKLY" localSheetId="111" hidden="1">[6]interv!#REF!</definedName>
    <definedName name="__123Graph_BCBAWKLY" localSheetId="117" hidden="1">[6]interv!#REF!</definedName>
    <definedName name="__123Graph_BCBAWKLY" localSheetId="118" hidden="1">[6]interv!#REF!</definedName>
    <definedName name="__123Graph_BCBAWKLY" localSheetId="119" hidden="1">[6]interv!#REF!</definedName>
    <definedName name="__123Graph_BCBAWKLY" localSheetId="120" hidden="1">[6]interv!#REF!</definedName>
    <definedName name="__123Graph_BCBAWKLY" localSheetId="121" hidden="1">[6]interv!#REF!</definedName>
    <definedName name="__123Graph_BCBAWKLY" localSheetId="123" hidden="1">[6]interv!#REF!</definedName>
    <definedName name="__123Graph_BCBAWKLY" localSheetId="14" hidden="1">[6]interv!#REF!</definedName>
    <definedName name="__123Graph_BCBAWKLY" hidden="1">[6]interv!#REF!</definedName>
    <definedName name="__123Graph_BCurrent" localSheetId="16" hidden="1">[9]G!#REF!</definedName>
    <definedName name="__123Graph_BCurrent" localSheetId="17" hidden="1">[9]G!#REF!</definedName>
    <definedName name="__123Graph_BCurrent" localSheetId="18" hidden="1">[9]G!#REF!</definedName>
    <definedName name="__123Graph_BCurrent" localSheetId="19" hidden="1">[9]G!#REF!</definedName>
    <definedName name="__123Graph_BCurrent" localSheetId="20" hidden="1">[9]G!#REF!</definedName>
    <definedName name="__123Graph_BCurrent" localSheetId="22" hidden="1">[9]G!#REF!</definedName>
    <definedName name="__123Graph_BCurrent" localSheetId="23" hidden="1">[9]G!#REF!</definedName>
    <definedName name="__123Graph_BCurrent" localSheetId="25" hidden="1">[9]G!#REF!</definedName>
    <definedName name="__123Graph_BCurrent" localSheetId="26" hidden="1">[9]G!#REF!</definedName>
    <definedName name="__123Graph_BCurrent" localSheetId="28" hidden="1">[9]G!#REF!</definedName>
    <definedName name="__123Graph_BCurrent" localSheetId="29" hidden="1">[9]G!#REF!</definedName>
    <definedName name="__123Graph_BCurrent" localSheetId="30" hidden="1">[9]G!#REF!</definedName>
    <definedName name="__123Graph_BCurrent" localSheetId="32" hidden="1">[9]G!#REF!</definedName>
    <definedName name="__123Graph_BCurrent" localSheetId="35" hidden="1">[9]G!#REF!</definedName>
    <definedName name="__123Graph_BCurrent" localSheetId="39" hidden="1">[9]G!#REF!</definedName>
    <definedName name="__123Graph_BCurrent" localSheetId="41" hidden="1">[9]G!#REF!</definedName>
    <definedName name="__123Graph_BCurrent" localSheetId="42" hidden="1">[9]G!#REF!</definedName>
    <definedName name="__123Graph_BCurrent" localSheetId="4" hidden="1">[9]G!#REF!</definedName>
    <definedName name="__123Graph_BCurrent" localSheetId="45" hidden="1">[9]G!#REF!</definedName>
    <definedName name="__123Graph_BCurrent" localSheetId="46" hidden="1">[9]G!#REF!</definedName>
    <definedName name="__123Graph_BCurrent" localSheetId="47" hidden="1">[9]G!#REF!</definedName>
    <definedName name="__123Graph_BCurrent" localSheetId="48" hidden="1">[9]G!#REF!</definedName>
    <definedName name="__123Graph_BCurrent" localSheetId="5" hidden="1">[9]G!#REF!</definedName>
    <definedName name="__123Graph_BCurrent" localSheetId="61" hidden="1">[9]G!#REF!</definedName>
    <definedName name="__123Graph_BCurrent" localSheetId="66" hidden="1">[9]G!#REF!</definedName>
    <definedName name="__123Graph_BCurrent" localSheetId="70" hidden="1">[9]G!#REF!</definedName>
    <definedName name="__123Graph_BCurrent" localSheetId="71" hidden="1">[9]G!#REF!</definedName>
    <definedName name="__123Graph_BCurrent" localSheetId="72" hidden="1">[9]G!#REF!</definedName>
    <definedName name="__123Graph_BCurrent" localSheetId="73" hidden="1">[9]G!#REF!</definedName>
    <definedName name="__123Graph_BCurrent" localSheetId="6" hidden="1">[9]G!#REF!</definedName>
    <definedName name="__123Graph_BCurrent" localSheetId="76" hidden="1">[9]G!#REF!</definedName>
    <definedName name="__123Graph_BCurrent" localSheetId="77" hidden="1">[9]G!#REF!</definedName>
    <definedName name="__123Graph_BCurrent" localSheetId="78" hidden="1">[9]G!#REF!</definedName>
    <definedName name="__123Graph_BCurrent" localSheetId="79" hidden="1">[9]G!#REF!</definedName>
    <definedName name="__123Graph_BCurrent" localSheetId="80" hidden="1">[9]G!#REF!</definedName>
    <definedName name="__123Graph_BCurrent" localSheetId="81" hidden="1">[9]G!#REF!</definedName>
    <definedName name="__123Graph_BCurrent" localSheetId="82" hidden="1">[9]G!#REF!</definedName>
    <definedName name="__123Graph_BCurrent" localSheetId="83" hidden="1">[9]G!#REF!</definedName>
    <definedName name="__123Graph_BCurrent" localSheetId="84" hidden="1">[9]G!#REF!</definedName>
    <definedName name="__123Graph_BCurrent" localSheetId="8" hidden="1">[9]G!#REF!</definedName>
    <definedName name="__123Graph_BCurrent" localSheetId="85" hidden="1">[9]G!#REF!</definedName>
    <definedName name="__123Graph_BCurrent" localSheetId="86" hidden="1">[9]G!#REF!</definedName>
    <definedName name="__123Graph_BCurrent" localSheetId="87" hidden="1">[9]G!#REF!</definedName>
    <definedName name="__123Graph_BCurrent" localSheetId="88" hidden="1">[9]G!#REF!</definedName>
    <definedName name="__123Graph_BCurrent" localSheetId="89" hidden="1">[9]G!#REF!</definedName>
    <definedName name="__123Graph_BCurrent" localSheetId="90" hidden="1">[9]G!#REF!</definedName>
    <definedName name="__123Graph_BCurrent" localSheetId="91" hidden="1">[9]G!#REF!</definedName>
    <definedName name="__123Graph_BCurrent" localSheetId="92" hidden="1">[9]G!#REF!</definedName>
    <definedName name="__123Graph_BCurrent" localSheetId="94" hidden="1">[9]G!#REF!</definedName>
    <definedName name="__123Graph_BCurrent" localSheetId="95" hidden="1">[9]G!#REF!</definedName>
    <definedName name="__123Graph_BCurrent" localSheetId="96" hidden="1">[9]G!#REF!</definedName>
    <definedName name="__123Graph_BCurrent" localSheetId="97" hidden="1">[9]G!#REF!</definedName>
    <definedName name="__123Graph_BCurrent" localSheetId="98" hidden="1">[9]G!#REF!</definedName>
    <definedName name="__123Graph_BCurrent" localSheetId="99" hidden="1">[9]G!#REF!</definedName>
    <definedName name="__123Graph_BCurrent" localSheetId="101" hidden="1">[9]G!#REF!</definedName>
    <definedName name="__123Graph_BCurrent" localSheetId="103" hidden="1">[9]G!#REF!</definedName>
    <definedName name="__123Graph_BCurrent" localSheetId="105" hidden="1">[9]G!#REF!</definedName>
    <definedName name="__123Graph_BCurrent" localSheetId="106" hidden="1">[9]G!#REF!</definedName>
    <definedName name="__123Graph_BCurrent" localSheetId="107" hidden="1">[9]G!#REF!</definedName>
    <definedName name="__123Graph_BCurrent" localSheetId="108" hidden="1">[9]G!#REF!</definedName>
    <definedName name="__123Graph_BCurrent" localSheetId="11" hidden="1">[9]G!#REF!</definedName>
    <definedName name="__123Graph_BCurrent" localSheetId="109" hidden="1">[9]G!#REF!</definedName>
    <definedName name="__123Graph_BCurrent" localSheetId="110" hidden="1">[9]G!#REF!</definedName>
    <definedName name="__123Graph_BCurrent" localSheetId="111" hidden="1">[9]G!#REF!</definedName>
    <definedName name="__123Graph_BCurrent" localSheetId="117" hidden="1">[9]G!#REF!</definedName>
    <definedName name="__123Graph_BCurrent" localSheetId="118" hidden="1">[9]G!#REF!</definedName>
    <definedName name="__123Graph_BCurrent" localSheetId="119" hidden="1">[9]G!#REF!</definedName>
    <definedName name="__123Graph_BCurrent" localSheetId="120" hidden="1">[9]G!#REF!</definedName>
    <definedName name="__123Graph_BCurrent" localSheetId="121" hidden="1">[9]G!#REF!</definedName>
    <definedName name="__123Graph_BCurrent" localSheetId="123" hidden="1">[9]G!#REF!</definedName>
    <definedName name="__123Graph_BCurrent" localSheetId="14" hidden="1">[9]G!#REF!</definedName>
    <definedName name="__123Graph_BCurrent" hidden="1">[9]G!#REF!</definedName>
    <definedName name="__123Graph_BGDP" localSheetId="16" hidden="1">'[10]Quarterly Program'!#REF!</definedName>
    <definedName name="__123Graph_BGDP" localSheetId="17" hidden="1">'[10]Quarterly Program'!#REF!</definedName>
    <definedName name="__123Graph_BGDP" localSheetId="18" hidden="1">'[10]Quarterly Program'!#REF!</definedName>
    <definedName name="__123Graph_BGDP" localSheetId="19" hidden="1">'[10]Quarterly Program'!#REF!</definedName>
    <definedName name="__123Graph_BGDP" localSheetId="20" hidden="1">'[10]Quarterly Program'!#REF!</definedName>
    <definedName name="__123Graph_BGDP" localSheetId="22" hidden="1">'[10]Quarterly Program'!#REF!</definedName>
    <definedName name="__123Graph_BGDP" localSheetId="23" hidden="1">'[10]Quarterly Program'!#REF!</definedName>
    <definedName name="__123Graph_BGDP" localSheetId="25" hidden="1">'[10]Quarterly Program'!#REF!</definedName>
    <definedName name="__123Graph_BGDP" localSheetId="26" hidden="1">'[10]Quarterly Program'!#REF!</definedName>
    <definedName name="__123Graph_BGDP" localSheetId="28" hidden="1">'[10]Quarterly Program'!#REF!</definedName>
    <definedName name="__123Graph_BGDP" localSheetId="29" hidden="1">'[10]Quarterly Program'!#REF!</definedName>
    <definedName name="__123Graph_BGDP" localSheetId="30" hidden="1">'[10]Quarterly Program'!#REF!</definedName>
    <definedName name="__123Graph_BGDP" localSheetId="32" hidden="1">'[10]Quarterly Program'!#REF!</definedName>
    <definedName name="__123Graph_BGDP" localSheetId="35" hidden="1">'[10]Quarterly Program'!#REF!</definedName>
    <definedName name="__123Graph_BGDP" localSheetId="39" hidden="1">'[10]Quarterly Program'!#REF!</definedName>
    <definedName name="__123Graph_BGDP" localSheetId="41" hidden="1">'[10]Quarterly Program'!#REF!</definedName>
    <definedName name="__123Graph_BGDP" localSheetId="42" hidden="1">'[10]Quarterly Program'!#REF!</definedName>
    <definedName name="__123Graph_BGDP" localSheetId="4" hidden="1">'[10]Quarterly Program'!#REF!</definedName>
    <definedName name="__123Graph_BGDP" localSheetId="45" hidden="1">'[10]Quarterly Program'!#REF!</definedName>
    <definedName name="__123Graph_BGDP" localSheetId="46" hidden="1">'[10]Quarterly Program'!#REF!</definedName>
    <definedName name="__123Graph_BGDP" localSheetId="47" hidden="1">'[10]Quarterly Program'!#REF!</definedName>
    <definedName name="__123Graph_BGDP" localSheetId="48" hidden="1">'[10]Quarterly Program'!#REF!</definedName>
    <definedName name="__123Graph_BGDP" localSheetId="5" hidden="1">'[10]Quarterly Program'!#REF!</definedName>
    <definedName name="__123Graph_BGDP" localSheetId="61" hidden="1">'[10]Quarterly Program'!#REF!</definedName>
    <definedName name="__123Graph_BGDP" localSheetId="66" hidden="1">'[10]Quarterly Program'!#REF!</definedName>
    <definedName name="__123Graph_BGDP" localSheetId="70" hidden="1">'[10]Quarterly Program'!#REF!</definedName>
    <definedName name="__123Graph_BGDP" localSheetId="71" hidden="1">'[10]Quarterly Program'!#REF!</definedName>
    <definedName name="__123Graph_BGDP" localSheetId="72" hidden="1">'[10]Quarterly Program'!#REF!</definedName>
    <definedName name="__123Graph_BGDP" localSheetId="73" hidden="1">'[10]Quarterly Program'!#REF!</definedName>
    <definedName name="__123Graph_BGDP" localSheetId="6" hidden="1">'[10]Quarterly Program'!#REF!</definedName>
    <definedName name="__123Graph_BGDP" localSheetId="76" hidden="1">'[10]Quarterly Program'!#REF!</definedName>
    <definedName name="__123Graph_BGDP" localSheetId="77" hidden="1">'[10]Quarterly Program'!#REF!</definedName>
    <definedName name="__123Graph_BGDP" localSheetId="78" hidden="1">'[10]Quarterly Program'!#REF!</definedName>
    <definedName name="__123Graph_BGDP" localSheetId="79" hidden="1">'[10]Quarterly Program'!#REF!</definedName>
    <definedName name="__123Graph_BGDP" localSheetId="80" hidden="1">'[10]Quarterly Program'!#REF!</definedName>
    <definedName name="__123Graph_BGDP" localSheetId="81" hidden="1">'[10]Quarterly Program'!#REF!</definedName>
    <definedName name="__123Graph_BGDP" localSheetId="82" hidden="1">'[10]Quarterly Program'!#REF!</definedName>
    <definedName name="__123Graph_BGDP" localSheetId="83" hidden="1">'[10]Quarterly Program'!#REF!</definedName>
    <definedName name="__123Graph_BGDP" localSheetId="84" hidden="1">'[10]Quarterly Program'!#REF!</definedName>
    <definedName name="__123Graph_BGDP" localSheetId="8" hidden="1">'[10]Quarterly Program'!#REF!</definedName>
    <definedName name="__123Graph_BGDP" localSheetId="85" hidden="1">'[10]Quarterly Program'!#REF!</definedName>
    <definedName name="__123Graph_BGDP" localSheetId="86" hidden="1">'[10]Quarterly Program'!#REF!</definedName>
    <definedName name="__123Graph_BGDP" localSheetId="87" hidden="1">'[10]Quarterly Program'!#REF!</definedName>
    <definedName name="__123Graph_BGDP" localSheetId="88" hidden="1">'[10]Quarterly Program'!#REF!</definedName>
    <definedName name="__123Graph_BGDP" localSheetId="89" hidden="1">'[10]Quarterly Program'!#REF!</definedName>
    <definedName name="__123Graph_BGDP" localSheetId="90" hidden="1">'[10]Quarterly Program'!#REF!</definedName>
    <definedName name="__123Graph_BGDP" localSheetId="91" hidden="1">'[10]Quarterly Program'!#REF!</definedName>
    <definedName name="__123Graph_BGDP" localSheetId="92" hidden="1">'[10]Quarterly Program'!#REF!</definedName>
    <definedName name="__123Graph_BGDP" localSheetId="94" hidden="1">'[10]Quarterly Program'!#REF!</definedName>
    <definedName name="__123Graph_BGDP" localSheetId="95" hidden="1">'[10]Quarterly Program'!#REF!</definedName>
    <definedName name="__123Graph_BGDP" localSheetId="96" hidden="1">'[10]Quarterly Program'!#REF!</definedName>
    <definedName name="__123Graph_BGDP" localSheetId="97" hidden="1">'[10]Quarterly Program'!#REF!</definedName>
    <definedName name="__123Graph_BGDP" localSheetId="98" hidden="1">'[10]Quarterly Program'!#REF!</definedName>
    <definedName name="__123Graph_BGDP" localSheetId="99" hidden="1">'[10]Quarterly Program'!#REF!</definedName>
    <definedName name="__123Graph_BGDP" localSheetId="101" hidden="1">'[10]Quarterly Program'!#REF!</definedName>
    <definedName name="__123Graph_BGDP" localSheetId="103" hidden="1">'[10]Quarterly Program'!#REF!</definedName>
    <definedName name="__123Graph_BGDP" localSheetId="105" hidden="1">'[10]Quarterly Program'!#REF!</definedName>
    <definedName name="__123Graph_BGDP" localSheetId="106" hidden="1">'[10]Quarterly Program'!#REF!</definedName>
    <definedName name="__123Graph_BGDP" localSheetId="107" hidden="1">'[10]Quarterly Program'!#REF!</definedName>
    <definedName name="__123Graph_BGDP" localSheetId="108" hidden="1">'[10]Quarterly Program'!#REF!</definedName>
    <definedName name="__123Graph_BGDP" localSheetId="11" hidden="1">'[10]Quarterly Program'!#REF!</definedName>
    <definedName name="__123Graph_BGDP" localSheetId="109" hidden="1">'[10]Quarterly Program'!#REF!</definedName>
    <definedName name="__123Graph_BGDP" localSheetId="110" hidden="1">'[10]Quarterly Program'!#REF!</definedName>
    <definedName name="__123Graph_BGDP" localSheetId="111" hidden="1">'[10]Quarterly Program'!#REF!</definedName>
    <definedName name="__123Graph_BGDP" localSheetId="117" hidden="1">'[10]Quarterly Program'!#REF!</definedName>
    <definedName name="__123Graph_BGDP" localSheetId="118" hidden="1">'[10]Quarterly Program'!#REF!</definedName>
    <definedName name="__123Graph_BGDP" localSheetId="119" hidden="1">'[10]Quarterly Program'!#REF!</definedName>
    <definedName name="__123Graph_BGDP" localSheetId="120" hidden="1">'[10]Quarterly Program'!#REF!</definedName>
    <definedName name="__123Graph_BGDP" localSheetId="121" hidden="1">'[10]Quarterly Program'!#REF!</definedName>
    <definedName name="__123Graph_BGDP" localSheetId="123" hidden="1">'[10]Quarterly Program'!#REF!</definedName>
    <definedName name="__123Graph_BGDP" localSheetId="14" hidden="1">'[10]Quarterly Program'!#REF!</definedName>
    <definedName name="__123Graph_BGDP" hidden="1">'[10]Quarterly Program'!#REF!</definedName>
    <definedName name="__123Graph_BGraph1" localSheetId="16" hidden="1">[3]INFlevel!#REF!</definedName>
    <definedName name="__123Graph_BGraph1" localSheetId="17" hidden="1">[3]INFlevel!#REF!</definedName>
    <definedName name="__123Graph_BGraph1" localSheetId="18" hidden="1">[3]INFlevel!#REF!</definedName>
    <definedName name="__123Graph_BGraph1" localSheetId="19" hidden="1">[3]INFlevel!#REF!</definedName>
    <definedName name="__123Graph_BGraph1" localSheetId="20" hidden="1">[3]INFlevel!#REF!</definedName>
    <definedName name="__123Graph_BGraph1" localSheetId="22" hidden="1">[3]INFlevel!#REF!</definedName>
    <definedName name="__123Graph_BGraph1" localSheetId="23" hidden="1">[3]INFlevel!#REF!</definedName>
    <definedName name="__123Graph_BGraph1" localSheetId="25" hidden="1">[3]INFlevel!#REF!</definedName>
    <definedName name="__123Graph_BGraph1" localSheetId="26" hidden="1">[3]INFlevel!#REF!</definedName>
    <definedName name="__123Graph_BGraph1" localSheetId="28" hidden="1">[3]INFlevel!#REF!</definedName>
    <definedName name="__123Graph_BGraph1" localSheetId="29" hidden="1">[3]INFlevel!#REF!</definedName>
    <definedName name="__123Graph_BGraph1" localSheetId="30" hidden="1">[3]INFlevel!#REF!</definedName>
    <definedName name="__123Graph_BGraph1" localSheetId="32" hidden="1">[3]INFlevel!#REF!</definedName>
    <definedName name="__123Graph_BGraph1" localSheetId="35" hidden="1">[3]INFlevel!#REF!</definedName>
    <definedName name="__123Graph_BGraph1" localSheetId="39" hidden="1">[3]INFlevel!#REF!</definedName>
    <definedName name="__123Graph_BGraph1" localSheetId="41" hidden="1">[3]INFlevel!#REF!</definedName>
    <definedName name="__123Graph_BGraph1" localSheetId="42" hidden="1">[3]INFlevel!#REF!</definedName>
    <definedName name="__123Graph_BGraph1" localSheetId="4" hidden="1">[3]INFlevel!#REF!</definedName>
    <definedName name="__123Graph_BGraph1" localSheetId="45" hidden="1">[3]INFlevel!#REF!</definedName>
    <definedName name="__123Graph_BGraph1" localSheetId="46" hidden="1">[3]INFlevel!#REF!</definedName>
    <definedName name="__123Graph_BGraph1" localSheetId="47" hidden="1">[3]INFlevel!#REF!</definedName>
    <definedName name="__123Graph_BGraph1" localSheetId="48" hidden="1">[3]INFlevel!#REF!</definedName>
    <definedName name="__123Graph_BGraph1" localSheetId="5" hidden="1">[3]INFlevel!#REF!</definedName>
    <definedName name="__123Graph_BGraph1" localSheetId="61" hidden="1">[3]INFlevel!#REF!</definedName>
    <definedName name="__123Graph_BGraph1" localSheetId="66" hidden="1">[3]INFlevel!#REF!</definedName>
    <definedName name="__123Graph_BGraph1" localSheetId="70" hidden="1">[3]INFlevel!#REF!</definedName>
    <definedName name="__123Graph_BGraph1" localSheetId="71" hidden="1">[3]INFlevel!#REF!</definedName>
    <definedName name="__123Graph_BGraph1" localSheetId="72" hidden="1">[3]INFlevel!#REF!</definedName>
    <definedName name="__123Graph_BGraph1" localSheetId="73" hidden="1">[3]INFlevel!#REF!</definedName>
    <definedName name="__123Graph_BGraph1" localSheetId="6" hidden="1">[3]INFlevel!#REF!</definedName>
    <definedName name="__123Graph_BGraph1" localSheetId="76" hidden="1">[3]INFlevel!#REF!</definedName>
    <definedName name="__123Graph_BGraph1" localSheetId="77" hidden="1">[3]INFlevel!#REF!</definedName>
    <definedName name="__123Graph_BGraph1" localSheetId="78" hidden="1">[3]INFlevel!#REF!</definedName>
    <definedName name="__123Graph_BGraph1" localSheetId="79" hidden="1">[3]INFlevel!#REF!</definedName>
    <definedName name="__123Graph_BGraph1" localSheetId="80" hidden="1">[3]INFlevel!#REF!</definedName>
    <definedName name="__123Graph_BGraph1" localSheetId="81" hidden="1">[3]INFlevel!#REF!</definedName>
    <definedName name="__123Graph_BGraph1" localSheetId="82" hidden="1">[3]INFlevel!#REF!</definedName>
    <definedName name="__123Graph_BGraph1" localSheetId="83" hidden="1">[3]INFlevel!#REF!</definedName>
    <definedName name="__123Graph_BGraph1" localSheetId="84" hidden="1">[3]INFlevel!#REF!</definedName>
    <definedName name="__123Graph_BGraph1" localSheetId="8" hidden="1">[3]INFlevel!#REF!</definedName>
    <definedName name="__123Graph_BGraph1" localSheetId="85" hidden="1">[3]INFlevel!#REF!</definedName>
    <definedName name="__123Graph_BGraph1" localSheetId="86" hidden="1">[3]INFlevel!#REF!</definedName>
    <definedName name="__123Graph_BGraph1" localSheetId="87" hidden="1">[3]INFlevel!#REF!</definedName>
    <definedName name="__123Graph_BGraph1" localSheetId="88" hidden="1">[3]INFlevel!#REF!</definedName>
    <definedName name="__123Graph_BGraph1" localSheetId="89" hidden="1">[3]INFlevel!#REF!</definedName>
    <definedName name="__123Graph_BGraph1" localSheetId="90" hidden="1">[3]INFlevel!#REF!</definedName>
    <definedName name="__123Graph_BGraph1" localSheetId="91" hidden="1">[3]INFlevel!#REF!</definedName>
    <definedName name="__123Graph_BGraph1" localSheetId="92" hidden="1">[3]INFlevel!#REF!</definedName>
    <definedName name="__123Graph_BGraph1" localSheetId="94" hidden="1">[3]INFlevel!#REF!</definedName>
    <definedName name="__123Graph_BGraph1" localSheetId="95" hidden="1">[3]INFlevel!#REF!</definedName>
    <definedName name="__123Graph_BGraph1" localSheetId="96" hidden="1">[3]INFlevel!#REF!</definedName>
    <definedName name="__123Graph_BGraph1" localSheetId="97" hidden="1">[3]INFlevel!#REF!</definedName>
    <definedName name="__123Graph_BGraph1" localSheetId="98" hidden="1">[3]INFlevel!#REF!</definedName>
    <definedName name="__123Graph_BGraph1" localSheetId="99" hidden="1">[3]INFlevel!#REF!</definedName>
    <definedName name="__123Graph_BGraph1" localSheetId="101" hidden="1">[3]INFlevel!#REF!</definedName>
    <definedName name="__123Graph_BGraph1" localSheetId="103" hidden="1">[3]INFlevel!#REF!</definedName>
    <definedName name="__123Graph_BGraph1" localSheetId="105" hidden="1">[3]INFlevel!#REF!</definedName>
    <definedName name="__123Graph_BGraph1" localSheetId="106" hidden="1">[3]INFlevel!#REF!</definedName>
    <definedName name="__123Graph_BGraph1" localSheetId="107" hidden="1">[3]INFlevel!#REF!</definedName>
    <definedName name="__123Graph_BGraph1" localSheetId="108" hidden="1">[3]INFlevel!#REF!</definedName>
    <definedName name="__123Graph_BGraph1" localSheetId="11" hidden="1">[3]INFlevel!#REF!</definedName>
    <definedName name="__123Graph_BGraph1" localSheetId="109" hidden="1">[3]INFlevel!#REF!</definedName>
    <definedName name="__123Graph_BGraph1" localSheetId="110" hidden="1">[3]INFlevel!#REF!</definedName>
    <definedName name="__123Graph_BGraph1" localSheetId="111" hidden="1">[3]INFlevel!#REF!</definedName>
    <definedName name="__123Graph_BGraph1" localSheetId="117" hidden="1">[3]INFlevel!#REF!</definedName>
    <definedName name="__123Graph_BGraph1" localSheetId="118" hidden="1">[3]INFlevel!#REF!</definedName>
    <definedName name="__123Graph_BGraph1" localSheetId="119" hidden="1">[3]INFlevel!#REF!</definedName>
    <definedName name="__123Graph_BGraph1" localSheetId="120" hidden="1">[3]INFlevel!#REF!</definedName>
    <definedName name="__123Graph_BGraph1" localSheetId="121" hidden="1">[3]INFlevel!#REF!</definedName>
    <definedName name="__123Graph_BGraph1" localSheetId="123" hidden="1">[3]INFlevel!#REF!</definedName>
    <definedName name="__123Graph_BGraph1" localSheetId="14" hidden="1">[3]INFlevel!#REF!</definedName>
    <definedName name="__123Graph_BGraph1" hidden="1">[3]INFlevel!#REF!</definedName>
    <definedName name="__123Graph_BIBRD_LEND" hidden="1">[4]WB!$Q$61:$AK$61</definedName>
    <definedName name="__123Graph_BIMPORTS" localSheetId="16" hidden="1">'[5]CA input'!#REF!</definedName>
    <definedName name="__123Graph_BIMPORTS" localSheetId="17" hidden="1">'[5]CA input'!#REF!</definedName>
    <definedName name="__123Graph_BIMPORTS" localSheetId="18" hidden="1">'[5]CA input'!#REF!</definedName>
    <definedName name="__123Graph_BIMPORTS" localSheetId="19" hidden="1">'[5]CA input'!#REF!</definedName>
    <definedName name="__123Graph_BIMPORTS" localSheetId="20" hidden="1">'[5]CA input'!#REF!</definedName>
    <definedName name="__123Graph_BIMPORTS" localSheetId="22" hidden="1">'[5]CA input'!#REF!</definedName>
    <definedName name="__123Graph_BIMPORTS" localSheetId="23" hidden="1">'[5]CA input'!#REF!</definedName>
    <definedName name="__123Graph_BIMPORTS" localSheetId="25" hidden="1">'[5]CA input'!#REF!</definedName>
    <definedName name="__123Graph_BIMPORTS" localSheetId="26" hidden="1">'[5]CA input'!#REF!</definedName>
    <definedName name="__123Graph_BIMPORTS" localSheetId="28" hidden="1">'[5]CA input'!#REF!</definedName>
    <definedName name="__123Graph_BIMPORTS" localSheetId="29" hidden="1">'[5]CA input'!#REF!</definedName>
    <definedName name="__123Graph_BIMPORTS" localSheetId="30" hidden="1">'[5]CA input'!#REF!</definedName>
    <definedName name="__123Graph_BIMPORTS" localSheetId="32" hidden="1">'[5]CA input'!#REF!</definedName>
    <definedName name="__123Graph_BIMPORTS" localSheetId="35" hidden="1">'[5]CA input'!#REF!</definedName>
    <definedName name="__123Graph_BIMPORTS" localSheetId="39" hidden="1">'[5]CA input'!#REF!</definedName>
    <definedName name="__123Graph_BIMPORTS" localSheetId="41" hidden="1">'[5]CA input'!#REF!</definedName>
    <definedName name="__123Graph_BIMPORTS" localSheetId="42" hidden="1">'[5]CA input'!#REF!</definedName>
    <definedName name="__123Graph_BIMPORTS" localSheetId="4" hidden="1">'[5]CA input'!#REF!</definedName>
    <definedName name="__123Graph_BIMPORTS" localSheetId="45" hidden="1">'[5]CA input'!#REF!</definedName>
    <definedName name="__123Graph_BIMPORTS" localSheetId="46" hidden="1">'[5]CA input'!#REF!</definedName>
    <definedName name="__123Graph_BIMPORTS" localSheetId="47" hidden="1">'[5]CA input'!#REF!</definedName>
    <definedName name="__123Graph_BIMPORTS" localSheetId="48" hidden="1">'[5]CA input'!#REF!</definedName>
    <definedName name="__123Graph_BIMPORTS" localSheetId="5" hidden="1">'[5]CA input'!#REF!</definedName>
    <definedName name="__123Graph_BIMPORTS" localSheetId="61" hidden="1">'[5]CA input'!#REF!</definedName>
    <definedName name="__123Graph_BIMPORTS" localSheetId="66" hidden="1">'[5]CA input'!#REF!</definedName>
    <definedName name="__123Graph_BIMPORTS" localSheetId="70" hidden="1">'[5]CA input'!#REF!</definedName>
    <definedName name="__123Graph_BIMPORTS" localSheetId="71" hidden="1">'[5]CA input'!#REF!</definedName>
    <definedName name="__123Graph_BIMPORTS" localSheetId="72" hidden="1">'[5]CA input'!#REF!</definedName>
    <definedName name="__123Graph_BIMPORTS" localSheetId="73" hidden="1">'[5]CA input'!#REF!</definedName>
    <definedName name="__123Graph_BIMPORTS" localSheetId="6" hidden="1">'[5]CA input'!#REF!</definedName>
    <definedName name="__123Graph_BIMPORTS" localSheetId="76" hidden="1">'[5]CA input'!#REF!</definedName>
    <definedName name="__123Graph_BIMPORTS" localSheetId="77" hidden="1">'[5]CA input'!#REF!</definedName>
    <definedName name="__123Graph_BIMPORTS" localSheetId="78" hidden="1">'[5]CA input'!#REF!</definedName>
    <definedName name="__123Graph_BIMPORTS" localSheetId="79" hidden="1">'[5]CA input'!#REF!</definedName>
    <definedName name="__123Graph_BIMPORTS" localSheetId="80" hidden="1">'[5]CA input'!#REF!</definedName>
    <definedName name="__123Graph_BIMPORTS" localSheetId="81" hidden="1">'[5]CA input'!#REF!</definedName>
    <definedName name="__123Graph_BIMPORTS" localSheetId="82" hidden="1">'[5]CA input'!#REF!</definedName>
    <definedName name="__123Graph_BIMPORTS" localSheetId="83" hidden="1">'[5]CA input'!#REF!</definedName>
    <definedName name="__123Graph_BIMPORTS" localSheetId="84" hidden="1">'[5]CA input'!#REF!</definedName>
    <definedName name="__123Graph_BIMPORTS" localSheetId="8" hidden="1">'[5]CA input'!#REF!</definedName>
    <definedName name="__123Graph_BIMPORTS" localSheetId="85" hidden="1">'[5]CA input'!#REF!</definedName>
    <definedName name="__123Graph_BIMPORTS" localSheetId="86" hidden="1">'[5]CA input'!#REF!</definedName>
    <definedName name="__123Graph_BIMPORTS" localSheetId="87" hidden="1">'[5]CA input'!#REF!</definedName>
    <definedName name="__123Graph_BIMPORTS" localSheetId="88" hidden="1">'[5]CA input'!#REF!</definedName>
    <definedName name="__123Graph_BIMPORTS" localSheetId="89" hidden="1">'[5]CA input'!#REF!</definedName>
    <definedName name="__123Graph_BIMPORTS" localSheetId="90" hidden="1">'[5]CA input'!#REF!</definedName>
    <definedName name="__123Graph_BIMPORTS" localSheetId="91" hidden="1">'[5]CA input'!#REF!</definedName>
    <definedName name="__123Graph_BIMPORTS" localSheetId="92" hidden="1">'[5]CA input'!#REF!</definedName>
    <definedName name="__123Graph_BIMPORTS" localSheetId="94" hidden="1">'[5]CA input'!#REF!</definedName>
    <definedName name="__123Graph_BIMPORTS" localSheetId="95" hidden="1">'[5]CA input'!#REF!</definedName>
    <definedName name="__123Graph_BIMPORTS" localSheetId="96" hidden="1">'[5]CA input'!#REF!</definedName>
    <definedName name="__123Graph_BIMPORTS" localSheetId="97" hidden="1">'[5]CA input'!#REF!</definedName>
    <definedName name="__123Graph_BIMPORTS" localSheetId="98" hidden="1">'[5]CA input'!#REF!</definedName>
    <definedName name="__123Graph_BIMPORTS" localSheetId="99" hidden="1">'[5]CA input'!#REF!</definedName>
    <definedName name="__123Graph_BIMPORTS" localSheetId="101" hidden="1">'[5]CA input'!#REF!</definedName>
    <definedName name="__123Graph_BIMPORTS" localSheetId="103" hidden="1">'[5]CA input'!#REF!</definedName>
    <definedName name="__123Graph_BIMPORTS" localSheetId="105" hidden="1">'[5]CA input'!#REF!</definedName>
    <definedName name="__123Graph_BIMPORTS" localSheetId="106" hidden="1">'[5]CA input'!#REF!</definedName>
    <definedName name="__123Graph_BIMPORTS" localSheetId="107" hidden="1">'[5]CA input'!#REF!</definedName>
    <definedName name="__123Graph_BIMPORTS" localSheetId="108" hidden="1">'[5]CA input'!#REF!</definedName>
    <definedName name="__123Graph_BIMPORTS" localSheetId="11" hidden="1">'[5]CA input'!#REF!</definedName>
    <definedName name="__123Graph_BIMPORTS" localSheetId="109" hidden="1">'[5]CA input'!#REF!</definedName>
    <definedName name="__123Graph_BIMPORTS" localSheetId="110" hidden="1">'[5]CA input'!#REF!</definedName>
    <definedName name="__123Graph_BIMPORTS" localSheetId="111" hidden="1">'[5]CA input'!#REF!</definedName>
    <definedName name="__123Graph_BIMPORTS" localSheetId="117" hidden="1">'[5]CA input'!#REF!</definedName>
    <definedName name="__123Graph_BIMPORTS" localSheetId="118" hidden="1">'[5]CA input'!#REF!</definedName>
    <definedName name="__123Graph_BIMPORTS" localSheetId="119" hidden="1">'[5]CA input'!#REF!</definedName>
    <definedName name="__123Graph_BIMPORTS" localSheetId="120" hidden="1">'[5]CA input'!#REF!</definedName>
    <definedName name="__123Graph_BIMPORTS" localSheetId="121" hidden="1">'[5]CA input'!#REF!</definedName>
    <definedName name="__123Graph_BIMPORTS" localSheetId="123" hidden="1">'[5]CA input'!#REF!</definedName>
    <definedName name="__123Graph_BIMPORTS" localSheetId="14" hidden="1">'[5]CA input'!#REF!</definedName>
    <definedName name="__123Graph_BIMPORTS" hidden="1">'[5]CA input'!#REF!</definedName>
    <definedName name="__123Graph_BMONEY" localSheetId="16" hidden="1">'[10]Quarterly Program'!#REF!</definedName>
    <definedName name="__123Graph_BMONEY" localSheetId="17" hidden="1">'[10]Quarterly Program'!#REF!</definedName>
    <definedName name="__123Graph_BMONEY" localSheetId="18" hidden="1">'[10]Quarterly Program'!#REF!</definedName>
    <definedName name="__123Graph_BMONEY" localSheetId="19" hidden="1">'[10]Quarterly Program'!#REF!</definedName>
    <definedName name="__123Graph_BMONEY" localSheetId="20" hidden="1">'[10]Quarterly Program'!#REF!</definedName>
    <definedName name="__123Graph_BMONEY" localSheetId="22" hidden="1">'[10]Quarterly Program'!#REF!</definedName>
    <definedName name="__123Graph_BMONEY" localSheetId="23" hidden="1">'[10]Quarterly Program'!#REF!</definedName>
    <definedName name="__123Graph_BMONEY" localSheetId="25" hidden="1">'[10]Quarterly Program'!#REF!</definedName>
    <definedName name="__123Graph_BMONEY" localSheetId="26" hidden="1">'[10]Quarterly Program'!#REF!</definedName>
    <definedName name="__123Graph_BMONEY" localSheetId="28" hidden="1">'[10]Quarterly Program'!#REF!</definedName>
    <definedName name="__123Graph_BMONEY" localSheetId="29" hidden="1">'[10]Quarterly Program'!#REF!</definedName>
    <definedName name="__123Graph_BMONEY" localSheetId="30" hidden="1">'[10]Quarterly Program'!#REF!</definedName>
    <definedName name="__123Graph_BMONEY" localSheetId="32" hidden="1">'[10]Quarterly Program'!#REF!</definedName>
    <definedName name="__123Graph_BMONEY" localSheetId="35" hidden="1">'[10]Quarterly Program'!#REF!</definedName>
    <definedName name="__123Graph_BMONEY" localSheetId="39" hidden="1">'[10]Quarterly Program'!#REF!</definedName>
    <definedName name="__123Graph_BMONEY" localSheetId="41" hidden="1">'[10]Quarterly Program'!#REF!</definedName>
    <definedName name="__123Graph_BMONEY" localSheetId="42" hidden="1">'[10]Quarterly Program'!#REF!</definedName>
    <definedName name="__123Graph_BMONEY" localSheetId="4" hidden="1">'[10]Quarterly Program'!#REF!</definedName>
    <definedName name="__123Graph_BMONEY" localSheetId="45" hidden="1">'[10]Quarterly Program'!#REF!</definedName>
    <definedName name="__123Graph_BMONEY" localSheetId="46" hidden="1">'[10]Quarterly Program'!#REF!</definedName>
    <definedName name="__123Graph_BMONEY" localSheetId="47" hidden="1">'[10]Quarterly Program'!#REF!</definedName>
    <definedName name="__123Graph_BMONEY" localSheetId="48" hidden="1">'[10]Quarterly Program'!#REF!</definedName>
    <definedName name="__123Graph_BMONEY" localSheetId="5" hidden="1">'[10]Quarterly Program'!#REF!</definedName>
    <definedName name="__123Graph_BMONEY" localSheetId="61" hidden="1">'[10]Quarterly Program'!#REF!</definedName>
    <definedName name="__123Graph_BMONEY" localSheetId="66" hidden="1">'[10]Quarterly Program'!#REF!</definedName>
    <definedName name="__123Graph_BMONEY" localSheetId="70" hidden="1">'[10]Quarterly Program'!#REF!</definedName>
    <definedName name="__123Graph_BMONEY" localSheetId="71" hidden="1">'[10]Quarterly Program'!#REF!</definedName>
    <definedName name="__123Graph_BMONEY" localSheetId="72" hidden="1">'[10]Quarterly Program'!#REF!</definedName>
    <definedName name="__123Graph_BMONEY" localSheetId="73" hidden="1">'[10]Quarterly Program'!#REF!</definedName>
    <definedName name="__123Graph_BMONEY" localSheetId="6" hidden="1">'[10]Quarterly Program'!#REF!</definedName>
    <definedName name="__123Graph_BMONEY" localSheetId="76" hidden="1">'[10]Quarterly Program'!#REF!</definedName>
    <definedName name="__123Graph_BMONEY" localSheetId="77" hidden="1">'[10]Quarterly Program'!#REF!</definedName>
    <definedName name="__123Graph_BMONEY" localSheetId="78" hidden="1">'[10]Quarterly Program'!#REF!</definedName>
    <definedName name="__123Graph_BMONEY" localSheetId="79" hidden="1">'[10]Quarterly Program'!#REF!</definedName>
    <definedName name="__123Graph_BMONEY" localSheetId="80" hidden="1">'[10]Quarterly Program'!#REF!</definedName>
    <definedName name="__123Graph_BMONEY" localSheetId="81" hidden="1">'[10]Quarterly Program'!#REF!</definedName>
    <definedName name="__123Graph_BMONEY" localSheetId="82" hidden="1">'[10]Quarterly Program'!#REF!</definedName>
    <definedName name="__123Graph_BMONEY" localSheetId="83" hidden="1">'[10]Quarterly Program'!#REF!</definedName>
    <definedName name="__123Graph_BMONEY" localSheetId="84" hidden="1">'[10]Quarterly Program'!#REF!</definedName>
    <definedName name="__123Graph_BMONEY" localSheetId="8" hidden="1">'[10]Quarterly Program'!#REF!</definedName>
    <definedName name="__123Graph_BMONEY" localSheetId="85" hidden="1">'[10]Quarterly Program'!#REF!</definedName>
    <definedName name="__123Graph_BMONEY" localSheetId="86" hidden="1">'[10]Quarterly Program'!#REF!</definedName>
    <definedName name="__123Graph_BMONEY" localSheetId="87" hidden="1">'[10]Quarterly Program'!#REF!</definedName>
    <definedName name="__123Graph_BMONEY" localSheetId="88" hidden="1">'[10]Quarterly Program'!#REF!</definedName>
    <definedName name="__123Graph_BMONEY" localSheetId="89" hidden="1">'[10]Quarterly Program'!#REF!</definedName>
    <definedName name="__123Graph_BMONEY" localSheetId="90" hidden="1">'[10]Quarterly Program'!#REF!</definedName>
    <definedName name="__123Graph_BMONEY" localSheetId="91" hidden="1">'[10]Quarterly Program'!#REF!</definedName>
    <definedName name="__123Graph_BMONEY" localSheetId="92" hidden="1">'[10]Quarterly Program'!#REF!</definedName>
    <definedName name="__123Graph_BMONEY" localSheetId="94" hidden="1">'[10]Quarterly Program'!#REF!</definedName>
    <definedName name="__123Graph_BMONEY" localSheetId="95" hidden="1">'[10]Quarterly Program'!#REF!</definedName>
    <definedName name="__123Graph_BMONEY" localSheetId="96" hidden="1">'[10]Quarterly Program'!#REF!</definedName>
    <definedName name="__123Graph_BMONEY" localSheetId="97" hidden="1">'[10]Quarterly Program'!#REF!</definedName>
    <definedName name="__123Graph_BMONEY" localSheetId="98" hidden="1">'[10]Quarterly Program'!#REF!</definedName>
    <definedName name="__123Graph_BMONEY" localSheetId="99" hidden="1">'[10]Quarterly Program'!#REF!</definedName>
    <definedName name="__123Graph_BMONEY" localSheetId="101" hidden="1">'[10]Quarterly Program'!#REF!</definedName>
    <definedName name="__123Graph_BMONEY" localSheetId="103" hidden="1">'[10]Quarterly Program'!#REF!</definedName>
    <definedName name="__123Graph_BMONEY" localSheetId="105" hidden="1">'[10]Quarterly Program'!#REF!</definedName>
    <definedName name="__123Graph_BMONEY" localSheetId="106" hidden="1">'[10]Quarterly Program'!#REF!</definedName>
    <definedName name="__123Graph_BMONEY" localSheetId="107" hidden="1">'[10]Quarterly Program'!#REF!</definedName>
    <definedName name="__123Graph_BMONEY" localSheetId="108" hidden="1">'[10]Quarterly Program'!#REF!</definedName>
    <definedName name="__123Graph_BMONEY" localSheetId="11" hidden="1">'[10]Quarterly Program'!#REF!</definedName>
    <definedName name="__123Graph_BMONEY" localSheetId="109" hidden="1">'[10]Quarterly Program'!#REF!</definedName>
    <definedName name="__123Graph_BMONEY" localSheetId="110" hidden="1">'[10]Quarterly Program'!#REF!</definedName>
    <definedName name="__123Graph_BMONEY" localSheetId="111" hidden="1">'[10]Quarterly Program'!#REF!</definedName>
    <definedName name="__123Graph_BMONEY" localSheetId="117" hidden="1">'[10]Quarterly Program'!#REF!</definedName>
    <definedName name="__123Graph_BMONEY" localSheetId="118" hidden="1">'[10]Quarterly Program'!#REF!</definedName>
    <definedName name="__123Graph_BMONEY" localSheetId="119" hidden="1">'[10]Quarterly Program'!#REF!</definedName>
    <definedName name="__123Graph_BMONEY" localSheetId="120" hidden="1">'[10]Quarterly Program'!#REF!</definedName>
    <definedName name="__123Graph_BMONEY" localSheetId="121" hidden="1">'[10]Quarterly Program'!#REF!</definedName>
    <definedName name="__123Graph_BMONEY" localSheetId="123" hidden="1">'[10]Quarterly Program'!#REF!</definedName>
    <definedName name="__123Graph_BMONEY" localSheetId="14" hidden="1">'[10]Quarterly Program'!#REF!</definedName>
    <definedName name="__123Graph_BMONEY" hidden="1">'[10]Quarterly Program'!#REF!</definedName>
    <definedName name="__123Graph_BMONIMP" hidden="1">[6]monimp!$E$38:$N$38</definedName>
    <definedName name="__123Graph_BMSWKLY" localSheetId="16" hidden="1">[6]interv!#REF!</definedName>
    <definedName name="__123Graph_BMSWKLY" localSheetId="17" hidden="1">[6]interv!#REF!</definedName>
    <definedName name="__123Graph_BMSWKLY" localSheetId="18" hidden="1">[6]interv!#REF!</definedName>
    <definedName name="__123Graph_BMSWKLY" localSheetId="19" hidden="1">[6]interv!#REF!</definedName>
    <definedName name="__123Graph_BMSWKLY" localSheetId="20" hidden="1">[6]interv!#REF!</definedName>
    <definedName name="__123Graph_BMSWKLY" localSheetId="22" hidden="1">[6]interv!#REF!</definedName>
    <definedName name="__123Graph_BMSWKLY" localSheetId="23" hidden="1">[6]interv!#REF!</definedName>
    <definedName name="__123Graph_BMSWKLY" localSheetId="25" hidden="1">[6]interv!#REF!</definedName>
    <definedName name="__123Graph_BMSWKLY" localSheetId="26" hidden="1">[6]interv!#REF!</definedName>
    <definedName name="__123Graph_BMSWKLY" localSheetId="28" hidden="1">[6]interv!#REF!</definedName>
    <definedName name="__123Graph_BMSWKLY" localSheetId="29" hidden="1">[6]interv!#REF!</definedName>
    <definedName name="__123Graph_BMSWKLY" localSheetId="30" hidden="1">[6]interv!#REF!</definedName>
    <definedName name="__123Graph_BMSWKLY" localSheetId="32" hidden="1">[6]interv!#REF!</definedName>
    <definedName name="__123Graph_BMSWKLY" localSheetId="35" hidden="1">[6]interv!#REF!</definedName>
    <definedName name="__123Graph_BMSWKLY" localSheetId="39" hidden="1">[6]interv!#REF!</definedName>
    <definedName name="__123Graph_BMSWKLY" localSheetId="41" hidden="1">[6]interv!#REF!</definedName>
    <definedName name="__123Graph_BMSWKLY" localSheetId="42" hidden="1">[6]interv!#REF!</definedName>
    <definedName name="__123Graph_BMSWKLY" localSheetId="4" hidden="1">[6]interv!#REF!</definedName>
    <definedName name="__123Graph_BMSWKLY" localSheetId="45" hidden="1">[6]interv!#REF!</definedName>
    <definedName name="__123Graph_BMSWKLY" localSheetId="46" hidden="1">[6]interv!#REF!</definedName>
    <definedName name="__123Graph_BMSWKLY" localSheetId="47" hidden="1">[6]interv!#REF!</definedName>
    <definedName name="__123Graph_BMSWKLY" localSheetId="48" hidden="1">[6]interv!#REF!</definedName>
    <definedName name="__123Graph_BMSWKLY" localSheetId="5" hidden="1">[6]interv!#REF!</definedName>
    <definedName name="__123Graph_BMSWKLY" localSheetId="61" hidden="1">[6]interv!#REF!</definedName>
    <definedName name="__123Graph_BMSWKLY" localSheetId="66" hidden="1">[6]interv!#REF!</definedName>
    <definedName name="__123Graph_BMSWKLY" localSheetId="70" hidden="1">[6]interv!#REF!</definedName>
    <definedName name="__123Graph_BMSWKLY" localSheetId="71" hidden="1">[6]interv!#REF!</definedName>
    <definedName name="__123Graph_BMSWKLY" localSheetId="72" hidden="1">[6]interv!#REF!</definedName>
    <definedName name="__123Graph_BMSWKLY" localSheetId="73" hidden="1">[6]interv!#REF!</definedName>
    <definedName name="__123Graph_BMSWKLY" localSheetId="6" hidden="1">[6]interv!#REF!</definedName>
    <definedName name="__123Graph_BMSWKLY" localSheetId="76" hidden="1">[6]interv!#REF!</definedName>
    <definedName name="__123Graph_BMSWKLY" localSheetId="77" hidden="1">[6]interv!#REF!</definedName>
    <definedName name="__123Graph_BMSWKLY" localSheetId="78" hidden="1">[6]interv!#REF!</definedName>
    <definedName name="__123Graph_BMSWKLY" localSheetId="79" hidden="1">[6]interv!#REF!</definedName>
    <definedName name="__123Graph_BMSWKLY" localSheetId="80" hidden="1">[6]interv!#REF!</definedName>
    <definedName name="__123Graph_BMSWKLY" localSheetId="81" hidden="1">[6]interv!#REF!</definedName>
    <definedName name="__123Graph_BMSWKLY" localSheetId="82" hidden="1">[6]interv!#REF!</definedName>
    <definedName name="__123Graph_BMSWKLY" localSheetId="83" hidden="1">[6]interv!#REF!</definedName>
    <definedName name="__123Graph_BMSWKLY" localSheetId="84" hidden="1">[6]interv!#REF!</definedName>
    <definedName name="__123Graph_BMSWKLY" localSheetId="8" hidden="1">[6]interv!#REF!</definedName>
    <definedName name="__123Graph_BMSWKLY" localSheetId="85" hidden="1">[6]interv!#REF!</definedName>
    <definedName name="__123Graph_BMSWKLY" localSheetId="86" hidden="1">[6]interv!#REF!</definedName>
    <definedName name="__123Graph_BMSWKLY" localSheetId="87" hidden="1">[6]interv!#REF!</definedName>
    <definedName name="__123Graph_BMSWKLY" localSheetId="88" hidden="1">[6]interv!#REF!</definedName>
    <definedName name="__123Graph_BMSWKLY" localSheetId="89" hidden="1">[6]interv!#REF!</definedName>
    <definedName name="__123Graph_BMSWKLY" localSheetId="90" hidden="1">[6]interv!#REF!</definedName>
    <definedName name="__123Graph_BMSWKLY" localSheetId="91" hidden="1">[6]interv!#REF!</definedName>
    <definedName name="__123Graph_BMSWKLY" localSheetId="92" hidden="1">[6]interv!#REF!</definedName>
    <definedName name="__123Graph_BMSWKLY" localSheetId="94" hidden="1">[6]interv!#REF!</definedName>
    <definedName name="__123Graph_BMSWKLY" localSheetId="95" hidden="1">[6]interv!#REF!</definedName>
    <definedName name="__123Graph_BMSWKLY" localSheetId="96" hidden="1">[6]interv!#REF!</definedName>
    <definedName name="__123Graph_BMSWKLY" localSheetId="97" hidden="1">[6]interv!#REF!</definedName>
    <definedName name="__123Graph_BMSWKLY" localSheetId="98" hidden="1">[6]interv!#REF!</definedName>
    <definedName name="__123Graph_BMSWKLY" localSheetId="99" hidden="1">[6]interv!#REF!</definedName>
    <definedName name="__123Graph_BMSWKLY" localSheetId="101" hidden="1">[6]interv!#REF!</definedName>
    <definedName name="__123Graph_BMSWKLY" localSheetId="103" hidden="1">[6]interv!#REF!</definedName>
    <definedName name="__123Graph_BMSWKLY" localSheetId="105" hidden="1">[6]interv!#REF!</definedName>
    <definedName name="__123Graph_BMSWKLY" localSheetId="106" hidden="1">[6]interv!#REF!</definedName>
    <definedName name="__123Graph_BMSWKLY" localSheetId="107" hidden="1">[6]interv!#REF!</definedName>
    <definedName name="__123Graph_BMSWKLY" localSheetId="108" hidden="1">[6]interv!#REF!</definedName>
    <definedName name="__123Graph_BMSWKLY" localSheetId="11" hidden="1">[6]interv!#REF!</definedName>
    <definedName name="__123Graph_BMSWKLY" localSheetId="109" hidden="1">[6]interv!#REF!</definedName>
    <definedName name="__123Graph_BMSWKLY" localSheetId="110" hidden="1">[6]interv!#REF!</definedName>
    <definedName name="__123Graph_BMSWKLY" localSheetId="111" hidden="1">[6]interv!#REF!</definedName>
    <definedName name="__123Graph_BMSWKLY" localSheetId="117" hidden="1">[6]interv!#REF!</definedName>
    <definedName name="__123Graph_BMSWKLY" localSheetId="118" hidden="1">[6]interv!#REF!</definedName>
    <definedName name="__123Graph_BMSWKLY" localSheetId="119" hidden="1">[6]interv!#REF!</definedName>
    <definedName name="__123Graph_BMSWKLY" localSheetId="120" hidden="1">[6]interv!#REF!</definedName>
    <definedName name="__123Graph_BMSWKLY" localSheetId="121" hidden="1">[6]interv!#REF!</definedName>
    <definedName name="__123Graph_BMSWKLY" localSheetId="123" hidden="1">[6]interv!#REF!</definedName>
    <definedName name="__123Graph_BMSWKLY" localSheetId="14" hidden="1">[6]interv!#REF!</definedName>
    <definedName name="__123Graph_BMSWKLY" hidden="1">[6]interv!#REF!</definedName>
    <definedName name="__123Graph_BMULTVELO" hidden="1">[6]interv!$C$32:$K$32</definedName>
    <definedName name="__123Graph_BPIPELINE" hidden="1">[4]BoP!$U$358:$AQ$358</definedName>
    <definedName name="__123Graph_BREER" localSheetId="16" hidden="1">[4]ER!#REF!</definedName>
    <definedName name="__123Graph_BREER" localSheetId="17" hidden="1">[4]ER!#REF!</definedName>
    <definedName name="__123Graph_BREER" localSheetId="18" hidden="1">[4]ER!#REF!</definedName>
    <definedName name="__123Graph_BREER" localSheetId="19" hidden="1">[4]ER!#REF!</definedName>
    <definedName name="__123Graph_BREER" localSheetId="20" hidden="1">[4]ER!#REF!</definedName>
    <definedName name="__123Graph_BREER" localSheetId="22" hidden="1">[4]ER!#REF!</definedName>
    <definedName name="__123Graph_BREER" localSheetId="23" hidden="1">[4]ER!#REF!</definedName>
    <definedName name="__123Graph_BREER" localSheetId="25"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2" hidden="1">[4]ER!#REF!</definedName>
    <definedName name="__123Graph_BREER" localSheetId="35" hidden="1">[4]ER!#REF!</definedName>
    <definedName name="__123Graph_BREER" localSheetId="39" hidden="1">[4]ER!#REF!</definedName>
    <definedName name="__123Graph_BREER" localSheetId="41" hidden="1">[4]ER!#REF!</definedName>
    <definedName name="__123Graph_BREER" localSheetId="42" hidden="1">[4]ER!#REF!</definedName>
    <definedName name="__123Graph_BREER" localSheetId="4" hidden="1">[4]ER!#REF!</definedName>
    <definedName name="__123Graph_BREER" localSheetId="45" hidden="1">[4]ER!#REF!</definedName>
    <definedName name="__123Graph_BREER" localSheetId="46" hidden="1">[4]ER!#REF!</definedName>
    <definedName name="__123Graph_BREER" localSheetId="47" hidden="1">[4]ER!#REF!</definedName>
    <definedName name="__123Graph_BREER" localSheetId="48" hidden="1">[4]ER!#REF!</definedName>
    <definedName name="__123Graph_BREER" localSheetId="5" hidden="1">[4]ER!#REF!</definedName>
    <definedName name="__123Graph_BREER" localSheetId="61" hidden="1">[4]ER!#REF!</definedName>
    <definedName name="__123Graph_BREER" localSheetId="66" hidden="1">[4]ER!#REF!</definedName>
    <definedName name="__123Graph_BREER" localSheetId="70" hidden="1">[4]ER!#REF!</definedName>
    <definedName name="__123Graph_BREER" localSheetId="71" hidden="1">[4]ER!#REF!</definedName>
    <definedName name="__123Graph_BREER" localSheetId="72" hidden="1">[4]ER!#REF!</definedName>
    <definedName name="__123Graph_BREER" localSheetId="73" hidden="1">[4]ER!#REF!</definedName>
    <definedName name="__123Graph_BREER" localSheetId="6" hidden="1">[4]ER!#REF!</definedName>
    <definedName name="__123Graph_BREER" localSheetId="76" hidden="1">[4]ER!#REF!</definedName>
    <definedName name="__123Graph_BREER" localSheetId="77" hidden="1">[4]ER!#REF!</definedName>
    <definedName name="__123Graph_BREER" localSheetId="78" hidden="1">[4]ER!#REF!</definedName>
    <definedName name="__123Graph_BREER" localSheetId="79" hidden="1">[4]ER!#REF!</definedName>
    <definedName name="__123Graph_BREER" localSheetId="80" hidden="1">[4]ER!#REF!</definedName>
    <definedName name="__123Graph_BREER" localSheetId="81" hidden="1">[4]ER!#REF!</definedName>
    <definedName name="__123Graph_BREER" localSheetId="82" hidden="1">[4]ER!#REF!</definedName>
    <definedName name="__123Graph_BREER" localSheetId="83" hidden="1">[4]ER!#REF!</definedName>
    <definedName name="__123Graph_BREER" localSheetId="84" hidden="1">[4]ER!#REF!</definedName>
    <definedName name="__123Graph_BREER" localSheetId="8" hidden="1">[4]ER!#REF!</definedName>
    <definedName name="__123Graph_BREER" localSheetId="85" hidden="1">[4]ER!#REF!</definedName>
    <definedName name="__123Graph_BREER" localSheetId="86" hidden="1">[4]ER!#REF!</definedName>
    <definedName name="__123Graph_BREER" localSheetId="87" hidden="1">[4]ER!#REF!</definedName>
    <definedName name="__123Graph_BREER" localSheetId="88" hidden="1">[4]ER!#REF!</definedName>
    <definedName name="__123Graph_BREER" localSheetId="89" hidden="1">[4]ER!#REF!</definedName>
    <definedName name="__123Graph_BREER" localSheetId="90" hidden="1">[4]ER!#REF!</definedName>
    <definedName name="__123Graph_BREER" localSheetId="91" hidden="1">[4]ER!#REF!</definedName>
    <definedName name="__123Graph_BREER" localSheetId="92" hidden="1">[4]ER!#REF!</definedName>
    <definedName name="__123Graph_BREER" localSheetId="94" hidden="1">[4]ER!#REF!</definedName>
    <definedName name="__123Graph_BREER" localSheetId="95" hidden="1">[4]ER!#REF!</definedName>
    <definedName name="__123Graph_BREER" localSheetId="96" hidden="1">[4]ER!#REF!</definedName>
    <definedName name="__123Graph_BREER" localSheetId="97" hidden="1">[4]ER!#REF!</definedName>
    <definedName name="__123Graph_BREER" localSheetId="98" hidden="1">[4]ER!#REF!</definedName>
    <definedName name="__123Graph_BREER" localSheetId="99" hidden="1">[4]ER!#REF!</definedName>
    <definedName name="__123Graph_BREER" localSheetId="101" hidden="1">[4]ER!#REF!</definedName>
    <definedName name="__123Graph_BREER" localSheetId="103" hidden="1">[4]ER!#REF!</definedName>
    <definedName name="__123Graph_BREER" localSheetId="105" hidden="1">[4]ER!#REF!</definedName>
    <definedName name="__123Graph_BREER" localSheetId="106" hidden="1">[4]ER!#REF!</definedName>
    <definedName name="__123Graph_BREER" localSheetId="107" hidden="1">[4]ER!#REF!</definedName>
    <definedName name="__123Graph_BREER" localSheetId="108" hidden="1">[4]ER!#REF!</definedName>
    <definedName name="__123Graph_BREER" localSheetId="11" hidden="1">[4]ER!#REF!</definedName>
    <definedName name="__123Graph_BREER" localSheetId="109" hidden="1">[4]ER!#REF!</definedName>
    <definedName name="__123Graph_BREER" localSheetId="110" hidden="1">[4]ER!#REF!</definedName>
    <definedName name="__123Graph_BREER" localSheetId="111" hidden="1">[4]ER!#REF!</definedName>
    <definedName name="__123Graph_BREER" localSheetId="117" hidden="1">[4]ER!#REF!</definedName>
    <definedName name="__123Graph_BREER" localSheetId="118" hidden="1">[4]ER!#REF!</definedName>
    <definedName name="__123Graph_BREER" localSheetId="119" hidden="1">[4]ER!#REF!</definedName>
    <definedName name="__123Graph_BREER" localSheetId="120" hidden="1">[4]ER!#REF!</definedName>
    <definedName name="__123Graph_BREER" localSheetId="121" hidden="1">[4]ER!#REF!</definedName>
    <definedName name="__123Graph_BREER" localSheetId="123" hidden="1">[4]ER!#REF!</definedName>
    <definedName name="__123Graph_BREER" localSheetId="14" hidden="1">[4]ER!#REF!</definedName>
    <definedName name="__123Graph_BREER" hidden="1">[4]ER!#REF!</definedName>
    <definedName name="__123Graph_BRER" localSheetId="1" hidden="1">#REF!</definedName>
    <definedName name="__123Graph_BRER" localSheetId="16" hidden="1">#REF!</definedName>
    <definedName name="__123Graph_BRER" localSheetId="17" hidden="1">#REF!</definedName>
    <definedName name="__123Graph_BRER" localSheetId="18" hidden="1">#REF!</definedName>
    <definedName name="__123Graph_BRER" localSheetId="19" hidden="1">#REF!</definedName>
    <definedName name="__123Graph_BRER" localSheetId="20" hidden="1">#REF!</definedName>
    <definedName name="__123Graph_BRER" localSheetId="22" hidden="1">#REF!</definedName>
    <definedName name="__123Graph_BRER" localSheetId="23" hidden="1">#REF!</definedName>
    <definedName name="__123Graph_BRER" localSheetId="25" hidden="1">#REF!</definedName>
    <definedName name="__123Graph_BRER" localSheetId="26" hidden="1">#REF!</definedName>
    <definedName name="__123Graph_BRER" localSheetId="28" hidden="1">#REF!</definedName>
    <definedName name="__123Graph_BRER" localSheetId="29" hidden="1">#REF!</definedName>
    <definedName name="__123Graph_BRER" localSheetId="30" hidden="1">#REF!</definedName>
    <definedName name="__123Graph_BRER" localSheetId="32" hidden="1">#REF!</definedName>
    <definedName name="__123Graph_BRER" localSheetId="35" hidden="1">#REF!</definedName>
    <definedName name="__123Graph_BRER" localSheetId="37" hidden="1">#REF!</definedName>
    <definedName name="__123Graph_BRER" localSheetId="39" hidden="1">#REF!</definedName>
    <definedName name="__123Graph_BRER" localSheetId="41" hidden="1">#REF!</definedName>
    <definedName name="__123Graph_BRER" localSheetId="42" hidden="1">#REF!</definedName>
    <definedName name="__123Graph_BRER" localSheetId="43" hidden="1">#REF!</definedName>
    <definedName name="__123Graph_BRER" localSheetId="44" hidden="1">#REF!</definedName>
    <definedName name="__123Graph_BRER" localSheetId="4" hidden="1">#REF!</definedName>
    <definedName name="__123Graph_BRER" localSheetId="45" hidden="1">#REF!</definedName>
    <definedName name="__123Graph_BRER" localSheetId="46" hidden="1">#REF!</definedName>
    <definedName name="__123Graph_BRER" localSheetId="47" hidden="1">#REF!</definedName>
    <definedName name="__123Graph_BRER" localSheetId="48" hidden="1">#REF!</definedName>
    <definedName name="__123Graph_BRER" localSheetId="50" hidden="1">#REF!</definedName>
    <definedName name="__123Graph_BRER" localSheetId="52" hidden="1">#REF!</definedName>
    <definedName name="__123Graph_BRER" localSheetId="53" hidden="1">#REF!</definedName>
    <definedName name="__123Graph_BRER" localSheetId="56" hidden="1">#REF!</definedName>
    <definedName name="__123Graph_BRER" localSheetId="57" hidden="1">#REF!</definedName>
    <definedName name="__123Graph_BRER" localSheetId="58" hidden="1">#REF!</definedName>
    <definedName name="__123Graph_BRER" localSheetId="5" hidden="1">#REF!</definedName>
    <definedName name="__123Graph_BRER" localSheetId="61" hidden="1">#REF!</definedName>
    <definedName name="__123Graph_BRER" localSheetId="63" hidden="1">#REF!</definedName>
    <definedName name="__123Graph_BRER" localSheetId="64" hidden="1">#REF!</definedName>
    <definedName name="__123Graph_BRER" localSheetId="66" hidden="1">#REF!</definedName>
    <definedName name="__123Graph_BRER" localSheetId="67" hidden="1">#REF!</definedName>
    <definedName name="__123Graph_BRER" localSheetId="70" hidden="1">#REF!</definedName>
    <definedName name="__123Graph_BRER" localSheetId="71" hidden="1">#REF!</definedName>
    <definedName name="__123Graph_BRER" localSheetId="72" hidden="1">#REF!</definedName>
    <definedName name="__123Graph_BRER" localSheetId="73" hidden="1">#REF!</definedName>
    <definedName name="__123Graph_BRER" localSheetId="74" hidden="1">#REF!</definedName>
    <definedName name="__123Graph_BRER" localSheetId="6" hidden="1">#REF!</definedName>
    <definedName name="__123Graph_BRER" localSheetId="75" hidden="1">#REF!</definedName>
    <definedName name="__123Graph_BRER" localSheetId="76" hidden="1">#REF!</definedName>
    <definedName name="__123Graph_BRER" localSheetId="77" hidden="1">#REF!</definedName>
    <definedName name="__123Graph_BRER" localSheetId="78" hidden="1">#REF!</definedName>
    <definedName name="__123Graph_BRER" localSheetId="79" hidden="1">#REF!</definedName>
    <definedName name="__123Graph_BRER" localSheetId="80" hidden="1">#REF!</definedName>
    <definedName name="__123Graph_BRER" localSheetId="81" hidden="1">#REF!</definedName>
    <definedName name="__123Graph_BRER" localSheetId="82" hidden="1">#REF!</definedName>
    <definedName name="__123Graph_BRER" localSheetId="83" hidden="1">#REF!</definedName>
    <definedName name="__123Graph_BRER" localSheetId="84" hidden="1">#REF!</definedName>
    <definedName name="__123Graph_BRER" localSheetId="8" hidden="1">#REF!</definedName>
    <definedName name="__123Graph_BRER" localSheetId="85" hidden="1">#REF!</definedName>
    <definedName name="__123Graph_BRER" localSheetId="86" hidden="1">#REF!</definedName>
    <definedName name="__123Graph_BRER" localSheetId="87" hidden="1">#REF!</definedName>
    <definedName name="__123Graph_BRER" localSheetId="88" hidden="1">#REF!</definedName>
    <definedName name="__123Graph_BRER" localSheetId="89" hidden="1">#REF!</definedName>
    <definedName name="__123Graph_BRER" localSheetId="90" hidden="1">#REF!</definedName>
    <definedName name="__123Graph_BRER" localSheetId="91" hidden="1">#REF!</definedName>
    <definedName name="__123Graph_BRER" localSheetId="92" hidden="1">#REF!</definedName>
    <definedName name="__123Graph_BRER" localSheetId="94" hidden="1">#REF!</definedName>
    <definedName name="__123Graph_BRER" localSheetId="95" hidden="1">#REF!</definedName>
    <definedName name="__123Graph_BRER" localSheetId="9" hidden="1">#REF!</definedName>
    <definedName name="__123Graph_BRER" localSheetId="96" hidden="1">#REF!</definedName>
    <definedName name="__123Graph_BRER" localSheetId="97" hidden="1">#REF!</definedName>
    <definedName name="__123Graph_BRER" localSheetId="98" hidden="1">#REF!</definedName>
    <definedName name="__123Graph_BRER" localSheetId="99" hidden="1">#REF!</definedName>
    <definedName name="__123Graph_BRER" localSheetId="101" hidden="1">#REF!</definedName>
    <definedName name="__123Graph_BRER" localSheetId="103" hidden="1">#REF!</definedName>
    <definedName name="__123Graph_BRER" localSheetId="105" hidden="1">#REF!</definedName>
    <definedName name="__123Graph_BRER" localSheetId="106" hidden="1">#REF!</definedName>
    <definedName name="__123Graph_BRER" localSheetId="107" hidden="1">#REF!</definedName>
    <definedName name="__123Graph_BRER" localSheetId="108" hidden="1">#REF!</definedName>
    <definedName name="__123Graph_BRER" localSheetId="11" hidden="1">#REF!</definedName>
    <definedName name="__123Graph_BRER" localSheetId="109" hidden="1">#REF!</definedName>
    <definedName name="__123Graph_BRER" localSheetId="110" hidden="1">#REF!</definedName>
    <definedName name="__123Graph_BRER" localSheetId="111" hidden="1">#REF!</definedName>
    <definedName name="__123Graph_BRER" localSheetId="117" hidden="1">#REF!</definedName>
    <definedName name="__123Graph_BRER" localSheetId="118" hidden="1">#REF!</definedName>
    <definedName name="__123Graph_BRER" localSheetId="119" hidden="1">#REF!</definedName>
    <definedName name="__123Graph_BRER" localSheetId="120" hidden="1">#REF!</definedName>
    <definedName name="__123Graph_BRER" localSheetId="121" hidden="1">#REF!</definedName>
    <definedName name="__123Graph_BRER" localSheetId="123" hidden="1">#REF!</definedName>
    <definedName name="__123Graph_BRER" localSheetId="14" hidden="1">#REF!</definedName>
    <definedName name="__123Graph_BRER" hidden="1">#REF!</definedName>
    <definedName name="__123Graph_BRESCOV" hidden="1">[6]fiscout!$K$146:$K$166</definedName>
    <definedName name="__123Graph_BSEIGNOR" localSheetId="16" hidden="1">[8]seignior!#REF!</definedName>
    <definedName name="__123Graph_BSEIGNOR" localSheetId="17" hidden="1">[8]seignior!#REF!</definedName>
    <definedName name="__123Graph_BSEIGNOR" localSheetId="18" hidden="1">[8]seignior!#REF!</definedName>
    <definedName name="__123Graph_BSEIGNOR" localSheetId="19" hidden="1">[8]seignior!#REF!</definedName>
    <definedName name="__123Graph_BSEIGNOR" localSheetId="20" hidden="1">[8]seignior!#REF!</definedName>
    <definedName name="__123Graph_BSEIGNOR" localSheetId="22" hidden="1">[8]seignior!#REF!</definedName>
    <definedName name="__123Graph_BSEIGNOR" localSheetId="23" hidden="1">[8]seignior!#REF!</definedName>
    <definedName name="__123Graph_BSEIGNOR" localSheetId="25" hidden="1">[8]seignior!#REF!</definedName>
    <definedName name="__123Graph_BSEIGNOR" localSheetId="26" hidden="1">[8]seignior!#REF!</definedName>
    <definedName name="__123Graph_BSEIGNOR" localSheetId="28" hidden="1">[8]seignior!#REF!</definedName>
    <definedName name="__123Graph_BSEIGNOR" localSheetId="29" hidden="1">[8]seignior!#REF!</definedName>
    <definedName name="__123Graph_BSEIGNOR" localSheetId="30" hidden="1">[8]seignior!#REF!</definedName>
    <definedName name="__123Graph_BSEIGNOR" localSheetId="32" hidden="1">[8]seignior!#REF!</definedName>
    <definedName name="__123Graph_BSEIGNOR" localSheetId="35" hidden="1">[8]seignior!#REF!</definedName>
    <definedName name="__123Graph_BSEIGNOR" localSheetId="39" hidden="1">[8]seignior!#REF!</definedName>
    <definedName name="__123Graph_BSEIGNOR" localSheetId="41" hidden="1">[8]seignior!#REF!</definedName>
    <definedName name="__123Graph_BSEIGNOR" localSheetId="42" hidden="1">[8]seignior!#REF!</definedName>
    <definedName name="__123Graph_BSEIGNOR" localSheetId="4" hidden="1">[8]seignior!#REF!</definedName>
    <definedName name="__123Graph_BSEIGNOR" localSheetId="45" hidden="1">[8]seignior!#REF!</definedName>
    <definedName name="__123Graph_BSEIGNOR" localSheetId="46" hidden="1">[8]seignior!#REF!</definedName>
    <definedName name="__123Graph_BSEIGNOR" localSheetId="47" hidden="1">[8]seignior!#REF!</definedName>
    <definedName name="__123Graph_BSEIGNOR" localSheetId="48" hidden="1">[8]seignior!#REF!</definedName>
    <definedName name="__123Graph_BSEIGNOR" localSheetId="5" hidden="1">[8]seignior!#REF!</definedName>
    <definedName name="__123Graph_BSEIGNOR" localSheetId="61" hidden="1">[8]seignior!#REF!</definedName>
    <definedName name="__123Graph_BSEIGNOR" localSheetId="66" hidden="1">[8]seignior!#REF!</definedName>
    <definedName name="__123Graph_BSEIGNOR" localSheetId="70" hidden="1">[8]seignior!#REF!</definedName>
    <definedName name="__123Graph_BSEIGNOR" localSheetId="71" hidden="1">[8]seignior!#REF!</definedName>
    <definedName name="__123Graph_BSEIGNOR" localSheetId="72" hidden="1">[8]seignior!#REF!</definedName>
    <definedName name="__123Graph_BSEIGNOR" localSheetId="73" hidden="1">[8]seignior!#REF!</definedName>
    <definedName name="__123Graph_BSEIGNOR" localSheetId="6" hidden="1">[8]seignior!#REF!</definedName>
    <definedName name="__123Graph_BSEIGNOR" localSheetId="76" hidden="1">[8]seignior!#REF!</definedName>
    <definedName name="__123Graph_BSEIGNOR" localSheetId="77" hidden="1">[8]seignior!#REF!</definedName>
    <definedName name="__123Graph_BSEIGNOR" localSheetId="78" hidden="1">[8]seignior!#REF!</definedName>
    <definedName name="__123Graph_BSEIGNOR" localSheetId="79" hidden="1">[8]seignior!#REF!</definedName>
    <definedName name="__123Graph_BSEIGNOR" localSheetId="80" hidden="1">[8]seignior!#REF!</definedName>
    <definedName name="__123Graph_BSEIGNOR" localSheetId="81" hidden="1">[8]seignior!#REF!</definedName>
    <definedName name="__123Graph_BSEIGNOR" localSheetId="82" hidden="1">[8]seignior!#REF!</definedName>
    <definedName name="__123Graph_BSEIGNOR" localSheetId="83" hidden="1">[8]seignior!#REF!</definedName>
    <definedName name="__123Graph_BSEIGNOR" localSheetId="84" hidden="1">[8]seignior!#REF!</definedName>
    <definedName name="__123Graph_BSEIGNOR" localSheetId="8" hidden="1">[8]seignior!#REF!</definedName>
    <definedName name="__123Graph_BSEIGNOR" localSheetId="85" hidden="1">[8]seignior!#REF!</definedName>
    <definedName name="__123Graph_BSEIGNOR" localSheetId="86" hidden="1">[8]seignior!#REF!</definedName>
    <definedName name="__123Graph_BSEIGNOR" localSheetId="87" hidden="1">[8]seignior!#REF!</definedName>
    <definedName name="__123Graph_BSEIGNOR" localSheetId="88" hidden="1">[8]seignior!#REF!</definedName>
    <definedName name="__123Graph_BSEIGNOR" localSheetId="89" hidden="1">[8]seignior!#REF!</definedName>
    <definedName name="__123Graph_BSEIGNOR" localSheetId="90" hidden="1">[8]seignior!#REF!</definedName>
    <definedName name="__123Graph_BSEIGNOR" localSheetId="91" hidden="1">[8]seignior!#REF!</definedName>
    <definedName name="__123Graph_BSEIGNOR" localSheetId="92" hidden="1">[8]seignior!#REF!</definedName>
    <definedName name="__123Graph_BSEIGNOR" localSheetId="94" hidden="1">[8]seignior!#REF!</definedName>
    <definedName name="__123Graph_BSEIGNOR" localSheetId="95" hidden="1">[8]seignior!#REF!</definedName>
    <definedName name="__123Graph_BSEIGNOR" localSheetId="96" hidden="1">[8]seignior!#REF!</definedName>
    <definedName name="__123Graph_BSEIGNOR" localSheetId="97" hidden="1">[8]seignior!#REF!</definedName>
    <definedName name="__123Graph_BSEIGNOR" localSheetId="98" hidden="1">[8]seignior!#REF!</definedName>
    <definedName name="__123Graph_BSEIGNOR" localSheetId="99" hidden="1">[8]seignior!#REF!</definedName>
    <definedName name="__123Graph_BSEIGNOR" localSheetId="101" hidden="1">[8]seignior!#REF!</definedName>
    <definedName name="__123Graph_BSEIGNOR" localSheetId="103" hidden="1">[8]seignior!#REF!</definedName>
    <definedName name="__123Graph_BSEIGNOR" localSheetId="105" hidden="1">[8]seignior!#REF!</definedName>
    <definedName name="__123Graph_BSEIGNOR" localSheetId="106" hidden="1">[8]seignior!#REF!</definedName>
    <definedName name="__123Graph_BSEIGNOR" localSheetId="107" hidden="1">[8]seignior!#REF!</definedName>
    <definedName name="__123Graph_BSEIGNOR" localSheetId="108" hidden="1">[8]seignior!#REF!</definedName>
    <definedName name="__123Graph_BSEIGNOR" localSheetId="11" hidden="1">[8]seignior!#REF!</definedName>
    <definedName name="__123Graph_BSEIGNOR" localSheetId="109" hidden="1">[8]seignior!#REF!</definedName>
    <definedName name="__123Graph_BSEIGNOR" localSheetId="110" hidden="1">[8]seignior!#REF!</definedName>
    <definedName name="__123Graph_BSEIGNOR" localSheetId="111" hidden="1">[8]seignior!#REF!</definedName>
    <definedName name="__123Graph_BSEIGNOR" localSheetId="117" hidden="1">[8]seignior!#REF!</definedName>
    <definedName name="__123Graph_BSEIGNOR" localSheetId="118" hidden="1">[8]seignior!#REF!</definedName>
    <definedName name="__123Graph_BSEIGNOR" localSheetId="119" hidden="1">[8]seignior!#REF!</definedName>
    <definedName name="__123Graph_BSEIGNOR" localSheetId="120" hidden="1">[8]seignior!#REF!</definedName>
    <definedName name="__123Graph_BSEIGNOR" localSheetId="121" hidden="1">[8]seignior!#REF!</definedName>
    <definedName name="__123Graph_BSEIGNOR" localSheetId="123" hidden="1">[8]seignior!#REF!</definedName>
    <definedName name="__123Graph_BSEIGNOR" localSheetId="14" hidden="1">[8]seignior!#REF!</definedName>
    <definedName name="__123Graph_BSEIGNOR" hidden="1">[8]seignior!#REF!</definedName>
    <definedName name="__123Graph_C" localSheetId="16" hidden="1">[1]TOC!#REF!</definedName>
    <definedName name="__123Graph_C" localSheetId="17" hidden="1">[1]TOC!#REF!</definedName>
    <definedName name="__123Graph_C" localSheetId="18" hidden="1">[1]TOC!#REF!</definedName>
    <definedName name="__123Graph_C" localSheetId="19" hidden="1">[1]TOC!#REF!</definedName>
    <definedName name="__123Graph_C" localSheetId="20" hidden="1">[1]TOC!#REF!</definedName>
    <definedName name="__123Graph_C" localSheetId="22" hidden="1">[1]TOC!#REF!</definedName>
    <definedName name="__123Graph_C" localSheetId="23" hidden="1">[1]TOC!#REF!</definedName>
    <definedName name="__123Graph_C" localSheetId="25" hidden="1">[1]TOC!#REF!</definedName>
    <definedName name="__123Graph_C" localSheetId="26" hidden="1">[1]TOC!#REF!</definedName>
    <definedName name="__123Graph_C" localSheetId="28" hidden="1">[1]TOC!#REF!</definedName>
    <definedName name="__123Graph_C" localSheetId="29" hidden="1">[1]TOC!#REF!</definedName>
    <definedName name="__123Graph_C" localSheetId="30" hidden="1">[1]TOC!#REF!</definedName>
    <definedName name="__123Graph_C" localSheetId="32" hidden="1">[1]TOC!#REF!</definedName>
    <definedName name="__123Graph_C" localSheetId="35" hidden="1">[1]TOC!#REF!</definedName>
    <definedName name="__123Graph_C" localSheetId="39" hidden="1">[1]TOC!#REF!</definedName>
    <definedName name="__123Graph_C" localSheetId="41" hidden="1">[1]TOC!#REF!</definedName>
    <definedName name="__123Graph_C" localSheetId="42" hidden="1">[1]TOC!#REF!</definedName>
    <definedName name="__123Graph_C" localSheetId="4" hidden="1">[1]TOC!#REF!</definedName>
    <definedName name="__123Graph_C" localSheetId="45" hidden="1">[1]TOC!#REF!</definedName>
    <definedName name="__123Graph_C" localSheetId="46" hidden="1">[1]TOC!#REF!</definedName>
    <definedName name="__123Graph_C" localSheetId="47" hidden="1">[1]TOC!#REF!</definedName>
    <definedName name="__123Graph_C" localSheetId="48" hidden="1">[1]TOC!#REF!</definedName>
    <definedName name="__123Graph_C" localSheetId="5" hidden="1">[1]TOC!#REF!</definedName>
    <definedName name="__123Graph_C" localSheetId="61" hidden="1">[1]TOC!#REF!</definedName>
    <definedName name="__123Graph_C" localSheetId="66" hidden="1">[1]TOC!#REF!</definedName>
    <definedName name="__123Graph_C" localSheetId="70" hidden="1">[1]TOC!#REF!</definedName>
    <definedName name="__123Graph_C" localSheetId="71" hidden="1">[1]TOC!#REF!</definedName>
    <definedName name="__123Graph_C" localSheetId="72" hidden="1">[1]TOC!#REF!</definedName>
    <definedName name="__123Graph_C" localSheetId="73" hidden="1">[1]TOC!#REF!</definedName>
    <definedName name="__123Graph_C" localSheetId="6" hidden="1">[1]TOC!#REF!</definedName>
    <definedName name="__123Graph_C" localSheetId="76" hidden="1">[1]TOC!#REF!</definedName>
    <definedName name="__123Graph_C" localSheetId="77" hidden="1">[1]TOC!#REF!</definedName>
    <definedName name="__123Graph_C" localSheetId="78" hidden="1">[1]TOC!#REF!</definedName>
    <definedName name="__123Graph_C" localSheetId="79" hidden="1">[1]TOC!#REF!</definedName>
    <definedName name="__123Graph_C" localSheetId="80" hidden="1">[1]TOC!#REF!</definedName>
    <definedName name="__123Graph_C" localSheetId="81" hidden="1">[1]TOC!#REF!</definedName>
    <definedName name="__123Graph_C" localSheetId="82" hidden="1">[1]TOC!#REF!</definedName>
    <definedName name="__123Graph_C" localSheetId="83" hidden="1">[1]TOC!#REF!</definedName>
    <definedName name="__123Graph_C" localSheetId="84" hidden="1">[1]TOC!#REF!</definedName>
    <definedName name="__123Graph_C" localSheetId="8" hidden="1">[1]TOC!#REF!</definedName>
    <definedName name="__123Graph_C" localSheetId="85" hidden="1">[1]TOC!#REF!</definedName>
    <definedName name="__123Graph_C" localSheetId="86" hidden="1">[1]TOC!#REF!</definedName>
    <definedName name="__123Graph_C" localSheetId="87" hidden="1">[1]TOC!#REF!</definedName>
    <definedName name="__123Graph_C" localSheetId="88" hidden="1">[1]TOC!#REF!</definedName>
    <definedName name="__123Graph_C" localSheetId="89" hidden="1">[1]TOC!#REF!</definedName>
    <definedName name="__123Graph_C" localSheetId="90" hidden="1">[1]TOC!#REF!</definedName>
    <definedName name="__123Graph_C" localSheetId="91" hidden="1">[1]TOC!#REF!</definedName>
    <definedName name="__123Graph_C" localSheetId="92" hidden="1">[1]TOC!#REF!</definedName>
    <definedName name="__123Graph_C" localSheetId="94" hidden="1">[1]TOC!#REF!</definedName>
    <definedName name="__123Graph_C" localSheetId="95" hidden="1">[1]TOC!#REF!</definedName>
    <definedName name="__123Graph_C" localSheetId="96" hidden="1">[1]TOC!#REF!</definedName>
    <definedName name="__123Graph_C" localSheetId="97" hidden="1">[1]TOC!#REF!</definedName>
    <definedName name="__123Graph_C" localSheetId="98" hidden="1">[1]TOC!#REF!</definedName>
    <definedName name="__123Graph_C" localSheetId="99" hidden="1">[1]TOC!#REF!</definedName>
    <definedName name="__123Graph_C" localSheetId="101" hidden="1">[1]TOC!#REF!</definedName>
    <definedName name="__123Graph_C" localSheetId="103" hidden="1">[1]TOC!#REF!</definedName>
    <definedName name="__123Graph_C" localSheetId="105" hidden="1">[1]TOC!#REF!</definedName>
    <definedName name="__123Graph_C" localSheetId="106" hidden="1">[1]TOC!#REF!</definedName>
    <definedName name="__123Graph_C" localSheetId="107" hidden="1">[1]TOC!#REF!</definedName>
    <definedName name="__123Graph_C" localSheetId="108" hidden="1">[1]TOC!#REF!</definedName>
    <definedName name="__123Graph_C" localSheetId="11" hidden="1">[1]TOC!#REF!</definedName>
    <definedName name="__123Graph_C" localSheetId="109" hidden="1">[1]TOC!#REF!</definedName>
    <definedName name="__123Graph_C" localSheetId="110" hidden="1">[1]TOC!#REF!</definedName>
    <definedName name="__123Graph_C" localSheetId="111" hidden="1">[1]TOC!#REF!</definedName>
    <definedName name="__123Graph_C" localSheetId="117" hidden="1">[1]TOC!#REF!</definedName>
    <definedName name="__123Graph_C" localSheetId="118" hidden="1">[1]TOC!#REF!</definedName>
    <definedName name="__123Graph_C" localSheetId="119" hidden="1">[1]TOC!#REF!</definedName>
    <definedName name="__123Graph_C" localSheetId="120" hidden="1">[1]TOC!#REF!</definedName>
    <definedName name="__123Graph_C" localSheetId="121" hidden="1">[1]TOC!#REF!</definedName>
    <definedName name="__123Graph_C" localSheetId="123" hidden="1">[1]TOC!#REF!</definedName>
    <definedName name="__123Graph_C" localSheetId="14" hidden="1">[1]TOC!#REF!</definedName>
    <definedName name="__123Graph_C" hidden="1">[1]TOC!#REF!</definedName>
    <definedName name="__123Graph_CBSYSASST" hidden="1">[6]interv!$C$39:$K$39</definedName>
    <definedName name="__123Graph_CCBAWKLY" localSheetId="16" hidden="1">[6]interv!#REF!</definedName>
    <definedName name="__123Graph_CCBAWKLY" localSheetId="17" hidden="1">[6]interv!#REF!</definedName>
    <definedName name="__123Graph_CCBAWKLY" localSheetId="18" hidden="1">[6]interv!#REF!</definedName>
    <definedName name="__123Graph_CCBAWKLY" localSheetId="19" hidden="1">[6]interv!#REF!</definedName>
    <definedName name="__123Graph_CCBAWKLY" localSheetId="20" hidden="1">[6]interv!#REF!</definedName>
    <definedName name="__123Graph_CCBAWKLY" localSheetId="22" hidden="1">[6]interv!#REF!</definedName>
    <definedName name="__123Graph_CCBAWKLY" localSheetId="23" hidden="1">[6]interv!#REF!</definedName>
    <definedName name="__123Graph_CCBAWKLY" localSheetId="25" hidden="1">[6]interv!#REF!</definedName>
    <definedName name="__123Graph_CCBAWKLY" localSheetId="26" hidden="1">[6]interv!#REF!</definedName>
    <definedName name="__123Graph_CCBAWKLY" localSheetId="28" hidden="1">[6]interv!#REF!</definedName>
    <definedName name="__123Graph_CCBAWKLY" localSheetId="29" hidden="1">[6]interv!#REF!</definedName>
    <definedName name="__123Graph_CCBAWKLY" localSheetId="30" hidden="1">[6]interv!#REF!</definedName>
    <definedName name="__123Graph_CCBAWKLY" localSheetId="32" hidden="1">[6]interv!#REF!</definedName>
    <definedName name="__123Graph_CCBAWKLY" localSheetId="35" hidden="1">[6]interv!#REF!</definedName>
    <definedName name="__123Graph_CCBAWKLY" localSheetId="39" hidden="1">[6]interv!#REF!</definedName>
    <definedName name="__123Graph_CCBAWKLY" localSheetId="41" hidden="1">[6]interv!#REF!</definedName>
    <definedName name="__123Graph_CCBAWKLY" localSheetId="42" hidden="1">[6]interv!#REF!</definedName>
    <definedName name="__123Graph_CCBAWKLY" localSheetId="4" hidden="1">[6]interv!#REF!</definedName>
    <definedName name="__123Graph_CCBAWKLY" localSheetId="45" hidden="1">[6]interv!#REF!</definedName>
    <definedName name="__123Graph_CCBAWKLY" localSheetId="46" hidden="1">[6]interv!#REF!</definedName>
    <definedName name="__123Graph_CCBAWKLY" localSheetId="47" hidden="1">[6]interv!#REF!</definedName>
    <definedName name="__123Graph_CCBAWKLY" localSheetId="48" hidden="1">[6]interv!#REF!</definedName>
    <definedName name="__123Graph_CCBAWKLY" localSheetId="5" hidden="1">[6]interv!#REF!</definedName>
    <definedName name="__123Graph_CCBAWKLY" localSheetId="61" hidden="1">[6]interv!#REF!</definedName>
    <definedName name="__123Graph_CCBAWKLY" localSheetId="66" hidden="1">[6]interv!#REF!</definedName>
    <definedName name="__123Graph_CCBAWKLY" localSheetId="70" hidden="1">[6]interv!#REF!</definedName>
    <definedName name="__123Graph_CCBAWKLY" localSheetId="71" hidden="1">[6]interv!#REF!</definedName>
    <definedName name="__123Graph_CCBAWKLY" localSheetId="72" hidden="1">[6]interv!#REF!</definedName>
    <definedName name="__123Graph_CCBAWKLY" localSheetId="73" hidden="1">[6]interv!#REF!</definedName>
    <definedName name="__123Graph_CCBAWKLY" localSheetId="6" hidden="1">[6]interv!#REF!</definedName>
    <definedName name="__123Graph_CCBAWKLY" localSheetId="76" hidden="1">[6]interv!#REF!</definedName>
    <definedName name="__123Graph_CCBAWKLY" localSheetId="77" hidden="1">[6]interv!#REF!</definedName>
    <definedName name="__123Graph_CCBAWKLY" localSheetId="78" hidden="1">[6]interv!#REF!</definedName>
    <definedName name="__123Graph_CCBAWKLY" localSheetId="79" hidden="1">[6]interv!#REF!</definedName>
    <definedName name="__123Graph_CCBAWKLY" localSheetId="80" hidden="1">[6]interv!#REF!</definedName>
    <definedName name="__123Graph_CCBAWKLY" localSheetId="81" hidden="1">[6]interv!#REF!</definedName>
    <definedName name="__123Graph_CCBAWKLY" localSheetId="82" hidden="1">[6]interv!#REF!</definedName>
    <definedName name="__123Graph_CCBAWKLY" localSheetId="83" hidden="1">[6]interv!#REF!</definedName>
    <definedName name="__123Graph_CCBAWKLY" localSheetId="84" hidden="1">[6]interv!#REF!</definedName>
    <definedName name="__123Graph_CCBAWKLY" localSheetId="8" hidden="1">[6]interv!#REF!</definedName>
    <definedName name="__123Graph_CCBAWKLY" localSheetId="85" hidden="1">[6]interv!#REF!</definedName>
    <definedName name="__123Graph_CCBAWKLY" localSheetId="86" hidden="1">[6]interv!#REF!</definedName>
    <definedName name="__123Graph_CCBAWKLY" localSheetId="87" hidden="1">[6]interv!#REF!</definedName>
    <definedName name="__123Graph_CCBAWKLY" localSheetId="88" hidden="1">[6]interv!#REF!</definedName>
    <definedName name="__123Graph_CCBAWKLY" localSheetId="89" hidden="1">[6]interv!#REF!</definedName>
    <definedName name="__123Graph_CCBAWKLY" localSheetId="90" hidden="1">[6]interv!#REF!</definedName>
    <definedName name="__123Graph_CCBAWKLY" localSheetId="91" hidden="1">[6]interv!#REF!</definedName>
    <definedName name="__123Graph_CCBAWKLY" localSheetId="92" hidden="1">[6]interv!#REF!</definedName>
    <definedName name="__123Graph_CCBAWKLY" localSheetId="94" hidden="1">[6]interv!#REF!</definedName>
    <definedName name="__123Graph_CCBAWKLY" localSheetId="95" hidden="1">[6]interv!#REF!</definedName>
    <definedName name="__123Graph_CCBAWKLY" localSheetId="96" hidden="1">[6]interv!#REF!</definedName>
    <definedName name="__123Graph_CCBAWKLY" localSheetId="97" hidden="1">[6]interv!#REF!</definedName>
    <definedName name="__123Graph_CCBAWKLY" localSheetId="98" hidden="1">[6]interv!#REF!</definedName>
    <definedName name="__123Graph_CCBAWKLY" localSheetId="99" hidden="1">[6]interv!#REF!</definedName>
    <definedName name="__123Graph_CCBAWKLY" localSheetId="101" hidden="1">[6]interv!#REF!</definedName>
    <definedName name="__123Graph_CCBAWKLY" localSheetId="103" hidden="1">[6]interv!#REF!</definedName>
    <definedName name="__123Graph_CCBAWKLY" localSheetId="105" hidden="1">[6]interv!#REF!</definedName>
    <definedName name="__123Graph_CCBAWKLY" localSheetId="106" hidden="1">[6]interv!#REF!</definedName>
    <definedName name="__123Graph_CCBAWKLY" localSheetId="107" hidden="1">[6]interv!#REF!</definedName>
    <definedName name="__123Graph_CCBAWKLY" localSheetId="108" hidden="1">[6]interv!#REF!</definedName>
    <definedName name="__123Graph_CCBAWKLY" localSheetId="11" hidden="1">[6]interv!#REF!</definedName>
    <definedName name="__123Graph_CCBAWKLY" localSheetId="109" hidden="1">[6]interv!#REF!</definedName>
    <definedName name="__123Graph_CCBAWKLY" localSheetId="110" hidden="1">[6]interv!#REF!</definedName>
    <definedName name="__123Graph_CCBAWKLY" localSheetId="111" hidden="1">[6]interv!#REF!</definedName>
    <definedName name="__123Graph_CCBAWKLY" localSheetId="117" hidden="1">[6]interv!#REF!</definedName>
    <definedName name="__123Graph_CCBAWKLY" localSheetId="118" hidden="1">[6]interv!#REF!</definedName>
    <definedName name="__123Graph_CCBAWKLY" localSheetId="119" hidden="1">[6]interv!#REF!</definedName>
    <definedName name="__123Graph_CCBAWKLY" localSheetId="120" hidden="1">[6]interv!#REF!</definedName>
    <definedName name="__123Graph_CCBAWKLY" localSheetId="121" hidden="1">[6]interv!#REF!</definedName>
    <definedName name="__123Graph_CCBAWKLY" localSheetId="123" hidden="1">[6]interv!#REF!</definedName>
    <definedName name="__123Graph_CCBAWKLY" localSheetId="14" hidden="1">[6]interv!#REF!</definedName>
    <definedName name="__123Graph_CCBAWKLY" hidden="1">[6]interv!#REF!</definedName>
    <definedName name="__123Graph_CIMPORTS" localSheetId="1"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2" hidden="1">#REF!</definedName>
    <definedName name="__123Graph_CIMPORTS" localSheetId="23" hidden="1">#REF!</definedName>
    <definedName name="__123Graph_CIMPORTS" localSheetId="25" hidden="1">#REF!</definedName>
    <definedName name="__123Graph_CIMPORTS" localSheetId="26" hidden="1">#REF!</definedName>
    <definedName name="__123Graph_CIMPORTS" localSheetId="28" hidden="1">#REF!</definedName>
    <definedName name="__123Graph_CIMPORTS" localSheetId="29" hidden="1">#REF!</definedName>
    <definedName name="__123Graph_CIMPORTS" localSheetId="30" hidden="1">#REF!</definedName>
    <definedName name="__123Graph_CIMPORTS" localSheetId="32" hidden="1">#REF!</definedName>
    <definedName name="__123Graph_CIMPORTS" localSheetId="35" hidden="1">#REF!</definedName>
    <definedName name="__123Graph_CIMPORTS" localSheetId="37" hidden="1">#REF!</definedName>
    <definedName name="__123Graph_CIMPORTS" localSheetId="39" hidden="1">#REF!</definedName>
    <definedName name="__123Graph_CIMPORTS" localSheetId="41" hidden="1">#REF!</definedName>
    <definedName name="__123Graph_CIMPORTS" localSheetId="42" hidden="1">#REF!</definedName>
    <definedName name="__123Graph_CIMPORTS" localSheetId="43" hidden="1">#REF!</definedName>
    <definedName name="__123Graph_CIMPORTS" localSheetId="44" hidden="1">#REF!</definedName>
    <definedName name="__123Graph_CIMPORTS" localSheetId="4" hidden="1">#REF!</definedName>
    <definedName name="__123Graph_CIMPORTS" localSheetId="45" hidden="1">#REF!</definedName>
    <definedName name="__123Graph_CIMPORTS" localSheetId="46" hidden="1">#REF!</definedName>
    <definedName name="__123Graph_CIMPORTS" localSheetId="47" hidden="1">#REF!</definedName>
    <definedName name="__123Graph_CIMPORTS" localSheetId="48" hidden="1">#REF!</definedName>
    <definedName name="__123Graph_CIMPORTS" localSheetId="50" hidden="1">#REF!</definedName>
    <definedName name="__123Graph_CIMPORTS" localSheetId="52" hidden="1">#REF!</definedName>
    <definedName name="__123Graph_CIMPORTS" localSheetId="53" hidden="1">#REF!</definedName>
    <definedName name="__123Graph_CIMPORTS" localSheetId="56" hidden="1">#REF!</definedName>
    <definedName name="__123Graph_CIMPORTS" localSheetId="57" hidden="1">#REF!</definedName>
    <definedName name="__123Graph_CIMPORTS" localSheetId="58" hidden="1">#REF!</definedName>
    <definedName name="__123Graph_CIMPORTS" localSheetId="5" hidden="1">#REF!</definedName>
    <definedName name="__123Graph_CIMPORTS" localSheetId="61" hidden="1">#REF!</definedName>
    <definedName name="__123Graph_CIMPORTS" localSheetId="63" hidden="1">#REF!</definedName>
    <definedName name="__123Graph_CIMPORTS" localSheetId="64" hidden="1">#REF!</definedName>
    <definedName name="__123Graph_CIMPORTS" localSheetId="66" hidden="1">#REF!</definedName>
    <definedName name="__123Graph_CIMPORTS" localSheetId="67" hidden="1">#REF!</definedName>
    <definedName name="__123Graph_CIMPORTS" localSheetId="70" hidden="1">#REF!</definedName>
    <definedName name="__123Graph_CIMPORTS" localSheetId="71" hidden="1">#REF!</definedName>
    <definedName name="__123Graph_CIMPORTS" localSheetId="72" hidden="1">#REF!</definedName>
    <definedName name="__123Graph_CIMPORTS" localSheetId="73" hidden="1">#REF!</definedName>
    <definedName name="__123Graph_CIMPORTS" localSheetId="74" hidden="1">#REF!</definedName>
    <definedName name="__123Graph_CIMPORTS" localSheetId="6" hidden="1">#REF!</definedName>
    <definedName name="__123Graph_CIMPORTS" localSheetId="75" hidden="1">#REF!</definedName>
    <definedName name="__123Graph_CIMPORTS" localSheetId="76" hidden="1">#REF!</definedName>
    <definedName name="__123Graph_CIMPORTS" localSheetId="77" hidden="1">#REF!</definedName>
    <definedName name="__123Graph_CIMPORTS" localSheetId="78" hidden="1">#REF!</definedName>
    <definedName name="__123Graph_CIMPORTS" localSheetId="79" hidden="1">#REF!</definedName>
    <definedName name="__123Graph_CIMPORTS" localSheetId="80" hidden="1">#REF!</definedName>
    <definedName name="__123Graph_CIMPORTS" localSheetId="81" hidden="1">#REF!</definedName>
    <definedName name="__123Graph_CIMPORTS" localSheetId="82" hidden="1">#REF!</definedName>
    <definedName name="__123Graph_CIMPORTS" localSheetId="83" hidden="1">#REF!</definedName>
    <definedName name="__123Graph_CIMPORTS" localSheetId="84" hidden="1">#REF!</definedName>
    <definedName name="__123Graph_CIMPORTS" localSheetId="8" hidden="1">#REF!</definedName>
    <definedName name="__123Graph_CIMPORTS" localSheetId="85" hidden="1">#REF!</definedName>
    <definedName name="__123Graph_CIMPORTS" localSheetId="86" hidden="1">#REF!</definedName>
    <definedName name="__123Graph_CIMPORTS" localSheetId="87" hidden="1">#REF!</definedName>
    <definedName name="__123Graph_CIMPORTS" localSheetId="88" hidden="1">#REF!</definedName>
    <definedName name="__123Graph_CIMPORTS" localSheetId="89" hidden="1">#REF!</definedName>
    <definedName name="__123Graph_CIMPORTS" localSheetId="90" hidden="1">#REF!</definedName>
    <definedName name="__123Graph_CIMPORTS" localSheetId="91" hidden="1">#REF!</definedName>
    <definedName name="__123Graph_CIMPORTS" localSheetId="92" hidden="1">#REF!</definedName>
    <definedName name="__123Graph_CIMPORTS" localSheetId="94" hidden="1">#REF!</definedName>
    <definedName name="__123Graph_CIMPORTS" localSheetId="95" hidden="1">#REF!</definedName>
    <definedName name="__123Graph_CIMPORTS" localSheetId="9" hidden="1">#REF!</definedName>
    <definedName name="__123Graph_CIMPORTS" localSheetId="96" hidden="1">#REF!</definedName>
    <definedName name="__123Graph_CIMPORTS" localSheetId="97" hidden="1">#REF!</definedName>
    <definedName name="__123Graph_CIMPORTS" localSheetId="98" hidden="1">#REF!</definedName>
    <definedName name="__123Graph_CIMPORTS" localSheetId="99" hidden="1">#REF!</definedName>
    <definedName name="__123Graph_CIMPORTS" localSheetId="101" hidden="1">#REF!</definedName>
    <definedName name="__123Graph_CIMPORTS" localSheetId="103" hidden="1">#REF!</definedName>
    <definedName name="__123Graph_CIMPORTS" localSheetId="105" hidden="1">#REF!</definedName>
    <definedName name="__123Graph_CIMPORTS" localSheetId="106" hidden="1">#REF!</definedName>
    <definedName name="__123Graph_CIMPORTS" localSheetId="107" hidden="1">#REF!</definedName>
    <definedName name="__123Graph_CIMPORTS" localSheetId="108" hidden="1">#REF!</definedName>
    <definedName name="__123Graph_CIMPORTS" localSheetId="11" hidden="1">#REF!</definedName>
    <definedName name="__123Graph_CIMPORTS" localSheetId="109" hidden="1">#REF!</definedName>
    <definedName name="__123Graph_CIMPORTS" localSheetId="110" hidden="1">#REF!</definedName>
    <definedName name="__123Graph_CIMPORTS" localSheetId="111" hidden="1">#REF!</definedName>
    <definedName name="__123Graph_CIMPORTS" localSheetId="117" hidden="1">#REF!</definedName>
    <definedName name="__123Graph_CIMPORTS" localSheetId="118" hidden="1">#REF!</definedName>
    <definedName name="__123Graph_CIMPORTS" localSheetId="119" hidden="1">#REF!</definedName>
    <definedName name="__123Graph_CIMPORTS" localSheetId="120" hidden="1">#REF!</definedName>
    <definedName name="__123Graph_CIMPORTS" localSheetId="121" hidden="1">#REF!</definedName>
    <definedName name="__123Graph_CIMPORTS" localSheetId="123" hidden="1">#REF!</definedName>
    <definedName name="__123Graph_CIMPORTS" localSheetId="14" hidden="1">#REF!</definedName>
    <definedName name="__123Graph_CIMPORTS" hidden="1">#REF!</definedName>
    <definedName name="__123Graph_CMONIMP" localSheetId="1" hidden="1">#REF!</definedName>
    <definedName name="__123Graph_CMONIMP" localSheetId="16" hidden="1">#REF!</definedName>
    <definedName name="__123Graph_CMONIMP" localSheetId="17" hidden="1">#REF!</definedName>
    <definedName name="__123Graph_CMONIMP" localSheetId="18" hidden="1">#REF!</definedName>
    <definedName name="__123Graph_CMONIMP" localSheetId="19" hidden="1">#REF!</definedName>
    <definedName name="__123Graph_CMONIMP" localSheetId="20" hidden="1">#REF!</definedName>
    <definedName name="__123Graph_CMONIMP" localSheetId="22" hidden="1">#REF!</definedName>
    <definedName name="__123Graph_CMONIMP" localSheetId="23" hidden="1">#REF!</definedName>
    <definedName name="__123Graph_CMONIMP" localSheetId="25" hidden="1">#REF!</definedName>
    <definedName name="__123Graph_CMONIMP" localSheetId="26" hidden="1">#REF!</definedName>
    <definedName name="__123Graph_CMONIMP" localSheetId="28" hidden="1">#REF!</definedName>
    <definedName name="__123Graph_CMONIMP" localSheetId="29" hidden="1">#REF!</definedName>
    <definedName name="__123Graph_CMONIMP" localSheetId="30" hidden="1">#REF!</definedName>
    <definedName name="__123Graph_CMONIMP" localSheetId="32" hidden="1">#REF!</definedName>
    <definedName name="__123Graph_CMONIMP" localSheetId="35" hidden="1">#REF!</definedName>
    <definedName name="__123Graph_CMONIMP" localSheetId="37" hidden="1">#REF!</definedName>
    <definedName name="__123Graph_CMONIMP" localSheetId="39" hidden="1">#REF!</definedName>
    <definedName name="__123Graph_CMONIMP" localSheetId="41" hidden="1">#REF!</definedName>
    <definedName name="__123Graph_CMONIMP" localSheetId="42" hidden="1">#REF!</definedName>
    <definedName name="__123Graph_CMONIMP" localSheetId="43" hidden="1">#REF!</definedName>
    <definedName name="__123Graph_CMONIMP" localSheetId="44" hidden="1">#REF!</definedName>
    <definedName name="__123Graph_CMONIMP" localSheetId="4" hidden="1">#REF!</definedName>
    <definedName name="__123Graph_CMONIMP" localSheetId="45" hidden="1">#REF!</definedName>
    <definedName name="__123Graph_CMONIMP" localSheetId="46" hidden="1">#REF!</definedName>
    <definedName name="__123Graph_CMONIMP" localSheetId="47" hidden="1">#REF!</definedName>
    <definedName name="__123Graph_CMONIMP" localSheetId="50" hidden="1">#REF!</definedName>
    <definedName name="__123Graph_CMONIMP" localSheetId="52" hidden="1">#REF!</definedName>
    <definedName name="__123Graph_CMONIMP" localSheetId="53" hidden="1">#REF!</definedName>
    <definedName name="__123Graph_CMONIMP" localSheetId="56" hidden="1">#REF!</definedName>
    <definedName name="__123Graph_CMONIMP" localSheetId="57" hidden="1">#REF!</definedName>
    <definedName name="__123Graph_CMONIMP" localSheetId="58" hidden="1">#REF!</definedName>
    <definedName name="__123Graph_CMONIMP" localSheetId="5" hidden="1">#REF!</definedName>
    <definedName name="__123Graph_CMONIMP" localSheetId="61" hidden="1">#REF!</definedName>
    <definedName name="__123Graph_CMONIMP" localSheetId="63" hidden="1">#REF!</definedName>
    <definedName name="__123Graph_CMONIMP" localSheetId="64" hidden="1">#REF!</definedName>
    <definedName name="__123Graph_CMONIMP" localSheetId="66" hidden="1">#REF!</definedName>
    <definedName name="__123Graph_CMONIMP" localSheetId="67" hidden="1">#REF!</definedName>
    <definedName name="__123Graph_CMONIMP" localSheetId="70" hidden="1">#REF!</definedName>
    <definedName name="__123Graph_CMONIMP" localSheetId="71" hidden="1">#REF!</definedName>
    <definedName name="__123Graph_CMONIMP" localSheetId="72" hidden="1">#REF!</definedName>
    <definedName name="__123Graph_CMONIMP" localSheetId="73" hidden="1">#REF!</definedName>
    <definedName name="__123Graph_CMONIMP" localSheetId="74" hidden="1">#REF!</definedName>
    <definedName name="__123Graph_CMONIMP" localSheetId="6" hidden="1">#REF!</definedName>
    <definedName name="__123Graph_CMONIMP" localSheetId="75" hidden="1">#REF!</definedName>
    <definedName name="__123Graph_CMONIMP" localSheetId="76" hidden="1">#REF!</definedName>
    <definedName name="__123Graph_CMONIMP" localSheetId="77" hidden="1">#REF!</definedName>
    <definedName name="__123Graph_CMONIMP" localSheetId="78" hidden="1">#REF!</definedName>
    <definedName name="__123Graph_CMONIMP" localSheetId="79" hidden="1">#REF!</definedName>
    <definedName name="__123Graph_CMONIMP" localSheetId="80" hidden="1">#REF!</definedName>
    <definedName name="__123Graph_CMONIMP" localSheetId="81" hidden="1">#REF!</definedName>
    <definedName name="__123Graph_CMONIMP" localSheetId="82" hidden="1">#REF!</definedName>
    <definedName name="__123Graph_CMONIMP" localSheetId="83" hidden="1">#REF!</definedName>
    <definedName name="__123Graph_CMONIMP" localSheetId="84" hidden="1">#REF!</definedName>
    <definedName name="__123Graph_CMONIMP" localSheetId="8" hidden="1">#REF!</definedName>
    <definedName name="__123Graph_CMONIMP" localSheetId="85" hidden="1">#REF!</definedName>
    <definedName name="__123Graph_CMONIMP" localSheetId="86" hidden="1">#REF!</definedName>
    <definedName name="__123Graph_CMONIMP" localSheetId="87" hidden="1">#REF!</definedName>
    <definedName name="__123Graph_CMONIMP" localSheetId="88" hidden="1">#REF!</definedName>
    <definedName name="__123Graph_CMONIMP" localSheetId="89" hidden="1">#REF!</definedName>
    <definedName name="__123Graph_CMONIMP" localSheetId="90" hidden="1">#REF!</definedName>
    <definedName name="__123Graph_CMONIMP" localSheetId="91" hidden="1">#REF!</definedName>
    <definedName name="__123Graph_CMONIMP" localSheetId="92" hidden="1">#REF!</definedName>
    <definedName name="__123Graph_CMONIMP" localSheetId="94" hidden="1">#REF!</definedName>
    <definedName name="__123Graph_CMONIMP" localSheetId="95" hidden="1">#REF!</definedName>
    <definedName name="__123Graph_CMONIMP" localSheetId="9" hidden="1">#REF!</definedName>
    <definedName name="__123Graph_CMONIMP" localSheetId="96" hidden="1">#REF!</definedName>
    <definedName name="__123Graph_CMONIMP" localSheetId="97" hidden="1">#REF!</definedName>
    <definedName name="__123Graph_CMONIMP" localSheetId="98" hidden="1">#REF!</definedName>
    <definedName name="__123Graph_CMONIMP" localSheetId="99" hidden="1">#REF!</definedName>
    <definedName name="__123Graph_CMONIMP" localSheetId="101" hidden="1">#REF!</definedName>
    <definedName name="__123Graph_CMONIMP" localSheetId="103" hidden="1">#REF!</definedName>
    <definedName name="__123Graph_CMONIMP" localSheetId="105" hidden="1">#REF!</definedName>
    <definedName name="__123Graph_CMONIMP" localSheetId="106" hidden="1">#REF!</definedName>
    <definedName name="__123Graph_CMONIMP" localSheetId="107" hidden="1">#REF!</definedName>
    <definedName name="__123Graph_CMONIMP" localSheetId="108" hidden="1">#REF!</definedName>
    <definedName name="__123Graph_CMONIMP" localSheetId="11" hidden="1">#REF!</definedName>
    <definedName name="__123Graph_CMONIMP" localSheetId="109" hidden="1">#REF!</definedName>
    <definedName name="__123Graph_CMONIMP" localSheetId="110" hidden="1">#REF!</definedName>
    <definedName name="__123Graph_CMONIMP" localSheetId="111" hidden="1">#REF!</definedName>
    <definedName name="__123Graph_CMONIMP" localSheetId="117" hidden="1">#REF!</definedName>
    <definedName name="__123Graph_CMONIMP" localSheetId="118" hidden="1">#REF!</definedName>
    <definedName name="__123Graph_CMONIMP" localSheetId="119" hidden="1">#REF!</definedName>
    <definedName name="__123Graph_CMONIMP" localSheetId="120" hidden="1">#REF!</definedName>
    <definedName name="__123Graph_CMONIMP" localSheetId="121" hidden="1">#REF!</definedName>
    <definedName name="__123Graph_CMONIMP" localSheetId="123" hidden="1">#REF!</definedName>
    <definedName name="__123Graph_CMONIMP" localSheetId="14" hidden="1">#REF!</definedName>
    <definedName name="__123Graph_CMONIMP" hidden="1">#REF!</definedName>
    <definedName name="__123Graph_CMSWKLY" localSheetId="1" hidden="1">#REF!</definedName>
    <definedName name="__123Graph_CMSWKLY" localSheetId="16" hidden="1">#REF!</definedName>
    <definedName name="__123Graph_CMSWKLY" localSheetId="17" hidden="1">#REF!</definedName>
    <definedName name="__123Graph_CMSWKLY" localSheetId="18" hidden="1">#REF!</definedName>
    <definedName name="__123Graph_CMSWKLY" localSheetId="19" hidden="1">#REF!</definedName>
    <definedName name="__123Graph_CMSWKLY" localSheetId="20" hidden="1">#REF!</definedName>
    <definedName name="__123Graph_CMSWKLY" localSheetId="22" hidden="1">#REF!</definedName>
    <definedName name="__123Graph_CMSWKLY" localSheetId="23" hidden="1">#REF!</definedName>
    <definedName name="__123Graph_CMSWKLY" localSheetId="25" hidden="1">#REF!</definedName>
    <definedName name="__123Graph_CMSWKLY" localSheetId="26" hidden="1">#REF!</definedName>
    <definedName name="__123Graph_CMSWKLY" localSheetId="28" hidden="1">#REF!</definedName>
    <definedName name="__123Graph_CMSWKLY" localSheetId="29" hidden="1">#REF!</definedName>
    <definedName name="__123Graph_CMSWKLY" localSheetId="30" hidden="1">#REF!</definedName>
    <definedName name="__123Graph_CMSWKLY" localSheetId="32" hidden="1">#REF!</definedName>
    <definedName name="__123Graph_CMSWKLY" localSheetId="35" hidden="1">#REF!</definedName>
    <definedName name="__123Graph_CMSWKLY" localSheetId="37" hidden="1">#REF!</definedName>
    <definedName name="__123Graph_CMSWKLY" localSheetId="39" hidden="1">#REF!</definedName>
    <definedName name="__123Graph_CMSWKLY" localSheetId="41" hidden="1">#REF!</definedName>
    <definedName name="__123Graph_CMSWKLY" localSheetId="42" hidden="1">#REF!</definedName>
    <definedName name="__123Graph_CMSWKLY" localSheetId="43" hidden="1">#REF!</definedName>
    <definedName name="__123Graph_CMSWKLY" localSheetId="44" hidden="1">#REF!</definedName>
    <definedName name="__123Graph_CMSWKLY" localSheetId="4" hidden="1">#REF!</definedName>
    <definedName name="__123Graph_CMSWKLY" localSheetId="45" hidden="1">#REF!</definedName>
    <definedName name="__123Graph_CMSWKLY" localSheetId="46" hidden="1">#REF!</definedName>
    <definedName name="__123Graph_CMSWKLY" localSheetId="47" hidden="1">#REF!</definedName>
    <definedName name="__123Graph_CMSWKLY" localSheetId="50" hidden="1">#REF!</definedName>
    <definedName name="__123Graph_CMSWKLY" localSheetId="52" hidden="1">#REF!</definedName>
    <definedName name="__123Graph_CMSWKLY" localSheetId="53" hidden="1">#REF!</definedName>
    <definedName name="__123Graph_CMSWKLY" localSheetId="56" hidden="1">#REF!</definedName>
    <definedName name="__123Graph_CMSWKLY" localSheetId="57" hidden="1">#REF!</definedName>
    <definedName name="__123Graph_CMSWKLY" localSheetId="58" hidden="1">#REF!</definedName>
    <definedName name="__123Graph_CMSWKLY" localSheetId="5" hidden="1">#REF!</definedName>
    <definedName name="__123Graph_CMSWKLY" localSheetId="61" hidden="1">#REF!</definedName>
    <definedName name="__123Graph_CMSWKLY" localSheetId="63" hidden="1">#REF!</definedName>
    <definedName name="__123Graph_CMSWKLY" localSheetId="64" hidden="1">#REF!</definedName>
    <definedName name="__123Graph_CMSWKLY" localSheetId="66" hidden="1">#REF!</definedName>
    <definedName name="__123Graph_CMSWKLY" localSheetId="67" hidden="1">#REF!</definedName>
    <definedName name="__123Graph_CMSWKLY" localSheetId="70" hidden="1">#REF!</definedName>
    <definedName name="__123Graph_CMSWKLY" localSheetId="71" hidden="1">#REF!</definedName>
    <definedName name="__123Graph_CMSWKLY" localSheetId="72" hidden="1">#REF!</definedName>
    <definedName name="__123Graph_CMSWKLY" localSheetId="73" hidden="1">#REF!</definedName>
    <definedName name="__123Graph_CMSWKLY" localSheetId="74" hidden="1">#REF!</definedName>
    <definedName name="__123Graph_CMSWKLY" localSheetId="6" hidden="1">#REF!</definedName>
    <definedName name="__123Graph_CMSWKLY" localSheetId="75" hidden="1">#REF!</definedName>
    <definedName name="__123Graph_CMSWKLY" localSheetId="76" hidden="1">#REF!</definedName>
    <definedName name="__123Graph_CMSWKLY" localSheetId="77" hidden="1">#REF!</definedName>
    <definedName name="__123Graph_CMSWKLY" localSheetId="78" hidden="1">#REF!</definedName>
    <definedName name="__123Graph_CMSWKLY" localSheetId="79" hidden="1">#REF!</definedName>
    <definedName name="__123Graph_CMSWKLY" localSheetId="80" hidden="1">#REF!</definedName>
    <definedName name="__123Graph_CMSWKLY" localSheetId="81" hidden="1">#REF!</definedName>
    <definedName name="__123Graph_CMSWKLY" localSheetId="82" hidden="1">#REF!</definedName>
    <definedName name="__123Graph_CMSWKLY" localSheetId="83" hidden="1">#REF!</definedName>
    <definedName name="__123Graph_CMSWKLY" localSheetId="84" hidden="1">#REF!</definedName>
    <definedName name="__123Graph_CMSWKLY" localSheetId="8" hidden="1">#REF!</definedName>
    <definedName name="__123Graph_CMSWKLY" localSheetId="85" hidden="1">#REF!</definedName>
    <definedName name="__123Graph_CMSWKLY" localSheetId="86" hidden="1">#REF!</definedName>
    <definedName name="__123Graph_CMSWKLY" localSheetId="87" hidden="1">#REF!</definedName>
    <definedName name="__123Graph_CMSWKLY" localSheetId="88" hidden="1">#REF!</definedName>
    <definedName name="__123Graph_CMSWKLY" localSheetId="89" hidden="1">#REF!</definedName>
    <definedName name="__123Graph_CMSWKLY" localSheetId="90" hidden="1">#REF!</definedName>
    <definedName name="__123Graph_CMSWKLY" localSheetId="91" hidden="1">#REF!</definedName>
    <definedName name="__123Graph_CMSWKLY" localSheetId="92" hidden="1">#REF!</definedName>
    <definedName name="__123Graph_CMSWKLY" localSheetId="94" hidden="1">#REF!</definedName>
    <definedName name="__123Graph_CMSWKLY" localSheetId="95" hidden="1">#REF!</definedName>
    <definedName name="__123Graph_CMSWKLY" localSheetId="9" hidden="1">#REF!</definedName>
    <definedName name="__123Graph_CMSWKLY" localSheetId="96" hidden="1">#REF!</definedName>
    <definedName name="__123Graph_CMSWKLY" localSheetId="97" hidden="1">#REF!</definedName>
    <definedName name="__123Graph_CMSWKLY" localSheetId="98" hidden="1">#REF!</definedName>
    <definedName name="__123Graph_CMSWKLY" localSheetId="99" hidden="1">#REF!</definedName>
    <definedName name="__123Graph_CMSWKLY" localSheetId="101" hidden="1">#REF!</definedName>
    <definedName name="__123Graph_CMSWKLY" localSheetId="103" hidden="1">#REF!</definedName>
    <definedName name="__123Graph_CMSWKLY" localSheetId="105" hidden="1">#REF!</definedName>
    <definedName name="__123Graph_CMSWKLY" localSheetId="106" hidden="1">#REF!</definedName>
    <definedName name="__123Graph_CMSWKLY" localSheetId="107" hidden="1">#REF!</definedName>
    <definedName name="__123Graph_CMSWKLY" localSheetId="108" hidden="1">#REF!</definedName>
    <definedName name="__123Graph_CMSWKLY" localSheetId="11" hidden="1">#REF!</definedName>
    <definedName name="__123Graph_CMSWKLY" localSheetId="109" hidden="1">#REF!</definedName>
    <definedName name="__123Graph_CMSWKLY" localSheetId="110" hidden="1">#REF!</definedName>
    <definedName name="__123Graph_CMSWKLY" localSheetId="111" hidden="1">#REF!</definedName>
    <definedName name="__123Graph_CMSWKLY" localSheetId="117" hidden="1">#REF!</definedName>
    <definedName name="__123Graph_CMSWKLY" localSheetId="118" hidden="1">#REF!</definedName>
    <definedName name="__123Graph_CMSWKLY" localSheetId="119" hidden="1">#REF!</definedName>
    <definedName name="__123Graph_CMSWKLY" localSheetId="120" hidden="1">#REF!</definedName>
    <definedName name="__123Graph_CMSWKLY" localSheetId="121" hidden="1">#REF!</definedName>
    <definedName name="__123Graph_CMSWKLY" localSheetId="123" hidden="1">#REF!</definedName>
    <definedName name="__123Graph_CMSWKLY" localSheetId="14" hidden="1">#REF!</definedName>
    <definedName name="__123Graph_CMSWKLY" hidden="1">#REF!</definedName>
    <definedName name="__123Graph_CREER" localSheetId="1" hidden="1">[4]ER!#REF!</definedName>
    <definedName name="__123Graph_CREER" localSheetId="16" hidden="1">[4]ER!#REF!</definedName>
    <definedName name="__123Graph_CREER" localSheetId="17" hidden="1">[4]ER!#REF!</definedName>
    <definedName name="__123Graph_CREER" localSheetId="18" hidden="1">[4]ER!#REF!</definedName>
    <definedName name="__123Graph_CREER" localSheetId="19" hidden="1">[4]ER!#REF!</definedName>
    <definedName name="__123Graph_CREER" localSheetId="20" hidden="1">[4]ER!#REF!</definedName>
    <definedName name="__123Graph_CREER" localSheetId="22" hidden="1">[4]ER!#REF!</definedName>
    <definedName name="__123Graph_CREER" localSheetId="23" hidden="1">[4]ER!#REF!</definedName>
    <definedName name="__123Graph_CREER" localSheetId="25"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2" hidden="1">[4]ER!#REF!</definedName>
    <definedName name="__123Graph_CREER" localSheetId="35" hidden="1">[4]ER!#REF!</definedName>
    <definedName name="__123Graph_CREER" localSheetId="39" hidden="1">[4]ER!#REF!</definedName>
    <definedName name="__123Graph_CREER" localSheetId="41" hidden="1">[4]ER!#REF!</definedName>
    <definedName name="__123Graph_CREER" localSheetId="42" hidden="1">[4]ER!#REF!</definedName>
    <definedName name="__123Graph_CREER" localSheetId="4" hidden="1">[4]ER!#REF!</definedName>
    <definedName name="__123Graph_CREER" localSheetId="45" hidden="1">[4]ER!#REF!</definedName>
    <definedName name="__123Graph_CREER" localSheetId="46" hidden="1">[4]ER!#REF!</definedName>
    <definedName name="__123Graph_CREER" localSheetId="47" hidden="1">[4]ER!#REF!</definedName>
    <definedName name="__123Graph_CREER" localSheetId="48" hidden="1">[4]ER!#REF!</definedName>
    <definedName name="__123Graph_CREER" localSheetId="50" hidden="1">[4]ER!#REF!</definedName>
    <definedName name="__123Graph_CREER" localSheetId="52" hidden="1">[4]ER!#REF!</definedName>
    <definedName name="__123Graph_CREER" localSheetId="53" hidden="1">[4]ER!#REF!</definedName>
    <definedName name="__123Graph_CREER" localSheetId="56" hidden="1">[4]ER!#REF!</definedName>
    <definedName name="__123Graph_CREER" localSheetId="57" hidden="1">[4]ER!#REF!</definedName>
    <definedName name="__123Graph_CREER" localSheetId="58" hidden="1">[4]ER!#REF!</definedName>
    <definedName name="__123Graph_CREER" localSheetId="5" hidden="1">[4]ER!#REF!</definedName>
    <definedName name="__123Graph_CREER" localSheetId="61" hidden="1">[4]ER!#REF!</definedName>
    <definedName name="__123Graph_CREER" localSheetId="63" hidden="1">[4]ER!#REF!</definedName>
    <definedName name="__123Graph_CREER" localSheetId="64" hidden="1">[4]ER!#REF!</definedName>
    <definedName name="__123Graph_CREER" localSheetId="66" hidden="1">[4]ER!#REF!</definedName>
    <definedName name="__123Graph_CREER" localSheetId="67" hidden="1">[4]ER!#REF!</definedName>
    <definedName name="__123Graph_CREER" localSheetId="70" hidden="1">[4]ER!#REF!</definedName>
    <definedName name="__123Graph_CREER" localSheetId="71" hidden="1">[4]ER!#REF!</definedName>
    <definedName name="__123Graph_CREER" localSheetId="72" hidden="1">[4]ER!#REF!</definedName>
    <definedName name="__123Graph_CREER" localSheetId="73" hidden="1">[4]ER!#REF!</definedName>
    <definedName name="__123Graph_CREER" localSheetId="74" hidden="1">[4]ER!#REF!</definedName>
    <definedName name="__123Graph_CREER" localSheetId="6" hidden="1">[4]ER!#REF!</definedName>
    <definedName name="__123Graph_CREER" localSheetId="75" hidden="1">[4]ER!#REF!</definedName>
    <definedName name="__123Graph_CREER" localSheetId="76" hidden="1">[4]ER!#REF!</definedName>
    <definedName name="__123Graph_CREER" localSheetId="77" hidden="1">[4]ER!#REF!</definedName>
    <definedName name="__123Graph_CREER" localSheetId="78" hidden="1">[4]ER!#REF!</definedName>
    <definedName name="__123Graph_CREER" localSheetId="79" hidden="1">[4]ER!#REF!</definedName>
    <definedName name="__123Graph_CREER" localSheetId="80" hidden="1">[4]ER!#REF!</definedName>
    <definedName name="__123Graph_CREER" localSheetId="81" hidden="1">[4]ER!#REF!</definedName>
    <definedName name="__123Graph_CREER" localSheetId="82" hidden="1">[4]ER!#REF!</definedName>
    <definedName name="__123Graph_CREER" localSheetId="83" hidden="1">[4]ER!#REF!</definedName>
    <definedName name="__123Graph_CREER" localSheetId="84" hidden="1">[4]ER!#REF!</definedName>
    <definedName name="__123Graph_CREER" localSheetId="8" hidden="1">[4]ER!#REF!</definedName>
    <definedName name="__123Graph_CREER" localSheetId="85" hidden="1">[4]ER!#REF!</definedName>
    <definedName name="__123Graph_CREER" localSheetId="86" hidden="1">[4]ER!#REF!</definedName>
    <definedName name="__123Graph_CREER" localSheetId="87" hidden="1">[4]ER!#REF!</definedName>
    <definedName name="__123Graph_CREER" localSheetId="88" hidden="1">[4]ER!#REF!</definedName>
    <definedName name="__123Graph_CREER" localSheetId="89" hidden="1">[4]ER!#REF!</definedName>
    <definedName name="__123Graph_CREER" localSheetId="90" hidden="1">[4]ER!#REF!</definedName>
    <definedName name="__123Graph_CREER" localSheetId="91" hidden="1">[4]ER!#REF!</definedName>
    <definedName name="__123Graph_CREER" localSheetId="92" hidden="1">[4]ER!#REF!</definedName>
    <definedName name="__123Graph_CREER" localSheetId="94" hidden="1">[4]ER!#REF!</definedName>
    <definedName name="__123Graph_CREER" localSheetId="95" hidden="1">[4]ER!#REF!</definedName>
    <definedName name="__123Graph_CREER" localSheetId="9" hidden="1">[4]ER!#REF!</definedName>
    <definedName name="__123Graph_CREER" localSheetId="96" hidden="1">[4]ER!#REF!</definedName>
    <definedName name="__123Graph_CREER" localSheetId="97" hidden="1">[4]ER!#REF!</definedName>
    <definedName name="__123Graph_CREER" localSheetId="98" hidden="1">[4]ER!#REF!</definedName>
    <definedName name="__123Graph_CREER" localSheetId="99" hidden="1">[4]ER!#REF!</definedName>
    <definedName name="__123Graph_CREER" localSheetId="101" hidden="1">[4]ER!#REF!</definedName>
    <definedName name="__123Graph_CREER" localSheetId="103" hidden="1">[4]ER!#REF!</definedName>
    <definedName name="__123Graph_CREER" localSheetId="105" hidden="1">[4]ER!#REF!</definedName>
    <definedName name="__123Graph_CREER" localSheetId="106" hidden="1">[4]ER!#REF!</definedName>
    <definedName name="__123Graph_CREER" localSheetId="107" hidden="1">[4]ER!#REF!</definedName>
    <definedName name="__123Graph_CREER" localSheetId="108" hidden="1">[4]ER!#REF!</definedName>
    <definedName name="__123Graph_CREER" localSheetId="11" hidden="1">[4]ER!#REF!</definedName>
    <definedName name="__123Graph_CREER" localSheetId="109" hidden="1">[4]ER!#REF!</definedName>
    <definedName name="__123Graph_CREER" localSheetId="110" hidden="1">[4]ER!#REF!</definedName>
    <definedName name="__123Graph_CREER" localSheetId="111" hidden="1">[4]ER!#REF!</definedName>
    <definedName name="__123Graph_CREER" localSheetId="117" hidden="1">[4]ER!#REF!</definedName>
    <definedName name="__123Graph_CREER" localSheetId="118" hidden="1">[4]ER!#REF!</definedName>
    <definedName name="__123Graph_CREER" localSheetId="119" hidden="1">[4]ER!#REF!</definedName>
    <definedName name="__123Graph_CREER" localSheetId="120" hidden="1">[4]ER!#REF!</definedName>
    <definedName name="__123Graph_CREER" localSheetId="121" hidden="1">[4]ER!#REF!</definedName>
    <definedName name="__123Graph_CREER" localSheetId="123" hidden="1">[4]ER!#REF!</definedName>
    <definedName name="__123Graph_CREER" localSheetId="14" hidden="1">[4]ER!#REF!</definedName>
    <definedName name="__123Graph_CREER" hidden="1">[4]ER!#REF!</definedName>
    <definedName name="__123Graph_CRER" localSheetId="1" hidden="1">#REF!</definedName>
    <definedName name="__123Graph_CRER" localSheetId="16" hidden="1">#REF!</definedName>
    <definedName name="__123Graph_CRER" localSheetId="17" hidden="1">#REF!</definedName>
    <definedName name="__123Graph_CRER" localSheetId="18" hidden="1">#REF!</definedName>
    <definedName name="__123Graph_CRER" localSheetId="19" hidden="1">#REF!</definedName>
    <definedName name="__123Graph_CRER" localSheetId="20" hidden="1">#REF!</definedName>
    <definedName name="__123Graph_CRER" localSheetId="22" hidden="1">#REF!</definedName>
    <definedName name="__123Graph_CRER" localSheetId="23" hidden="1">#REF!</definedName>
    <definedName name="__123Graph_CRER" localSheetId="25" hidden="1">#REF!</definedName>
    <definedName name="__123Graph_CRER" localSheetId="26" hidden="1">#REF!</definedName>
    <definedName name="__123Graph_CRER" localSheetId="28" hidden="1">#REF!</definedName>
    <definedName name="__123Graph_CRER" localSheetId="29" hidden="1">#REF!</definedName>
    <definedName name="__123Graph_CRER" localSheetId="30" hidden="1">#REF!</definedName>
    <definedName name="__123Graph_CRER" localSheetId="32" hidden="1">#REF!</definedName>
    <definedName name="__123Graph_CRER" localSheetId="35" hidden="1">#REF!</definedName>
    <definedName name="__123Graph_CRER" localSheetId="37" hidden="1">#REF!</definedName>
    <definedName name="__123Graph_CRER" localSheetId="39" hidden="1">#REF!</definedName>
    <definedName name="__123Graph_CRER" localSheetId="41" hidden="1">#REF!</definedName>
    <definedName name="__123Graph_CRER" localSheetId="42" hidden="1">#REF!</definedName>
    <definedName name="__123Graph_CRER" localSheetId="43" hidden="1">#REF!</definedName>
    <definedName name="__123Graph_CRER" localSheetId="44" hidden="1">#REF!</definedName>
    <definedName name="__123Graph_CRER" localSheetId="4" hidden="1">#REF!</definedName>
    <definedName name="__123Graph_CRER" localSheetId="45" hidden="1">#REF!</definedName>
    <definedName name="__123Graph_CRER" localSheetId="46" hidden="1">#REF!</definedName>
    <definedName name="__123Graph_CRER" localSheetId="47" hidden="1">#REF!</definedName>
    <definedName name="__123Graph_CRER" localSheetId="48" hidden="1">#REF!</definedName>
    <definedName name="__123Graph_CRER" localSheetId="50" hidden="1">#REF!</definedName>
    <definedName name="__123Graph_CRER" localSheetId="52" hidden="1">#REF!</definedName>
    <definedName name="__123Graph_CRER" localSheetId="53" hidden="1">#REF!</definedName>
    <definedName name="__123Graph_CRER" localSheetId="56" hidden="1">#REF!</definedName>
    <definedName name="__123Graph_CRER" localSheetId="57" hidden="1">#REF!</definedName>
    <definedName name="__123Graph_CRER" localSheetId="58" hidden="1">#REF!</definedName>
    <definedName name="__123Graph_CRER" localSheetId="5" hidden="1">#REF!</definedName>
    <definedName name="__123Graph_CRER" localSheetId="61" hidden="1">#REF!</definedName>
    <definedName name="__123Graph_CRER" localSheetId="63" hidden="1">#REF!</definedName>
    <definedName name="__123Graph_CRER" localSheetId="64" hidden="1">#REF!</definedName>
    <definedName name="__123Graph_CRER" localSheetId="66" hidden="1">#REF!</definedName>
    <definedName name="__123Graph_CRER" localSheetId="67" hidden="1">#REF!</definedName>
    <definedName name="__123Graph_CRER" localSheetId="70" hidden="1">#REF!</definedName>
    <definedName name="__123Graph_CRER" localSheetId="71" hidden="1">#REF!</definedName>
    <definedName name="__123Graph_CRER" localSheetId="72" hidden="1">#REF!</definedName>
    <definedName name="__123Graph_CRER" localSheetId="73" hidden="1">#REF!</definedName>
    <definedName name="__123Graph_CRER" localSheetId="74" hidden="1">#REF!</definedName>
    <definedName name="__123Graph_CRER" localSheetId="6" hidden="1">#REF!</definedName>
    <definedName name="__123Graph_CRER" localSheetId="75" hidden="1">#REF!</definedName>
    <definedName name="__123Graph_CRER" localSheetId="76" hidden="1">#REF!</definedName>
    <definedName name="__123Graph_CRER" localSheetId="77" hidden="1">#REF!</definedName>
    <definedName name="__123Graph_CRER" localSheetId="78" hidden="1">#REF!</definedName>
    <definedName name="__123Graph_CRER" localSheetId="79" hidden="1">#REF!</definedName>
    <definedName name="__123Graph_CRER" localSheetId="80" hidden="1">#REF!</definedName>
    <definedName name="__123Graph_CRER" localSheetId="81" hidden="1">#REF!</definedName>
    <definedName name="__123Graph_CRER" localSheetId="82" hidden="1">#REF!</definedName>
    <definedName name="__123Graph_CRER" localSheetId="83" hidden="1">#REF!</definedName>
    <definedName name="__123Graph_CRER" localSheetId="84" hidden="1">#REF!</definedName>
    <definedName name="__123Graph_CRER" localSheetId="8" hidden="1">#REF!</definedName>
    <definedName name="__123Graph_CRER" localSheetId="85" hidden="1">#REF!</definedName>
    <definedName name="__123Graph_CRER" localSheetId="86" hidden="1">#REF!</definedName>
    <definedName name="__123Graph_CRER" localSheetId="87" hidden="1">#REF!</definedName>
    <definedName name="__123Graph_CRER" localSheetId="88" hidden="1">#REF!</definedName>
    <definedName name="__123Graph_CRER" localSheetId="89" hidden="1">#REF!</definedName>
    <definedName name="__123Graph_CRER" localSheetId="90" hidden="1">#REF!</definedName>
    <definedName name="__123Graph_CRER" localSheetId="91" hidden="1">#REF!</definedName>
    <definedName name="__123Graph_CRER" localSheetId="92" hidden="1">#REF!</definedName>
    <definedName name="__123Graph_CRER" localSheetId="94" hidden="1">#REF!</definedName>
    <definedName name="__123Graph_CRER" localSheetId="95" hidden="1">#REF!</definedName>
    <definedName name="__123Graph_CRER" localSheetId="9" hidden="1">#REF!</definedName>
    <definedName name="__123Graph_CRER" localSheetId="96" hidden="1">#REF!</definedName>
    <definedName name="__123Graph_CRER" localSheetId="97" hidden="1">#REF!</definedName>
    <definedName name="__123Graph_CRER" localSheetId="98" hidden="1">#REF!</definedName>
    <definedName name="__123Graph_CRER" localSheetId="99" hidden="1">#REF!</definedName>
    <definedName name="__123Graph_CRER" localSheetId="101" hidden="1">#REF!</definedName>
    <definedName name="__123Graph_CRER" localSheetId="103" hidden="1">#REF!</definedName>
    <definedName name="__123Graph_CRER" localSheetId="105" hidden="1">#REF!</definedName>
    <definedName name="__123Graph_CRER" localSheetId="106" hidden="1">#REF!</definedName>
    <definedName name="__123Graph_CRER" localSheetId="107" hidden="1">#REF!</definedName>
    <definedName name="__123Graph_CRER" localSheetId="108" hidden="1">#REF!</definedName>
    <definedName name="__123Graph_CRER" localSheetId="11" hidden="1">#REF!</definedName>
    <definedName name="__123Graph_CRER" localSheetId="109" hidden="1">#REF!</definedName>
    <definedName name="__123Graph_CRER" localSheetId="110" hidden="1">#REF!</definedName>
    <definedName name="__123Graph_CRER" localSheetId="111" hidden="1">#REF!</definedName>
    <definedName name="__123Graph_CRER" localSheetId="117" hidden="1">#REF!</definedName>
    <definedName name="__123Graph_CRER" localSheetId="118" hidden="1">#REF!</definedName>
    <definedName name="__123Graph_CRER" localSheetId="119" hidden="1">#REF!</definedName>
    <definedName name="__123Graph_CRER" localSheetId="120" hidden="1">#REF!</definedName>
    <definedName name="__123Graph_CRER" localSheetId="121" hidden="1">#REF!</definedName>
    <definedName name="__123Graph_CRER" localSheetId="123" hidden="1">#REF!</definedName>
    <definedName name="__123Graph_CRER" localSheetId="14" hidden="1">#REF!</definedName>
    <definedName name="__123Graph_CRER" hidden="1">#REF!</definedName>
    <definedName name="__123Graph_CRESCOV" hidden="1">[6]fiscout!$I$146:$I$166</definedName>
    <definedName name="__123Graph_D" localSheetId="16" hidden="1">[1]TOC!#REF!</definedName>
    <definedName name="__123Graph_D" localSheetId="17" hidden="1">[1]TOC!#REF!</definedName>
    <definedName name="__123Graph_D" localSheetId="18" hidden="1">[1]TOC!#REF!</definedName>
    <definedName name="__123Graph_D" localSheetId="19" hidden="1">[1]TOC!#REF!</definedName>
    <definedName name="__123Graph_D" localSheetId="20" hidden="1">[1]TOC!#REF!</definedName>
    <definedName name="__123Graph_D" localSheetId="22" hidden="1">[1]TOC!#REF!</definedName>
    <definedName name="__123Graph_D" localSheetId="23" hidden="1">[1]TOC!#REF!</definedName>
    <definedName name="__123Graph_D" localSheetId="25" hidden="1">[1]TOC!#REF!</definedName>
    <definedName name="__123Graph_D" localSheetId="26" hidden="1">[1]TOC!#REF!</definedName>
    <definedName name="__123Graph_D" localSheetId="28" hidden="1">[1]TOC!#REF!</definedName>
    <definedName name="__123Graph_D" localSheetId="29" hidden="1">[1]TOC!#REF!</definedName>
    <definedName name="__123Graph_D" localSheetId="30" hidden="1">[1]TOC!#REF!</definedName>
    <definedName name="__123Graph_D" localSheetId="32" hidden="1">[1]TOC!#REF!</definedName>
    <definedName name="__123Graph_D" localSheetId="35" hidden="1">[1]TOC!#REF!</definedName>
    <definedName name="__123Graph_D" localSheetId="39" hidden="1">[1]TOC!#REF!</definedName>
    <definedName name="__123Graph_D" localSheetId="41" hidden="1">[1]TOC!#REF!</definedName>
    <definedName name="__123Graph_D" localSheetId="42" hidden="1">[1]TOC!#REF!</definedName>
    <definedName name="__123Graph_D" localSheetId="4" hidden="1">[1]TOC!#REF!</definedName>
    <definedName name="__123Graph_D" localSheetId="45" hidden="1">[1]TOC!#REF!</definedName>
    <definedName name="__123Graph_D" localSheetId="46" hidden="1">[1]TOC!#REF!</definedName>
    <definedName name="__123Graph_D" localSheetId="47" hidden="1">[1]TOC!#REF!</definedName>
    <definedName name="__123Graph_D" localSheetId="48" hidden="1">[1]TOC!#REF!</definedName>
    <definedName name="__123Graph_D" localSheetId="5" hidden="1">[1]TOC!#REF!</definedName>
    <definedName name="__123Graph_D" localSheetId="61" hidden="1">[1]TOC!#REF!</definedName>
    <definedName name="__123Graph_D" localSheetId="66" hidden="1">[1]TOC!#REF!</definedName>
    <definedName name="__123Graph_D" localSheetId="70" hidden="1">[1]TOC!#REF!</definedName>
    <definedName name="__123Graph_D" localSheetId="71" hidden="1">[1]TOC!#REF!</definedName>
    <definedName name="__123Graph_D" localSheetId="72" hidden="1">[1]TOC!#REF!</definedName>
    <definedName name="__123Graph_D" localSheetId="73" hidden="1">[1]TOC!#REF!</definedName>
    <definedName name="__123Graph_D" localSheetId="6" hidden="1">[1]TOC!#REF!</definedName>
    <definedName name="__123Graph_D" localSheetId="76" hidden="1">[1]TOC!#REF!</definedName>
    <definedName name="__123Graph_D" localSheetId="77" hidden="1">[1]TOC!#REF!</definedName>
    <definedName name="__123Graph_D" localSheetId="78" hidden="1">[1]TOC!#REF!</definedName>
    <definedName name="__123Graph_D" localSheetId="79" hidden="1">[1]TOC!#REF!</definedName>
    <definedName name="__123Graph_D" localSheetId="80" hidden="1">[1]TOC!#REF!</definedName>
    <definedName name="__123Graph_D" localSheetId="81" hidden="1">[1]TOC!#REF!</definedName>
    <definedName name="__123Graph_D" localSheetId="82" hidden="1">[1]TOC!#REF!</definedName>
    <definedName name="__123Graph_D" localSheetId="83" hidden="1">[1]TOC!#REF!</definedName>
    <definedName name="__123Graph_D" localSheetId="84" hidden="1">[1]TOC!#REF!</definedName>
    <definedName name="__123Graph_D" localSheetId="8" hidden="1">[1]TOC!#REF!</definedName>
    <definedName name="__123Graph_D" localSheetId="85" hidden="1">[1]TOC!#REF!</definedName>
    <definedName name="__123Graph_D" localSheetId="86" hidden="1">[1]TOC!#REF!</definedName>
    <definedName name="__123Graph_D" localSheetId="87" hidden="1">[1]TOC!#REF!</definedName>
    <definedName name="__123Graph_D" localSheetId="88" hidden="1">[1]TOC!#REF!</definedName>
    <definedName name="__123Graph_D" localSheetId="89" hidden="1">[1]TOC!#REF!</definedName>
    <definedName name="__123Graph_D" localSheetId="90" hidden="1">[1]TOC!#REF!</definedName>
    <definedName name="__123Graph_D" localSheetId="91" hidden="1">[1]TOC!#REF!</definedName>
    <definedName name="__123Graph_D" localSheetId="92" hidden="1">[1]TOC!#REF!</definedName>
    <definedName name="__123Graph_D" localSheetId="94" hidden="1">[1]TOC!#REF!</definedName>
    <definedName name="__123Graph_D" localSheetId="95" hidden="1">[1]TOC!#REF!</definedName>
    <definedName name="__123Graph_D" localSheetId="96" hidden="1">[1]TOC!#REF!</definedName>
    <definedName name="__123Graph_D" localSheetId="97" hidden="1">[1]TOC!#REF!</definedName>
    <definedName name="__123Graph_D" localSheetId="98" hidden="1">[1]TOC!#REF!</definedName>
    <definedName name="__123Graph_D" localSheetId="99" hidden="1">[1]TOC!#REF!</definedName>
    <definedName name="__123Graph_D" localSheetId="101" hidden="1">[1]TOC!#REF!</definedName>
    <definedName name="__123Graph_D" localSheetId="103" hidden="1">[1]TOC!#REF!</definedName>
    <definedName name="__123Graph_D" localSheetId="105" hidden="1">[1]TOC!#REF!</definedName>
    <definedName name="__123Graph_D" localSheetId="106" hidden="1">[1]TOC!#REF!</definedName>
    <definedName name="__123Graph_D" localSheetId="107" hidden="1">[1]TOC!#REF!</definedName>
    <definedName name="__123Graph_D" localSheetId="108" hidden="1">[1]TOC!#REF!</definedName>
    <definedName name="__123Graph_D" localSheetId="11" hidden="1">[1]TOC!#REF!</definedName>
    <definedName name="__123Graph_D" localSheetId="109" hidden="1">[1]TOC!#REF!</definedName>
    <definedName name="__123Graph_D" localSheetId="110" hidden="1">[1]TOC!#REF!</definedName>
    <definedName name="__123Graph_D" localSheetId="111" hidden="1">[1]TOC!#REF!</definedName>
    <definedName name="__123Graph_D" localSheetId="117" hidden="1">[1]TOC!#REF!</definedName>
    <definedName name="__123Graph_D" localSheetId="118" hidden="1">[1]TOC!#REF!</definedName>
    <definedName name="__123Graph_D" localSheetId="119" hidden="1">[1]TOC!#REF!</definedName>
    <definedName name="__123Graph_D" localSheetId="120" hidden="1">[1]TOC!#REF!</definedName>
    <definedName name="__123Graph_D" localSheetId="121" hidden="1">[1]TOC!#REF!</definedName>
    <definedName name="__123Graph_D" localSheetId="123" hidden="1">[1]TOC!#REF!</definedName>
    <definedName name="__123Graph_D" localSheetId="14" hidden="1">[1]TOC!#REF!</definedName>
    <definedName name="__123Graph_D" hidden="1">[1]TOC!#REF!</definedName>
    <definedName name="__123Graph_DMIMPMAC" localSheetId="1" hidden="1">#REF!</definedName>
    <definedName name="__123Graph_DMIMPMAC" localSheetId="16" hidden="1">#REF!</definedName>
    <definedName name="__123Graph_DMIMPMAC" localSheetId="17" hidden="1">#REF!</definedName>
    <definedName name="__123Graph_DMIMPMAC" localSheetId="18" hidden="1">#REF!</definedName>
    <definedName name="__123Graph_DMIMPMAC" localSheetId="19" hidden="1">#REF!</definedName>
    <definedName name="__123Graph_DMIMPMAC" localSheetId="20" hidden="1">#REF!</definedName>
    <definedName name="__123Graph_DMIMPMAC" localSheetId="22" hidden="1">#REF!</definedName>
    <definedName name="__123Graph_DMIMPMAC" localSheetId="23" hidden="1">#REF!</definedName>
    <definedName name="__123Graph_DMIMPMAC" localSheetId="25" hidden="1">#REF!</definedName>
    <definedName name="__123Graph_DMIMPMAC" localSheetId="26" hidden="1">#REF!</definedName>
    <definedName name="__123Graph_DMIMPMAC" localSheetId="28" hidden="1">#REF!</definedName>
    <definedName name="__123Graph_DMIMPMAC" localSheetId="29" hidden="1">#REF!</definedName>
    <definedName name="__123Graph_DMIMPMAC" localSheetId="30" hidden="1">#REF!</definedName>
    <definedName name="__123Graph_DMIMPMAC" localSheetId="32" hidden="1">#REF!</definedName>
    <definedName name="__123Graph_DMIMPMAC" localSheetId="35" hidden="1">#REF!</definedName>
    <definedName name="__123Graph_DMIMPMAC" localSheetId="37" hidden="1">#REF!</definedName>
    <definedName name="__123Graph_DMIMPMAC" localSheetId="39" hidden="1">#REF!</definedName>
    <definedName name="__123Graph_DMIMPMAC" localSheetId="41" hidden="1">#REF!</definedName>
    <definedName name="__123Graph_DMIMPMAC" localSheetId="42" hidden="1">#REF!</definedName>
    <definedName name="__123Graph_DMIMPMAC" localSheetId="43" hidden="1">#REF!</definedName>
    <definedName name="__123Graph_DMIMPMAC" localSheetId="44" hidden="1">#REF!</definedName>
    <definedName name="__123Graph_DMIMPMAC" localSheetId="4" hidden="1">#REF!</definedName>
    <definedName name="__123Graph_DMIMPMAC" localSheetId="45" hidden="1">#REF!</definedName>
    <definedName name="__123Graph_DMIMPMAC" localSheetId="46" hidden="1">#REF!</definedName>
    <definedName name="__123Graph_DMIMPMAC" localSheetId="47" hidden="1">#REF!</definedName>
    <definedName name="__123Graph_DMIMPMAC" localSheetId="48" hidden="1">#REF!</definedName>
    <definedName name="__123Graph_DMIMPMAC" localSheetId="50" hidden="1">#REF!</definedName>
    <definedName name="__123Graph_DMIMPMAC" localSheetId="52" hidden="1">#REF!</definedName>
    <definedName name="__123Graph_DMIMPMAC" localSheetId="53" hidden="1">#REF!</definedName>
    <definedName name="__123Graph_DMIMPMAC" localSheetId="56" hidden="1">#REF!</definedName>
    <definedName name="__123Graph_DMIMPMAC" localSheetId="57" hidden="1">#REF!</definedName>
    <definedName name="__123Graph_DMIMPMAC" localSheetId="58" hidden="1">#REF!</definedName>
    <definedName name="__123Graph_DMIMPMAC" localSheetId="5" hidden="1">#REF!</definedName>
    <definedName name="__123Graph_DMIMPMAC" localSheetId="61" hidden="1">#REF!</definedName>
    <definedName name="__123Graph_DMIMPMAC" localSheetId="63" hidden="1">#REF!</definedName>
    <definedName name="__123Graph_DMIMPMAC" localSheetId="64" hidden="1">#REF!</definedName>
    <definedName name="__123Graph_DMIMPMAC" localSheetId="66" hidden="1">#REF!</definedName>
    <definedName name="__123Graph_DMIMPMAC" localSheetId="67" hidden="1">#REF!</definedName>
    <definedName name="__123Graph_DMIMPMAC" localSheetId="70" hidden="1">#REF!</definedName>
    <definedName name="__123Graph_DMIMPMAC" localSheetId="71" hidden="1">#REF!</definedName>
    <definedName name="__123Graph_DMIMPMAC" localSheetId="72" hidden="1">#REF!</definedName>
    <definedName name="__123Graph_DMIMPMAC" localSheetId="73" hidden="1">#REF!</definedName>
    <definedName name="__123Graph_DMIMPMAC" localSheetId="74" hidden="1">#REF!</definedName>
    <definedName name="__123Graph_DMIMPMAC" localSheetId="6" hidden="1">#REF!</definedName>
    <definedName name="__123Graph_DMIMPMAC" localSheetId="75" hidden="1">#REF!</definedName>
    <definedName name="__123Graph_DMIMPMAC" localSheetId="76" hidden="1">#REF!</definedName>
    <definedName name="__123Graph_DMIMPMAC" localSheetId="77" hidden="1">#REF!</definedName>
    <definedName name="__123Graph_DMIMPMAC" localSheetId="78" hidden="1">#REF!</definedName>
    <definedName name="__123Graph_DMIMPMAC" localSheetId="79" hidden="1">#REF!</definedName>
    <definedName name="__123Graph_DMIMPMAC" localSheetId="80" hidden="1">#REF!</definedName>
    <definedName name="__123Graph_DMIMPMAC" localSheetId="81" hidden="1">#REF!</definedName>
    <definedName name="__123Graph_DMIMPMAC" localSheetId="82" hidden="1">#REF!</definedName>
    <definedName name="__123Graph_DMIMPMAC" localSheetId="83" hidden="1">#REF!</definedName>
    <definedName name="__123Graph_DMIMPMAC" localSheetId="84" hidden="1">#REF!</definedName>
    <definedName name="__123Graph_DMIMPMAC" localSheetId="8" hidden="1">#REF!</definedName>
    <definedName name="__123Graph_DMIMPMAC" localSheetId="85" hidden="1">#REF!</definedName>
    <definedName name="__123Graph_DMIMPMAC" localSheetId="86" hidden="1">#REF!</definedName>
    <definedName name="__123Graph_DMIMPMAC" localSheetId="87" hidden="1">#REF!</definedName>
    <definedName name="__123Graph_DMIMPMAC" localSheetId="88" hidden="1">#REF!</definedName>
    <definedName name="__123Graph_DMIMPMAC" localSheetId="89" hidden="1">#REF!</definedName>
    <definedName name="__123Graph_DMIMPMAC" localSheetId="90" hidden="1">#REF!</definedName>
    <definedName name="__123Graph_DMIMPMAC" localSheetId="91" hidden="1">#REF!</definedName>
    <definedName name="__123Graph_DMIMPMAC" localSheetId="92" hidden="1">#REF!</definedName>
    <definedName name="__123Graph_DMIMPMAC" localSheetId="94" hidden="1">#REF!</definedName>
    <definedName name="__123Graph_DMIMPMAC" localSheetId="95" hidden="1">#REF!</definedName>
    <definedName name="__123Graph_DMIMPMAC" localSheetId="9" hidden="1">#REF!</definedName>
    <definedName name="__123Graph_DMIMPMAC" localSheetId="96" hidden="1">#REF!</definedName>
    <definedName name="__123Graph_DMIMPMAC" localSheetId="97" hidden="1">#REF!</definedName>
    <definedName name="__123Graph_DMIMPMAC" localSheetId="98" hidden="1">#REF!</definedName>
    <definedName name="__123Graph_DMIMPMAC" localSheetId="99" hidden="1">#REF!</definedName>
    <definedName name="__123Graph_DMIMPMAC" localSheetId="101" hidden="1">#REF!</definedName>
    <definedName name="__123Graph_DMIMPMAC" localSheetId="103" hidden="1">#REF!</definedName>
    <definedName name="__123Graph_DMIMPMAC" localSheetId="105" hidden="1">#REF!</definedName>
    <definedName name="__123Graph_DMIMPMAC" localSheetId="106" hidden="1">#REF!</definedName>
    <definedName name="__123Graph_DMIMPMAC" localSheetId="107" hidden="1">#REF!</definedName>
    <definedName name="__123Graph_DMIMPMAC" localSheetId="108" hidden="1">#REF!</definedName>
    <definedName name="__123Graph_DMIMPMAC" localSheetId="11" hidden="1">#REF!</definedName>
    <definedName name="__123Graph_DMIMPMAC" localSheetId="109" hidden="1">#REF!</definedName>
    <definedName name="__123Graph_DMIMPMAC" localSheetId="110" hidden="1">#REF!</definedName>
    <definedName name="__123Graph_DMIMPMAC" localSheetId="111" hidden="1">#REF!</definedName>
    <definedName name="__123Graph_DMIMPMAC" localSheetId="117" hidden="1">#REF!</definedName>
    <definedName name="__123Graph_DMIMPMAC" localSheetId="118" hidden="1">#REF!</definedName>
    <definedName name="__123Graph_DMIMPMAC" localSheetId="119" hidden="1">#REF!</definedName>
    <definedName name="__123Graph_DMIMPMAC" localSheetId="120" hidden="1">#REF!</definedName>
    <definedName name="__123Graph_DMIMPMAC" localSheetId="121" hidden="1">#REF!</definedName>
    <definedName name="__123Graph_DMIMPMAC" localSheetId="123" hidden="1">#REF!</definedName>
    <definedName name="__123Graph_DMIMPMAC" localSheetId="14" hidden="1">#REF!</definedName>
    <definedName name="__123Graph_DMIMPMAC" hidden="1">#REF!</definedName>
    <definedName name="__123Graph_DMONIMP" localSheetId="1" hidden="1">#REF!</definedName>
    <definedName name="__123Graph_DMONIMP" localSheetId="16" hidden="1">#REF!</definedName>
    <definedName name="__123Graph_DMONIMP" localSheetId="17" hidden="1">#REF!</definedName>
    <definedName name="__123Graph_DMONIMP" localSheetId="18" hidden="1">#REF!</definedName>
    <definedName name="__123Graph_DMONIMP" localSheetId="19" hidden="1">#REF!</definedName>
    <definedName name="__123Graph_DMONIMP" localSheetId="20" hidden="1">#REF!</definedName>
    <definedName name="__123Graph_DMONIMP" localSheetId="22" hidden="1">#REF!</definedName>
    <definedName name="__123Graph_DMONIMP" localSheetId="23" hidden="1">#REF!</definedName>
    <definedName name="__123Graph_DMONIMP" localSheetId="25" hidden="1">#REF!</definedName>
    <definedName name="__123Graph_DMONIMP" localSheetId="26" hidden="1">#REF!</definedName>
    <definedName name="__123Graph_DMONIMP" localSheetId="28" hidden="1">#REF!</definedName>
    <definedName name="__123Graph_DMONIMP" localSheetId="29" hidden="1">#REF!</definedName>
    <definedName name="__123Graph_DMONIMP" localSheetId="30" hidden="1">#REF!</definedName>
    <definedName name="__123Graph_DMONIMP" localSheetId="32" hidden="1">#REF!</definedName>
    <definedName name="__123Graph_DMONIMP" localSheetId="35" hidden="1">#REF!</definedName>
    <definedName name="__123Graph_DMONIMP" localSheetId="37" hidden="1">#REF!</definedName>
    <definedName name="__123Graph_DMONIMP" localSheetId="39" hidden="1">#REF!</definedName>
    <definedName name="__123Graph_DMONIMP" localSheetId="41" hidden="1">#REF!</definedName>
    <definedName name="__123Graph_DMONIMP" localSheetId="42" hidden="1">#REF!</definedName>
    <definedName name="__123Graph_DMONIMP" localSheetId="43" hidden="1">#REF!</definedName>
    <definedName name="__123Graph_DMONIMP" localSheetId="44" hidden="1">#REF!</definedName>
    <definedName name="__123Graph_DMONIMP" localSheetId="4" hidden="1">#REF!</definedName>
    <definedName name="__123Graph_DMONIMP" localSheetId="45" hidden="1">#REF!</definedName>
    <definedName name="__123Graph_DMONIMP" localSheetId="46" hidden="1">#REF!</definedName>
    <definedName name="__123Graph_DMONIMP" localSheetId="47" hidden="1">#REF!</definedName>
    <definedName name="__123Graph_DMONIMP" localSheetId="50" hidden="1">#REF!</definedName>
    <definedName name="__123Graph_DMONIMP" localSheetId="52" hidden="1">#REF!</definedName>
    <definedName name="__123Graph_DMONIMP" localSheetId="53" hidden="1">#REF!</definedName>
    <definedName name="__123Graph_DMONIMP" localSheetId="56" hidden="1">#REF!</definedName>
    <definedName name="__123Graph_DMONIMP" localSheetId="57" hidden="1">#REF!</definedName>
    <definedName name="__123Graph_DMONIMP" localSheetId="58" hidden="1">#REF!</definedName>
    <definedName name="__123Graph_DMONIMP" localSheetId="5" hidden="1">#REF!</definedName>
    <definedName name="__123Graph_DMONIMP" localSheetId="61" hidden="1">#REF!</definedName>
    <definedName name="__123Graph_DMONIMP" localSheetId="63" hidden="1">#REF!</definedName>
    <definedName name="__123Graph_DMONIMP" localSheetId="64" hidden="1">#REF!</definedName>
    <definedName name="__123Graph_DMONIMP" localSheetId="66" hidden="1">#REF!</definedName>
    <definedName name="__123Graph_DMONIMP" localSheetId="67" hidden="1">#REF!</definedName>
    <definedName name="__123Graph_DMONIMP" localSheetId="70" hidden="1">#REF!</definedName>
    <definedName name="__123Graph_DMONIMP" localSheetId="71" hidden="1">#REF!</definedName>
    <definedName name="__123Graph_DMONIMP" localSheetId="72" hidden="1">#REF!</definedName>
    <definedName name="__123Graph_DMONIMP" localSheetId="73" hidden="1">#REF!</definedName>
    <definedName name="__123Graph_DMONIMP" localSheetId="74" hidden="1">#REF!</definedName>
    <definedName name="__123Graph_DMONIMP" localSheetId="6" hidden="1">#REF!</definedName>
    <definedName name="__123Graph_DMONIMP" localSheetId="75" hidden="1">#REF!</definedName>
    <definedName name="__123Graph_DMONIMP" localSheetId="76" hidden="1">#REF!</definedName>
    <definedName name="__123Graph_DMONIMP" localSheetId="77" hidden="1">#REF!</definedName>
    <definedName name="__123Graph_DMONIMP" localSheetId="78" hidden="1">#REF!</definedName>
    <definedName name="__123Graph_DMONIMP" localSheetId="79" hidden="1">#REF!</definedName>
    <definedName name="__123Graph_DMONIMP" localSheetId="80" hidden="1">#REF!</definedName>
    <definedName name="__123Graph_DMONIMP" localSheetId="81" hidden="1">#REF!</definedName>
    <definedName name="__123Graph_DMONIMP" localSheetId="82" hidden="1">#REF!</definedName>
    <definedName name="__123Graph_DMONIMP" localSheetId="83" hidden="1">#REF!</definedName>
    <definedName name="__123Graph_DMONIMP" localSheetId="84" hidden="1">#REF!</definedName>
    <definedName name="__123Graph_DMONIMP" localSheetId="8" hidden="1">#REF!</definedName>
    <definedName name="__123Graph_DMONIMP" localSheetId="85" hidden="1">#REF!</definedName>
    <definedName name="__123Graph_DMONIMP" localSheetId="86" hidden="1">#REF!</definedName>
    <definedName name="__123Graph_DMONIMP" localSheetId="87" hidden="1">#REF!</definedName>
    <definedName name="__123Graph_DMONIMP" localSheetId="88" hidden="1">#REF!</definedName>
    <definedName name="__123Graph_DMONIMP" localSheetId="89" hidden="1">#REF!</definedName>
    <definedName name="__123Graph_DMONIMP" localSheetId="90" hidden="1">#REF!</definedName>
    <definedName name="__123Graph_DMONIMP" localSheetId="91" hidden="1">#REF!</definedName>
    <definedName name="__123Graph_DMONIMP" localSheetId="92" hidden="1">#REF!</definedName>
    <definedName name="__123Graph_DMONIMP" localSheetId="94" hidden="1">#REF!</definedName>
    <definedName name="__123Graph_DMONIMP" localSheetId="95" hidden="1">#REF!</definedName>
    <definedName name="__123Graph_DMONIMP" localSheetId="9" hidden="1">#REF!</definedName>
    <definedName name="__123Graph_DMONIMP" localSheetId="96" hidden="1">#REF!</definedName>
    <definedName name="__123Graph_DMONIMP" localSheetId="97" hidden="1">#REF!</definedName>
    <definedName name="__123Graph_DMONIMP" localSheetId="98" hidden="1">#REF!</definedName>
    <definedName name="__123Graph_DMONIMP" localSheetId="99" hidden="1">#REF!</definedName>
    <definedName name="__123Graph_DMONIMP" localSheetId="101" hidden="1">#REF!</definedName>
    <definedName name="__123Graph_DMONIMP" localSheetId="103" hidden="1">#REF!</definedName>
    <definedName name="__123Graph_DMONIMP" localSheetId="105" hidden="1">#REF!</definedName>
    <definedName name="__123Graph_DMONIMP" localSheetId="106" hidden="1">#REF!</definedName>
    <definedName name="__123Graph_DMONIMP" localSheetId="107" hidden="1">#REF!</definedName>
    <definedName name="__123Graph_DMONIMP" localSheetId="108" hidden="1">#REF!</definedName>
    <definedName name="__123Graph_DMONIMP" localSheetId="11" hidden="1">#REF!</definedName>
    <definedName name="__123Graph_DMONIMP" localSheetId="109" hidden="1">#REF!</definedName>
    <definedName name="__123Graph_DMONIMP" localSheetId="110" hidden="1">#REF!</definedName>
    <definedName name="__123Graph_DMONIMP" localSheetId="111" hidden="1">#REF!</definedName>
    <definedName name="__123Graph_DMONIMP" localSheetId="117" hidden="1">#REF!</definedName>
    <definedName name="__123Graph_DMONIMP" localSheetId="118" hidden="1">#REF!</definedName>
    <definedName name="__123Graph_DMONIMP" localSheetId="119" hidden="1">#REF!</definedName>
    <definedName name="__123Graph_DMONIMP" localSheetId="120" hidden="1">#REF!</definedName>
    <definedName name="__123Graph_DMONIMP" localSheetId="121" hidden="1">#REF!</definedName>
    <definedName name="__123Graph_DMONIMP" localSheetId="123" hidden="1">#REF!</definedName>
    <definedName name="__123Graph_DMONIMP" localSheetId="14" hidden="1">#REF!</definedName>
    <definedName name="__123Graph_DMONIMP" hidden="1">#REF!</definedName>
    <definedName name="__123Graph_E" localSheetId="1" hidden="1">[1]TOC!#REF!</definedName>
    <definedName name="__123Graph_E" localSheetId="16" hidden="1">[1]TOC!#REF!</definedName>
    <definedName name="__123Graph_E" localSheetId="17" hidden="1">[1]TOC!#REF!</definedName>
    <definedName name="__123Graph_E" localSheetId="18" hidden="1">[1]TOC!#REF!</definedName>
    <definedName name="__123Graph_E" localSheetId="19" hidden="1">[1]TOC!#REF!</definedName>
    <definedName name="__123Graph_E" localSheetId="20" hidden="1">[1]TOC!#REF!</definedName>
    <definedName name="__123Graph_E" localSheetId="22" hidden="1">[1]TOC!#REF!</definedName>
    <definedName name="__123Graph_E" localSheetId="23" hidden="1">[1]TOC!#REF!</definedName>
    <definedName name="__123Graph_E" localSheetId="25" hidden="1">[1]TOC!#REF!</definedName>
    <definedName name="__123Graph_E" localSheetId="26" hidden="1">[1]TOC!#REF!</definedName>
    <definedName name="__123Graph_E" localSheetId="28" hidden="1">[1]TOC!#REF!</definedName>
    <definedName name="__123Graph_E" localSheetId="29" hidden="1">[1]TOC!#REF!</definedName>
    <definedName name="__123Graph_E" localSheetId="30" hidden="1">[1]TOC!#REF!</definedName>
    <definedName name="__123Graph_E" localSheetId="32" hidden="1">[1]TOC!#REF!</definedName>
    <definedName name="__123Graph_E" localSheetId="35" hidden="1">[1]TOC!#REF!</definedName>
    <definedName name="__123Graph_E" localSheetId="39" hidden="1">[1]TOC!#REF!</definedName>
    <definedName name="__123Graph_E" localSheetId="41" hidden="1">[1]TOC!#REF!</definedName>
    <definedName name="__123Graph_E" localSheetId="42" hidden="1">[1]TOC!#REF!</definedName>
    <definedName name="__123Graph_E" localSheetId="4" hidden="1">[1]TOC!#REF!</definedName>
    <definedName name="__123Graph_E" localSheetId="45" hidden="1">[1]TOC!#REF!</definedName>
    <definedName name="__123Graph_E" localSheetId="46" hidden="1">[1]TOC!#REF!</definedName>
    <definedName name="__123Graph_E" localSheetId="47" hidden="1">[1]TOC!#REF!</definedName>
    <definedName name="__123Graph_E" localSheetId="48" hidden="1">[1]TOC!#REF!</definedName>
    <definedName name="__123Graph_E" localSheetId="50" hidden="1">[1]TOC!#REF!</definedName>
    <definedName name="__123Graph_E" localSheetId="52" hidden="1">[1]TOC!#REF!</definedName>
    <definedName name="__123Graph_E" localSheetId="53" hidden="1">[1]TOC!#REF!</definedName>
    <definedName name="__123Graph_E" localSheetId="56" hidden="1">[1]TOC!#REF!</definedName>
    <definedName name="__123Graph_E" localSheetId="57" hidden="1">[1]TOC!#REF!</definedName>
    <definedName name="__123Graph_E" localSheetId="58" hidden="1">[1]TOC!#REF!</definedName>
    <definedName name="__123Graph_E" localSheetId="5" hidden="1">[1]TOC!#REF!</definedName>
    <definedName name="__123Graph_E" localSheetId="63" hidden="1">[1]TOC!#REF!</definedName>
    <definedName name="__123Graph_E" localSheetId="64" hidden="1">[1]TOC!#REF!</definedName>
    <definedName name="__123Graph_E" localSheetId="67" hidden="1">[1]TOC!#REF!</definedName>
    <definedName name="__123Graph_E" localSheetId="73" hidden="1">[1]TOC!#REF!</definedName>
    <definedName name="__123Graph_E" localSheetId="74" hidden="1">[1]TOC!#REF!</definedName>
    <definedName name="__123Graph_E" localSheetId="6" hidden="1">[1]TOC!#REF!</definedName>
    <definedName name="__123Graph_E" localSheetId="75" hidden="1">[1]TOC!#REF!</definedName>
    <definedName name="__123Graph_E" localSheetId="8" hidden="1">[1]TOC!#REF!</definedName>
    <definedName name="__123Graph_E" localSheetId="85" hidden="1">[1]TOC!#REF!</definedName>
    <definedName name="__123Graph_E" localSheetId="86" hidden="1">[1]TOC!#REF!</definedName>
    <definedName name="__123Graph_E" localSheetId="88" hidden="1">[1]TOC!#REF!</definedName>
    <definedName name="__123Graph_E" localSheetId="95" hidden="1">[1]TOC!#REF!</definedName>
    <definedName name="__123Graph_E" localSheetId="9" hidden="1">[1]TOC!#REF!</definedName>
    <definedName name="__123Graph_E" localSheetId="96" hidden="1">[1]TOC!#REF!</definedName>
    <definedName name="__123Graph_E" localSheetId="97" hidden="1">[1]TOC!#REF!</definedName>
    <definedName name="__123Graph_E" localSheetId="98" hidden="1">[1]TOC!#REF!</definedName>
    <definedName name="__123Graph_E" localSheetId="101" hidden="1">[1]TOC!#REF!</definedName>
    <definedName name="__123Graph_E" localSheetId="103" hidden="1">[1]TOC!#REF!</definedName>
    <definedName name="__123Graph_E" localSheetId="11" hidden="1">[1]TOC!#REF!</definedName>
    <definedName name="__123Graph_E" localSheetId="117" hidden="1">[1]TOC!#REF!</definedName>
    <definedName name="__123Graph_E" localSheetId="118" hidden="1">[1]TOC!#REF!</definedName>
    <definedName name="__123Graph_E" localSheetId="119" hidden="1">[1]TOC!#REF!</definedName>
    <definedName name="__123Graph_E" localSheetId="120" hidden="1">[1]TOC!#REF!</definedName>
    <definedName name="__123Graph_E" localSheetId="121" hidden="1">[1]TOC!#REF!</definedName>
    <definedName name="__123Graph_E" localSheetId="123" hidden="1">[1]TOC!#REF!</definedName>
    <definedName name="__123Graph_E" localSheetId="14" hidden="1">[1]TOC!#REF!</definedName>
    <definedName name="__123Graph_E" hidden="1">[1]TOC!#REF!</definedName>
    <definedName name="__123Graph_EMIMPMAC" localSheetId="1" hidden="1">#REF!</definedName>
    <definedName name="__123Graph_EMIMPMAC" localSheetId="16" hidden="1">#REF!</definedName>
    <definedName name="__123Graph_EMIMPMAC" localSheetId="17" hidden="1">#REF!</definedName>
    <definedName name="__123Graph_EMIMPMAC" localSheetId="18" hidden="1">#REF!</definedName>
    <definedName name="__123Graph_EMIMPMAC" localSheetId="19" hidden="1">#REF!</definedName>
    <definedName name="__123Graph_EMIMPMAC" localSheetId="20" hidden="1">#REF!</definedName>
    <definedName name="__123Graph_EMIMPMAC" localSheetId="22" hidden="1">#REF!</definedName>
    <definedName name="__123Graph_EMIMPMAC" localSheetId="23" hidden="1">#REF!</definedName>
    <definedName name="__123Graph_EMIMPMAC" localSheetId="25" hidden="1">#REF!</definedName>
    <definedName name="__123Graph_EMIMPMAC" localSheetId="26" hidden="1">#REF!</definedName>
    <definedName name="__123Graph_EMIMPMAC" localSheetId="28" hidden="1">#REF!</definedName>
    <definedName name="__123Graph_EMIMPMAC" localSheetId="29" hidden="1">#REF!</definedName>
    <definedName name="__123Graph_EMIMPMAC" localSheetId="30" hidden="1">#REF!</definedName>
    <definedName name="__123Graph_EMIMPMAC" localSheetId="32" hidden="1">#REF!</definedName>
    <definedName name="__123Graph_EMIMPMAC" localSheetId="35" hidden="1">#REF!</definedName>
    <definedName name="__123Graph_EMIMPMAC" localSheetId="37" hidden="1">#REF!</definedName>
    <definedName name="__123Graph_EMIMPMAC" localSheetId="39" hidden="1">#REF!</definedName>
    <definedName name="__123Graph_EMIMPMAC" localSheetId="41" hidden="1">#REF!</definedName>
    <definedName name="__123Graph_EMIMPMAC" localSheetId="42" hidden="1">#REF!</definedName>
    <definedName name="__123Graph_EMIMPMAC" localSheetId="43" hidden="1">#REF!</definedName>
    <definedName name="__123Graph_EMIMPMAC" localSheetId="44" hidden="1">#REF!</definedName>
    <definedName name="__123Graph_EMIMPMAC" localSheetId="4" hidden="1">#REF!</definedName>
    <definedName name="__123Graph_EMIMPMAC" localSheetId="45" hidden="1">#REF!</definedName>
    <definedName name="__123Graph_EMIMPMAC" localSheetId="46" hidden="1">#REF!</definedName>
    <definedName name="__123Graph_EMIMPMAC" localSheetId="47" hidden="1">#REF!</definedName>
    <definedName name="__123Graph_EMIMPMAC" localSheetId="48" hidden="1">#REF!</definedName>
    <definedName name="__123Graph_EMIMPMAC" localSheetId="50" hidden="1">#REF!</definedName>
    <definedName name="__123Graph_EMIMPMAC" localSheetId="52" hidden="1">#REF!</definedName>
    <definedName name="__123Graph_EMIMPMAC" localSheetId="53" hidden="1">#REF!</definedName>
    <definedName name="__123Graph_EMIMPMAC" localSheetId="56" hidden="1">#REF!</definedName>
    <definedName name="__123Graph_EMIMPMAC" localSheetId="57" hidden="1">#REF!</definedName>
    <definedName name="__123Graph_EMIMPMAC" localSheetId="58" hidden="1">#REF!</definedName>
    <definedName name="__123Graph_EMIMPMAC" localSheetId="5" hidden="1">#REF!</definedName>
    <definedName name="__123Graph_EMIMPMAC" localSheetId="63" hidden="1">#REF!</definedName>
    <definedName name="__123Graph_EMIMPMAC" localSheetId="64" hidden="1">#REF!</definedName>
    <definedName name="__123Graph_EMIMPMAC" localSheetId="66" hidden="1">#REF!</definedName>
    <definedName name="__123Graph_EMIMPMAC" localSheetId="67" hidden="1">#REF!</definedName>
    <definedName name="__123Graph_EMIMPMAC" localSheetId="73" hidden="1">#REF!</definedName>
    <definedName name="__123Graph_EMIMPMAC" localSheetId="74" hidden="1">#REF!</definedName>
    <definedName name="__123Graph_EMIMPMAC" localSheetId="6" hidden="1">#REF!</definedName>
    <definedName name="__123Graph_EMIMPMAC" localSheetId="75" hidden="1">#REF!</definedName>
    <definedName name="__123Graph_EMIMPMAC" localSheetId="76" hidden="1">#REF!</definedName>
    <definedName name="__123Graph_EMIMPMAC" localSheetId="77" hidden="1">#REF!</definedName>
    <definedName name="__123Graph_EMIMPMAC" localSheetId="78" hidden="1">#REF!</definedName>
    <definedName name="__123Graph_EMIMPMAC" localSheetId="79" hidden="1">#REF!</definedName>
    <definedName name="__123Graph_EMIMPMAC" localSheetId="80" hidden="1">#REF!</definedName>
    <definedName name="__123Graph_EMIMPMAC" localSheetId="81" hidden="1">#REF!</definedName>
    <definedName name="__123Graph_EMIMPMAC" localSheetId="82" hidden="1">#REF!</definedName>
    <definedName name="__123Graph_EMIMPMAC" localSheetId="83" hidden="1">#REF!</definedName>
    <definedName name="__123Graph_EMIMPMAC" localSheetId="84" hidden="1">#REF!</definedName>
    <definedName name="__123Graph_EMIMPMAC" localSheetId="8" hidden="1">#REF!</definedName>
    <definedName name="__123Graph_EMIMPMAC" localSheetId="85" hidden="1">#REF!</definedName>
    <definedName name="__123Graph_EMIMPMAC" localSheetId="86" hidden="1">#REF!</definedName>
    <definedName name="__123Graph_EMIMPMAC" localSheetId="87" hidden="1">#REF!</definedName>
    <definedName name="__123Graph_EMIMPMAC" localSheetId="88" hidden="1">#REF!</definedName>
    <definedName name="__123Graph_EMIMPMAC" localSheetId="89" hidden="1">#REF!</definedName>
    <definedName name="__123Graph_EMIMPMAC" localSheetId="90" hidden="1">#REF!</definedName>
    <definedName name="__123Graph_EMIMPMAC" localSheetId="91" hidden="1">#REF!</definedName>
    <definedName name="__123Graph_EMIMPMAC" localSheetId="92" hidden="1">#REF!</definedName>
    <definedName name="__123Graph_EMIMPMAC" localSheetId="94" hidden="1">#REF!</definedName>
    <definedName name="__123Graph_EMIMPMAC" localSheetId="95" hidden="1">#REF!</definedName>
    <definedName name="__123Graph_EMIMPMAC" localSheetId="9" hidden="1">#REF!</definedName>
    <definedName name="__123Graph_EMIMPMAC" localSheetId="96" hidden="1">#REF!</definedName>
    <definedName name="__123Graph_EMIMPMAC" localSheetId="97" hidden="1">#REF!</definedName>
    <definedName name="__123Graph_EMIMPMAC" localSheetId="98" hidden="1">#REF!</definedName>
    <definedName name="__123Graph_EMIMPMAC" localSheetId="99" hidden="1">#REF!</definedName>
    <definedName name="__123Graph_EMIMPMAC" localSheetId="101" hidden="1">#REF!</definedName>
    <definedName name="__123Graph_EMIMPMAC" localSheetId="103" hidden="1">#REF!</definedName>
    <definedName name="__123Graph_EMIMPMAC" localSheetId="105" hidden="1">#REF!</definedName>
    <definedName name="__123Graph_EMIMPMAC" localSheetId="106" hidden="1">#REF!</definedName>
    <definedName name="__123Graph_EMIMPMAC" localSheetId="107" hidden="1">#REF!</definedName>
    <definedName name="__123Graph_EMIMPMAC" localSheetId="108" hidden="1">#REF!</definedName>
    <definedName name="__123Graph_EMIMPMAC" localSheetId="11" hidden="1">#REF!</definedName>
    <definedName name="__123Graph_EMIMPMAC" localSheetId="109" hidden="1">#REF!</definedName>
    <definedName name="__123Graph_EMIMPMAC" localSheetId="110" hidden="1">#REF!</definedName>
    <definedName name="__123Graph_EMIMPMAC" localSheetId="111" hidden="1">#REF!</definedName>
    <definedName name="__123Graph_EMIMPMAC" localSheetId="117" hidden="1">#REF!</definedName>
    <definedName name="__123Graph_EMIMPMAC" localSheetId="118" hidden="1">#REF!</definedName>
    <definedName name="__123Graph_EMIMPMAC" localSheetId="119" hidden="1">#REF!</definedName>
    <definedName name="__123Graph_EMIMPMAC" localSheetId="120" hidden="1">#REF!</definedName>
    <definedName name="__123Graph_EMIMPMAC" localSheetId="121" hidden="1">#REF!</definedName>
    <definedName name="__123Graph_EMIMPMAC" localSheetId="123" hidden="1">#REF!</definedName>
    <definedName name="__123Graph_EMIMPMAC" localSheetId="14" hidden="1">#REF!</definedName>
    <definedName name="__123Graph_EMIMPMAC" hidden="1">#REF!</definedName>
    <definedName name="__123Graph_EMONIMP" localSheetId="1" hidden="1">#REF!</definedName>
    <definedName name="__123Graph_EMONIMP" localSheetId="16" hidden="1">#REF!</definedName>
    <definedName name="__123Graph_EMONIMP" localSheetId="17" hidden="1">#REF!</definedName>
    <definedName name="__123Graph_EMONIMP" localSheetId="18" hidden="1">#REF!</definedName>
    <definedName name="__123Graph_EMONIMP" localSheetId="19" hidden="1">#REF!</definedName>
    <definedName name="__123Graph_EMONIMP" localSheetId="20" hidden="1">#REF!</definedName>
    <definedName name="__123Graph_EMONIMP" localSheetId="22" hidden="1">#REF!</definedName>
    <definedName name="__123Graph_EMONIMP" localSheetId="23" hidden="1">#REF!</definedName>
    <definedName name="__123Graph_EMONIMP" localSheetId="25" hidden="1">#REF!</definedName>
    <definedName name="__123Graph_EMONIMP" localSheetId="26" hidden="1">#REF!</definedName>
    <definedName name="__123Graph_EMONIMP" localSheetId="28" hidden="1">#REF!</definedName>
    <definedName name="__123Graph_EMONIMP" localSheetId="29" hidden="1">#REF!</definedName>
    <definedName name="__123Graph_EMONIMP" localSheetId="30" hidden="1">#REF!</definedName>
    <definedName name="__123Graph_EMONIMP" localSheetId="32" hidden="1">#REF!</definedName>
    <definedName name="__123Graph_EMONIMP" localSheetId="35" hidden="1">#REF!</definedName>
    <definedName name="__123Graph_EMONIMP" localSheetId="37" hidden="1">#REF!</definedName>
    <definedName name="__123Graph_EMONIMP" localSheetId="39" hidden="1">#REF!</definedName>
    <definedName name="__123Graph_EMONIMP" localSheetId="41" hidden="1">#REF!</definedName>
    <definedName name="__123Graph_EMONIMP" localSheetId="42" hidden="1">#REF!</definedName>
    <definedName name="__123Graph_EMONIMP" localSheetId="43" hidden="1">#REF!</definedName>
    <definedName name="__123Graph_EMONIMP" localSheetId="44" hidden="1">#REF!</definedName>
    <definedName name="__123Graph_EMONIMP" localSheetId="4" hidden="1">#REF!</definedName>
    <definedName name="__123Graph_EMONIMP" localSheetId="45" hidden="1">#REF!</definedName>
    <definedName name="__123Graph_EMONIMP" localSheetId="46" hidden="1">#REF!</definedName>
    <definedName name="__123Graph_EMONIMP" localSheetId="47" hidden="1">#REF!</definedName>
    <definedName name="__123Graph_EMONIMP" localSheetId="50" hidden="1">#REF!</definedName>
    <definedName name="__123Graph_EMONIMP" localSheetId="52" hidden="1">#REF!</definedName>
    <definedName name="__123Graph_EMONIMP" localSheetId="53" hidden="1">#REF!</definedName>
    <definedName name="__123Graph_EMONIMP" localSheetId="56" hidden="1">#REF!</definedName>
    <definedName name="__123Graph_EMONIMP" localSheetId="57" hidden="1">#REF!</definedName>
    <definedName name="__123Graph_EMONIMP" localSheetId="58" hidden="1">#REF!</definedName>
    <definedName name="__123Graph_EMONIMP" localSheetId="5" hidden="1">#REF!</definedName>
    <definedName name="__123Graph_EMONIMP" localSheetId="61" hidden="1">#REF!</definedName>
    <definedName name="__123Graph_EMONIMP" localSheetId="63" hidden="1">#REF!</definedName>
    <definedName name="__123Graph_EMONIMP" localSheetId="64" hidden="1">#REF!</definedName>
    <definedName name="__123Graph_EMONIMP" localSheetId="66" hidden="1">#REF!</definedName>
    <definedName name="__123Graph_EMONIMP" localSheetId="67" hidden="1">#REF!</definedName>
    <definedName name="__123Graph_EMONIMP" localSheetId="70" hidden="1">#REF!</definedName>
    <definedName name="__123Graph_EMONIMP" localSheetId="71" hidden="1">#REF!</definedName>
    <definedName name="__123Graph_EMONIMP" localSheetId="72" hidden="1">#REF!</definedName>
    <definedName name="__123Graph_EMONIMP" localSheetId="73" hidden="1">#REF!</definedName>
    <definedName name="__123Graph_EMONIMP" localSheetId="74" hidden="1">#REF!</definedName>
    <definedName name="__123Graph_EMONIMP" localSheetId="6" hidden="1">#REF!</definedName>
    <definedName name="__123Graph_EMONIMP" localSheetId="75" hidden="1">#REF!</definedName>
    <definedName name="__123Graph_EMONIMP" localSheetId="76" hidden="1">#REF!</definedName>
    <definedName name="__123Graph_EMONIMP" localSheetId="77" hidden="1">#REF!</definedName>
    <definedName name="__123Graph_EMONIMP" localSheetId="78" hidden="1">#REF!</definedName>
    <definedName name="__123Graph_EMONIMP" localSheetId="79" hidden="1">#REF!</definedName>
    <definedName name="__123Graph_EMONIMP" localSheetId="80" hidden="1">#REF!</definedName>
    <definedName name="__123Graph_EMONIMP" localSheetId="81" hidden="1">#REF!</definedName>
    <definedName name="__123Graph_EMONIMP" localSheetId="82" hidden="1">#REF!</definedName>
    <definedName name="__123Graph_EMONIMP" localSheetId="83" hidden="1">#REF!</definedName>
    <definedName name="__123Graph_EMONIMP" localSheetId="84" hidden="1">#REF!</definedName>
    <definedName name="__123Graph_EMONIMP" localSheetId="8" hidden="1">#REF!</definedName>
    <definedName name="__123Graph_EMONIMP" localSheetId="85" hidden="1">#REF!</definedName>
    <definedName name="__123Graph_EMONIMP" localSheetId="86" hidden="1">#REF!</definedName>
    <definedName name="__123Graph_EMONIMP" localSheetId="87" hidden="1">#REF!</definedName>
    <definedName name="__123Graph_EMONIMP" localSheetId="88" hidden="1">#REF!</definedName>
    <definedName name="__123Graph_EMONIMP" localSheetId="89" hidden="1">#REF!</definedName>
    <definedName name="__123Graph_EMONIMP" localSheetId="90" hidden="1">#REF!</definedName>
    <definedName name="__123Graph_EMONIMP" localSheetId="91" hidden="1">#REF!</definedName>
    <definedName name="__123Graph_EMONIMP" localSheetId="92" hidden="1">#REF!</definedName>
    <definedName name="__123Graph_EMONIMP" localSheetId="94" hidden="1">#REF!</definedName>
    <definedName name="__123Graph_EMONIMP" localSheetId="95" hidden="1">#REF!</definedName>
    <definedName name="__123Graph_EMONIMP" localSheetId="9" hidden="1">#REF!</definedName>
    <definedName name="__123Graph_EMONIMP" localSheetId="96" hidden="1">#REF!</definedName>
    <definedName name="__123Graph_EMONIMP" localSheetId="97" hidden="1">#REF!</definedName>
    <definedName name="__123Graph_EMONIMP" localSheetId="98" hidden="1">#REF!</definedName>
    <definedName name="__123Graph_EMONIMP" localSheetId="99" hidden="1">#REF!</definedName>
    <definedName name="__123Graph_EMONIMP" localSheetId="101" hidden="1">#REF!</definedName>
    <definedName name="__123Graph_EMONIMP" localSheetId="103" hidden="1">#REF!</definedName>
    <definedName name="__123Graph_EMONIMP" localSheetId="105" hidden="1">#REF!</definedName>
    <definedName name="__123Graph_EMONIMP" localSheetId="106" hidden="1">#REF!</definedName>
    <definedName name="__123Graph_EMONIMP" localSheetId="107" hidden="1">#REF!</definedName>
    <definedName name="__123Graph_EMONIMP" localSheetId="108" hidden="1">#REF!</definedName>
    <definedName name="__123Graph_EMONIMP" localSheetId="11" hidden="1">#REF!</definedName>
    <definedName name="__123Graph_EMONIMP" localSheetId="109" hidden="1">#REF!</definedName>
    <definedName name="__123Graph_EMONIMP" localSheetId="110" hidden="1">#REF!</definedName>
    <definedName name="__123Graph_EMONIMP" localSheetId="111" hidden="1">#REF!</definedName>
    <definedName name="__123Graph_EMONIMP" localSheetId="117" hidden="1">#REF!</definedName>
    <definedName name="__123Graph_EMONIMP" localSheetId="118" hidden="1">#REF!</definedName>
    <definedName name="__123Graph_EMONIMP" localSheetId="119" hidden="1">#REF!</definedName>
    <definedName name="__123Graph_EMONIMP" localSheetId="120" hidden="1">#REF!</definedName>
    <definedName name="__123Graph_EMONIMP" localSheetId="121" hidden="1">#REF!</definedName>
    <definedName name="__123Graph_EMONIMP" localSheetId="123" hidden="1">#REF!</definedName>
    <definedName name="__123Graph_EMONIMP" localSheetId="14" hidden="1">#REF!</definedName>
    <definedName name="__123Graph_EMONIMP" hidden="1">#REF!</definedName>
    <definedName name="__123Graph_F" localSheetId="1" hidden="1">[1]TOC!#REF!</definedName>
    <definedName name="__123Graph_F" localSheetId="16" hidden="1">[1]TOC!#REF!</definedName>
    <definedName name="__123Graph_F" localSheetId="17" hidden="1">[1]TOC!#REF!</definedName>
    <definedName name="__123Graph_F" localSheetId="18" hidden="1">[1]TOC!#REF!</definedName>
    <definedName name="__123Graph_F" localSheetId="19" hidden="1">[1]TOC!#REF!</definedName>
    <definedName name="__123Graph_F" localSheetId="20" hidden="1">[1]TOC!#REF!</definedName>
    <definedName name="__123Graph_F" localSheetId="22" hidden="1">[1]TOC!#REF!</definedName>
    <definedName name="__123Graph_F" localSheetId="23" hidden="1">[1]TOC!#REF!</definedName>
    <definedName name="__123Graph_F" localSheetId="25" hidden="1">[1]TOC!#REF!</definedName>
    <definedName name="__123Graph_F" localSheetId="26" hidden="1">[1]TOC!#REF!</definedName>
    <definedName name="__123Graph_F" localSheetId="28" hidden="1">[1]TOC!#REF!</definedName>
    <definedName name="__123Graph_F" localSheetId="29" hidden="1">[1]TOC!#REF!</definedName>
    <definedName name="__123Graph_F" localSheetId="30" hidden="1">[1]TOC!#REF!</definedName>
    <definedName name="__123Graph_F" localSheetId="32" hidden="1">[1]TOC!#REF!</definedName>
    <definedName name="__123Graph_F" localSheetId="35" hidden="1">[1]TOC!#REF!</definedName>
    <definedName name="__123Graph_F" localSheetId="39" hidden="1">[1]TOC!#REF!</definedName>
    <definedName name="__123Graph_F" localSheetId="41" hidden="1">[1]TOC!#REF!</definedName>
    <definedName name="__123Graph_F" localSheetId="42" hidden="1">[1]TOC!#REF!</definedName>
    <definedName name="__123Graph_F" localSheetId="4" hidden="1">[1]TOC!#REF!</definedName>
    <definedName name="__123Graph_F" localSheetId="45" hidden="1">[1]TOC!#REF!</definedName>
    <definedName name="__123Graph_F" localSheetId="46" hidden="1">[1]TOC!#REF!</definedName>
    <definedName name="__123Graph_F" localSheetId="47" hidden="1">[1]TOC!#REF!</definedName>
    <definedName name="__123Graph_F" localSheetId="48" hidden="1">[1]TOC!#REF!</definedName>
    <definedName name="__123Graph_F" localSheetId="50" hidden="1">[1]TOC!#REF!</definedName>
    <definedName name="__123Graph_F" localSheetId="52" hidden="1">[1]TOC!#REF!</definedName>
    <definedName name="__123Graph_F" localSheetId="53" hidden="1">[1]TOC!#REF!</definedName>
    <definedName name="__123Graph_F" localSheetId="56" hidden="1">[1]TOC!#REF!</definedName>
    <definedName name="__123Graph_F" localSheetId="57" hidden="1">[1]TOC!#REF!</definedName>
    <definedName name="__123Graph_F" localSheetId="58" hidden="1">[1]TOC!#REF!</definedName>
    <definedName name="__123Graph_F" localSheetId="5" hidden="1">[1]TOC!#REF!</definedName>
    <definedName name="__123Graph_F" localSheetId="63" hidden="1">[1]TOC!#REF!</definedName>
    <definedName name="__123Graph_F" localSheetId="64" hidden="1">[1]TOC!#REF!</definedName>
    <definedName name="__123Graph_F" localSheetId="67" hidden="1">[1]TOC!#REF!</definedName>
    <definedName name="__123Graph_F" localSheetId="73" hidden="1">[1]TOC!#REF!</definedName>
    <definedName name="__123Graph_F" localSheetId="74" hidden="1">[1]TOC!#REF!</definedName>
    <definedName name="__123Graph_F" localSheetId="6" hidden="1">[1]TOC!#REF!</definedName>
    <definedName name="__123Graph_F" localSheetId="75" hidden="1">[1]TOC!#REF!</definedName>
    <definedName name="__123Graph_F" localSheetId="8" hidden="1">[1]TOC!#REF!</definedName>
    <definedName name="__123Graph_F" localSheetId="85" hidden="1">[1]TOC!#REF!</definedName>
    <definedName name="__123Graph_F" localSheetId="86" hidden="1">[1]TOC!#REF!</definedName>
    <definedName name="__123Graph_F" localSheetId="88" hidden="1">[1]TOC!#REF!</definedName>
    <definedName name="__123Graph_F" localSheetId="95" hidden="1">[1]TOC!#REF!</definedName>
    <definedName name="__123Graph_F" localSheetId="9" hidden="1">[1]TOC!#REF!</definedName>
    <definedName name="__123Graph_F" localSheetId="96" hidden="1">[1]TOC!#REF!</definedName>
    <definedName name="__123Graph_F" localSheetId="97" hidden="1">[1]TOC!#REF!</definedName>
    <definedName name="__123Graph_F" localSheetId="98" hidden="1">[1]TOC!#REF!</definedName>
    <definedName name="__123Graph_F" localSheetId="101" hidden="1">[1]TOC!#REF!</definedName>
    <definedName name="__123Graph_F" localSheetId="103" hidden="1">[1]TOC!#REF!</definedName>
    <definedName name="__123Graph_F" localSheetId="11" hidden="1">[1]TOC!#REF!</definedName>
    <definedName name="__123Graph_F" localSheetId="117" hidden="1">[1]TOC!#REF!</definedName>
    <definedName name="__123Graph_F" localSheetId="118" hidden="1">[1]TOC!#REF!</definedName>
    <definedName name="__123Graph_F" localSheetId="119" hidden="1">[1]TOC!#REF!</definedName>
    <definedName name="__123Graph_F" localSheetId="120" hidden="1">[1]TOC!#REF!</definedName>
    <definedName name="__123Graph_F" localSheetId="121" hidden="1">[1]TOC!#REF!</definedName>
    <definedName name="__123Graph_F" localSheetId="123" hidden="1">[1]TOC!#REF!</definedName>
    <definedName name="__123Graph_F" localSheetId="14" hidden="1">[1]TOC!#REF!</definedName>
    <definedName name="__123Graph_F" hidden="1">[1]TOC!#REF!</definedName>
    <definedName name="__123Graph_FMONIMP" localSheetId="1" hidden="1">#REF!</definedName>
    <definedName name="__123Graph_FMONIMP" localSheetId="16" hidden="1">#REF!</definedName>
    <definedName name="__123Graph_FMONIMP" localSheetId="17" hidden="1">#REF!</definedName>
    <definedName name="__123Graph_FMONIMP" localSheetId="18" hidden="1">#REF!</definedName>
    <definedName name="__123Graph_FMONIMP" localSheetId="19" hidden="1">#REF!</definedName>
    <definedName name="__123Graph_FMONIMP" localSheetId="20" hidden="1">#REF!</definedName>
    <definedName name="__123Graph_FMONIMP" localSheetId="22" hidden="1">#REF!</definedName>
    <definedName name="__123Graph_FMONIMP" localSheetId="23" hidden="1">#REF!</definedName>
    <definedName name="__123Graph_FMONIMP" localSheetId="25" hidden="1">#REF!</definedName>
    <definedName name="__123Graph_FMONIMP" localSheetId="26" hidden="1">#REF!</definedName>
    <definedName name="__123Graph_FMONIMP" localSheetId="28" hidden="1">#REF!</definedName>
    <definedName name="__123Graph_FMONIMP" localSheetId="29" hidden="1">#REF!</definedName>
    <definedName name="__123Graph_FMONIMP" localSheetId="30" hidden="1">#REF!</definedName>
    <definedName name="__123Graph_FMONIMP" localSheetId="32" hidden="1">#REF!</definedName>
    <definedName name="__123Graph_FMONIMP" localSheetId="35" hidden="1">#REF!</definedName>
    <definedName name="__123Graph_FMONIMP" localSheetId="37" hidden="1">#REF!</definedName>
    <definedName name="__123Graph_FMONIMP" localSheetId="39" hidden="1">#REF!</definedName>
    <definedName name="__123Graph_FMONIMP" localSheetId="41" hidden="1">#REF!</definedName>
    <definedName name="__123Graph_FMONIMP" localSheetId="42" hidden="1">#REF!</definedName>
    <definedName name="__123Graph_FMONIMP" localSheetId="43" hidden="1">#REF!</definedName>
    <definedName name="__123Graph_FMONIMP" localSheetId="44" hidden="1">#REF!</definedName>
    <definedName name="__123Graph_FMONIMP" localSheetId="4" hidden="1">#REF!</definedName>
    <definedName name="__123Graph_FMONIMP" localSheetId="45" hidden="1">#REF!</definedName>
    <definedName name="__123Graph_FMONIMP" localSheetId="46" hidden="1">#REF!</definedName>
    <definedName name="__123Graph_FMONIMP" localSheetId="47" hidden="1">#REF!</definedName>
    <definedName name="__123Graph_FMONIMP" localSheetId="48" hidden="1">#REF!</definedName>
    <definedName name="__123Graph_FMONIMP" localSheetId="50" hidden="1">#REF!</definedName>
    <definedName name="__123Graph_FMONIMP" localSheetId="52" hidden="1">#REF!</definedName>
    <definedName name="__123Graph_FMONIMP" localSheetId="53" hidden="1">#REF!</definedName>
    <definedName name="__123Graph_FMONIMP" localSheetId="56" hidden="1">#REF!</definedName>
    <definedName name="__123Graph_FMONIMP" localSheetId="57" hidden="1">#REF!</definedName>
    <definedName name="__123Graph_FMONIMP" localSheetId="58" hidden="1">#REF!</definedName>
    <definedName name="__123Graph_FMONIMP" localSheetId="5" hidden="1">#REF!</definedName>
    <definedName name="__123Graph_FMONIMP" localSheetId="63" hidden="1">#REF!</definedName>
    <definedName name="__123Graph_FMONIMP" localSheetId="64" hidden="1">#REF!</definedName>
    <definedName name="__123Graph_FMONIMP" localSheetId="66" hidden="1">#REF!</definedName>
    <definedName name="__123Graph_FMONIMP" localSheetId="67" hidden="1">#REF!</definedName>
    <definedName name="__123Graph_FMONIMP" localSheetId="73" hidden="1">#REF!</definedName>
    <definedName name="__123Graph_FMONIMP" localSheetId="74" hidden="1">#REF!</definedName>
    <definedName name="__123Graph_FMONIMP" localSheetId="6" hidden="1">#REF!</definedName>
    <definedName name="__123Graph_FMONIMP" localSheetId="75" hidden="1">#REF!</definedName>
    <definedName name="__123Graph_FMONIMP" localSheetId="76" hidden="1">#REF!</definedName>
    <definedName name="__123Graph_FMONIMP" localSheetId="77" hidden="1">#REF!</definedName>
    <definedName name="__123Graph_FMONIMP" localSheetId="78" hidden="1">#REF!</definedName>
    <definedName name="__123Graph_FMONIMP" localSheetId="79" hidden="1">#REF!</definedName>
    <definedName name="__123Graph_FMONIMP" localSheetId="80" hidden="1">#REF!</definedName>
    <definedName name="__123Graph_FMONIMP" localSheetId="81" hidden="1">#REF!</definedName>
    <definedName name="__123Graph_FMONIMP" localSheetId="82" hidden="1">#REF!</definedName>
    <definedName name="__123Graph_FMONIMP" localSheetId="83" hidden="1">#REF!</definedName>
    <definedName name="__123Graph_FMONIMP" localSheetId="84" hidden="1">#REF!</definedName>
    <definedName name="__123Graph_FMONIMP" localSheetId="8" hidden="1">#REF!</definedName>
    <definedName name="__123Graph_FMONIMP" localSheetId="85" hidden="1">#REF!</definedName>
    <definedName name="__123Graph_FMONIMP" localSheetId="86" hidden="1">#REF!</definedName>
    <definedName name="__123Graph_FMONIMP" localSheetId="87" hidden="1">#REF!</definedName>
    <definedName name="__123Graph_FMONIMP" localSheetId="88" hidden="1">#REF!</definedName>
    <definedName name="__123Graph_FMONIMP" localSheetId="89" hidden="1">#REF!</definedName>
    <definedName name="__123Graph_FMONIMP" localSheetId="90" hidden="1">#REF!</definedName>
    <definedName name="__123Graph_FMONIMP" localSheetId="91" hidden="1">#REF!</definedName>
    <definedName name="__123Graph_FMONIMP" localSheetId="92" hidden="1">#REF!</definedName>
    <definedName name="__123Graph_FMONIMP" localSheetId="94" hidden="1">#REF!</definedName>
    <definedName name="__123Graph_FMONIMP" localSheetId="95" hidden="1">#REF!</definedName>
    <definedName name="__123Graph_FMONIMP" localSheetId="9" hidden="1">#REF!</definedName>
    <definedName name="__123Graph_FMONIMP" localSheetId="96" hidden="1">#REF!</definedName>
    <definedName name="__123Graph_FMONIMP" localSheetId="97" hidden="1">#REF!</definedName>
    <definedName name="__123Graph_FMONIMP" localSheetId="98" hidden="1">#REF!</definedName>
    <definedName name="__123Graph_FMONIMP" localSheetId="99" hidden="1">#REF!</definedName>
    <definedName name="__123Graph_FMONIMP" localSheetId="101" hidden="1">#REF!</definedName>
    <definedName name="__123Graph_FMONIMP" localSheetId="103" hidden="1">#REF!</definedName>
    <definedName name="__123Graph_FMONIMP" localSheetId="105" hidden="1">#REF!</definedName>
    <definedName name="__123Graph_FMONIMP" localSheetId="106" hidden="1">#REF!</definedName>
    <definedName name="__123Graph_FMONIMP" localSheetId="107" hidden="1">#REF!</definedName>
    <definedName name="__123Graph_FMONIMP" localSheetId="108" hidden="1">#REF!</definedName>
    <definedName name="__123Graph_FMONIMP" localSheetId="11" hidden="1">#REF!</definedName>
    <definedName name="__123Graph_FMONIMP" localSheetId="109" hidden="1">#REF!</definedName>
    <definedName name="__123Graph_FMONIMP" localSheetId="110" hidden="1">#REF!</definedName>
    <definedName name="__123Graph_FMONIMP" localSheetId="111" hidden="1">#REF!</definedName>
    <definedName name="__123Graph_FMONIMP" localSheetId="117" hidden="1">#REF!</definedName>
    <definedName name="__123Graph_FMONIMP" localSheetId="118" hidden="1">#REF!</definedName>
    <definedName name="__123Graph_FMONIMP" localSheetId="119" hidden="1">#REF!</definedName>
    <definedName name="__123Graph_FMONIMP" localSheetId="120" hidden="1">#REF!</definedName>
    <definedName name="__123Graph_FMONIMP" localSheetId="121" hidden="1">#REF!</definedName>
    <definedName name="__123Graph_FMONIMP" localSheetId="123" hidden="1">#REF!</definedName>
    <definedName name="__123Graph_FMONIMP" localSheetId="14" hidden="1">#REF!</definedName>
    <definedName name="__123Graph_FMONIMP" hidden="1">#REF!</definedName>
    <definedName name="__123Graph_X" localSheetId="1" hidden="1">[1]TOC!#REF!</definedName>
    <definedName name="__123Graph_X" localSheetId="16" hidden="1">[1]TOC!#REF!</definedName>
    <definedName name="__123Graph_X" localSheetId="17" hidden="1">[1]TOC!#REF!</definedName>
    <definedName name="__123Graph_X" localSheetId="18" hidden="1">[1]TOC!#REF!</definedName>
    <definedName name="__123Graph_X" localSheetId="19" hidden="1">[1]TOC!#REF!</definedName>
    <definedName name="__123Graph_X" localSheetId="20" hidden="1">[1]TOC!#REF!</definedName>
    <definedName name="__123Graph_X" localSheetId="22" hidden="1">[1]TOC!#REF!</definedName>
    <definedName name="__123Graph_X" localSheetId="23" hidden="1">[1]TOC!#REF!</definedName>
    <definedName name="__123Graph_X" localSheetId="25" hidden="1">[1]TOC!#REF!</definedName>
    <definedName name="__123Graph_X" localSheetId="26" hidden="1">[1]TOC!#REF!</definedName>
    <definedName name="__123Graph_X" localSheetId="28" hidden="1">[1]TOC!#REF!</definedName>
    <definedName name="__123Graph_X" localSheetId="29" hidden="1">[1]TOC!#REF!</definedName>
    <definedName name="__123Graph_X" localSheetId="30" hidden="1">[1]TOC!#REF!</definedName>
    <definedName name="__123Graph_X" localSheetId="32" hidden="1">[1]TOC!#REF!</definedName>
    <definedName name="__123Graph_X" localSheetId="35" hidden="1">[1]TOC!#REF!</definedName>
    <definedName name="__123Graph_X" localSheetId="39" hidden="1">[1]TOC!#REF!</definedName>
    <definedName name="__123Graph_X" localSheetId="41" hidden="1">[1]TOC!#REF!</definedName>
    <definedName name="__123Graph_X" localSheetId="42" hidden="1">[1]TOC!#REF!</definedName>
    <definedName name="__123Graph_X" localSheetId="4" hidden="1">[1]TOC!#REF!</definedName>
    <definedName name="__123Graph_X" localSheetId="45" hidden="1">[1]TOC!#REF!</definedName>
    <definedName name="__123Graph_X" localSheetId="46" hidden="1">[1]TOC!#REF!</definedName>
    <definedName name="__123Graph_X" localSheetId="47" hidden="1">[1]TOC!#REF!</definedName>
    <definedName name="__123Graph_X" localSheetId="48" hidden="1">[1]TOC!#REF!</definedName>
    <definedName name="__123Graph_X" localSheetId="50" hidden="1">[1]TOC!#REF!</definedName>
    <definedName name="__123Graph_X" localSheetId="52" hidden="1">[1]TOC!#REF!</definedName>
    <definedName name="__123Graph_X" localSheetId="53" hidden="1">[1]TOC!#REF!</definedName>
    <definedName name="__123Graph_X" localSheetId="56" hidden="1">[1]TOC!#REF!</definedName>
    <definedName name="__123Graph_X" localSheetId="57" hidden="1">[1]TOC!#REF!</definedName>
    <definedName name="__123Graph_X" localSheetId="58" hidden="1">[1]TOC!#REF!</definedName>
    <definedName name="__123Graph_X" localSheetId="5" hidden="1">[1]TOC!#REF!</definedName>
    <definedName name="__123Graph_X" localSheetId="63" hidden="1">[1]TOC!#REF!</definedName>
    <definedName name="__123Graph_X" localSheetId="64" hidden="1">[1]TOC!#REF!</definedName>
    <definedName name="__123Graph_X" localSheetId="67" hidden="1">[1]TOC!#REF!</definedName>
    <definedName name="__123Graph_X" localSheetId="73" hidden="1">[1]TOC!#REF!</definedName>
    <definedName name="__123Graph_X" localSheetId="74" hidden="1">[1]TOC!#REF!</definedName>
    <definedName name="__123Graph_X" localSheetId="6" hidden="1">[1]TOC!#REF!</definedName>
    <definedName name="__123Graph_X" localSheetId="75" hidden="1">[1]TOC!#REF!</definedName>
    <definedName name="__123Graph_X" localSheetId="8" hidden="1">[1]TOC!#REF!</definedName>
    <definedName name="__123Graph_X" localSheetId="85" hidden="1">[1]TOC!#REF!</definedName>
    <definedName name="__123Graph_X" localSheetId="86" hidden="1">[1]TOC!#REF!</definedName>
    <definedName name="__123Graph_X" localSheetId="88" hidden="1">[1]TOC!#REF!</definedName>
    <definedName name="__123Graph_X" localSheetId="95" hidden="1">[1]TOC!#REF!</definedName>
    <definedName name="__123Graph_X" localSheetId="9" hidden="1">[1]TOC!#REF!</definedName>
    <definedName name="__123Graph_X" localSheetId="96" hidden="1">[1]TOC!#REF!</definedName>
    <definedName name="__123Graph_X" localSheetId="97" hidden="1">[1]TOC!#REF!</definedName>
    <definedName name="__123Graph_X" localSheetId="98" hidden="1">[1]TOC!#REF!</definedName>
    <definedName name="__123Graph_X" localSheetId="101" hidden="1">[1]TOC!#REF!</definedName>
    <definedName name="__123Graph_X" localSheetId="103" hidden="1">[1]TOC!#REF!</definedName>
    <definedName name="__123Graph_X" localSheetId="11" hidden="1">[1]TOC!#REF!</definedName>
    <definedName name="__123Graph_X" localSheetId="117" hidden="1">[1]TOC!#REF!</definedName>
    <definedName name="__123Graph_X" localSheetId="118" hidden="1">[1]TOC!#REF!</definedName>
    <definedName name="__123Graph_X" localSheetId="119" hidden="1">[1]TOC!#REF!</definedName>
    <definedName name="__123Graph_X" localSheetId="120" hidden="1">[1]TOC!#REF!</definedName>
    <definedName name="__123Graph_X" localSheetId="121" hidden="1">[1]TOC!#REF!</definedName>
    <definedName name="__123Graph_X" localSheetId="123" hidden="1">[1]TOC!#REF!</definedName>
    <definedName name="__123Graph_X" localSheetId="14" hidden="1">[1]TOC!#REF!</definedName>
    <definedName name="__123Graph_X" hidden="1">[1]TOC!#REF!</definedName>
    <definedName name="__123Graph_XBSYSASST" localSheetId="1" hidden="1">#REF!</definedName>
    <definedName name="__123Graph_XBSYSASST" localSheetId="16" hidden="1">#REF!</definedName>
    <definedName name="__123Graph_XBSYSASST" localSheetId="17" hidden="1">#REF!</definedName>
    <definedName name="__123Graph_XBSYSASST" localSheetId="18" hidden="1">#REF!</definedName>
    <definedName name="__123Graph_XBSYSASST" localSheetId="19" hidden="1">#REF!</definedName>
    <definedName name="__123Graph_XBSYSASST" localSheetId="20" hidden="1">#REF!</definedName>
    <definedName name="__123Graph_XBSYSASST" localSheetId="22" hidden="1">#REF!</definedName>
    <definedName name="__123Graph_XBSYSASST" localSheetId="23" hidden="1">#REF!</definedName>
    <definedName name="__123Graph_XBSYSASST" localSheetId="25" hidden="1">#REF!</definedName>
    <definedName name="__123Graph_XBSYSASST" localSheetId="26" hidden="1">#REF!</definedName>
    <definedName name="__123Graph_XBSYSASST" localSheetId="28" hidden="1">#REF!</definedName>
    <definedName name="__123Graph_XBSYSASST" localSheetId="29" hidden="1">#REF!</definedName>
    <definedName name="__123Graph_XBSYSASST" localSheetId="30" hidden="1">#REF!</definedName>
    <definedName name="__123Graph_XBSYSASST" localSheetId="32" hidden="1">#REF!</definedName>
    <definedName name="__123Graph_XBSYSASST" localSheetId="35" hidden="1">#REF!</definedName>
    <definedName name="__123Graph_XBSYSASST" localSheetId="37" hidden="1">#REF!</definedName>
    <definedName name="__123Graph_XBSYSASST" localSheetId="39" hidden="1">#REF!</definedName>
    <definedName name="__123Graph_XBSYSASST" localSheetId="41" hidden="1">#REF!</definedName>
    <definedName name="__123Graph_XBSYSASST" localSheetId="42" hidden="1">#REF!</definedName>
    <definedName name="__123Graph_XBSYSASST" localSheetId="43" hidden="1">#REF!</definedName>
    <definedName name="__123Graph_XBSYSASST" localSheetId="44" hidden="1">#REF!</definedName>
    <definedName name="__123Graph_XBSYSASST" localSheetId="4" hidden="1">#REF!</definedName>
    <definedName name="__123Graph_XBSYSASST" localSheetId="45" hidden="1">#REF!</definedName>
    <definedName name="__123Graph_XBSYSASST" localSheetId="46" hidden="1">#REF!</definedName>
    <definedName name="__123Graph_XBSYSASST" localSheetId="47" hidden="1">#REF!</definedName>
    <definedName name="__123Graph_XBSYSASST" localSheetId="48" hidden="1">#REF!</definedName>
    <definedName name="__123Graph_XBSYSASST" localSheetId="50" hidden="1">#REF!</definedName>
    <definedName name="__123Graph_XBSYSASST" localSheetId="52" hidden="1">#REF!</definedName>
    <definedName name="__123Graph_XBSYSASST" localSheetId="53" hidden="1">#REF!</definedName>
    <definedName name="__123Graph_XBSYSASST" localSheetId="56" hidden="1">#REF!</definedName>
    <definedName name="__123Graph_XBSYSASST" localSheetId="57" hidden="1">#REF!</definedName>
    <definedName name="__123Graph_XBSYSASST" localSheetId="58" hidden="1">#REF!</definedName>
    <definedName name="__123Graph_XBSYSASST" localSheetId="5" hidden="1">#REF!</definedName>
    <definedName name="__123Graph_XBSYSASST" localSheetId="63" hidden="1">#REF!</definedName>
    <definedName name="__123Graph_XBSYSASST" localSheetId="64" hidden="1">#REF!</definedName>
    <definedName name="__123Graph_XBSYSASST" localSheetId="66" hidden="1">#REF!</definedName>
    <definedName name="__123Graph_XBSYSASST" localSheetId="67" hidden="1">#REF!</definedName>
    <definedName name="__123Graph_XBSYSASST" localSheetId="73" hidden="1">#REF!</definedName>
    <definedName name="__123Graph_XBSYSASST" localSheetId="74" hidden="1">#REF!</definedName>
    <definedName name="__123Graph_XBSYSASST" localSheetId="6" hidden="1">#REF!</definedName>
    <definedName name="__123Graph_XBSYSASST" localSheetId="75" hidden="1">#REF!</definedName>
    <definedName name="__123Graph_XBSYSASST" localSheetId="76" hidden="1">#REF!</definedName>
    <definedName name="__123Graph_XBSYSASST" localSheetId="77" hidden="1">#REF!</definedName>
    <definedName name="__123Graph_XBSYSASST" localSheetId="78" hidden="1">#REF!</definedName>
    <definedName name="__123Graph_XBSYSASST" localSheetId="79" hidden="1">#REF!</definedName>
    <definedName name="__123Graph_XBSYSASST" localSheetId="80" hidden="1">#REF!</definedName>
    <definedName name="__123Graph_XBSYSASST" localSheetId="81" hidden="1">#REF!</definedName>
    <definedName name="__123Graph_XBSYSASST" localSheetId="82" hidden="1">#REF!</definedName>
    <definedName name="__123Graph_XBSYSASST" localSheetId="83" hidden="1">#REF!</definedName>
    <definedName name="__123Graph_XBSYSASST" localSheetId="84" hidden="1">#REF!</definedName>
    <definedName name="__123Graph_XBSYSASST" localSheetId="8" hidden="1">#REF!</definedName>
    <definedName name="__123Graph_XBSYSASST" localSheetId="85" hidden="1">#REF!</definedName>
    <definedName name="__123Graph_XBSYSASST" localSheetId="86" hidden="1">#REF!</definedName>
    <definedName name="__123Graph_XBSYSASST" localSheetId="87" hidden="1">#REF!</definedName>
    <definedName name="__123Graph_XBSYSASST" localSheetId="88" hidden="1">#REF!</definedName>
    <definedName name="__123Graph_XBSYSASST" localSheetId="89" hidden="1">#REF!</definedName>
    <definedName name="__123Graph_XBSYSASST" localSheetId="90" hidden="1">#REF!</definedName>
    <definedName name="__123Graph_XBSYSASST" localSheetId="91" hidden="1">#REF!</definedName>
    <definedName name="__123Graph_XBSYSASST" localSheetId="92" hidden="1">#REF!</definedName>
    <definedName name="__123Graph_XBSYSASST" localSheetId="94" hidden="1">#REF!</definedName>
    <definedName name="__123Graph_XBSYSASST" localSheetId="95" hidden="1">#REF!</definedName>
    <definedName name="__123Graph_XBSYSASST" localSheetId="9" hidden="1">#REF!</definedName>
    <definedName name="__123Graph_XBSYSASST" localSheetId="96" hidden="1">#REF!</definedName>
    <definedName name="__123Graph_XBSYSASST" localSheetId="97" hidden="1">#REF!</definedName>
    <definedName name="__123Graph_XBSYSASST" localSheetId="98" hidden="1">#REF!</definedName>
    <definedName name="__123Graph_XBSYSASST" localSheetId="99" hidden="1">#REF!</definedName>
    <definedName name="__123Graph_XBSYSASST" localSheetId="101" hidden="1">#REF!</definedName>
    <definedName name="__123Graph_XBSYSASST" localSheetId="103" hidden="1">#REF!</definedName>
    <definedName name="__123Graph_XBSYSASST" localSheetId="105" hidden="1">#REF!</definedName>
    <definedName name="__123Graph_XBSYSASST" localSheetId="106" hidden="1">#REF!</definedName>
    <definedName name="__123Graph_XBSYSASST" localSheetId="107" hidden="1">#REF!</definedName>
    <definedName name="__123Graph_XBSYSASST" localSheetId="108" hidden="1">#REF!</definedName>
    <definedName name="__123Graph_XBSYSASST" localSheetId="11" hidden="1">#REF!</definedName>
    <definedName name="__123Graph_XBSYSASST" localSheetId="109" hidden="1">#REF!</definedName>
    <definedName name="__123Graph_XBSYSASST" localSheetId="110" hidden="1">#REF!</definedName>
    <definedName name="__123Graph_XBSYSASST" localSheetId="111" hidden="1">#REF!</definedName>
    <definedName name="__123Graph_XBSYSASST" localSheetId="117" hidden="1">#REF!</definedName>
    <definedName name="__123Graph_XBSYSASST" localSheetId="118" hidden="1">#REF!</definedName>
    <definedName name="__123Graph_XBSYSASST" localSheetId="119" hidden="1">#REF!</definedName>
    <definedName name="__123Graph_XBSYSASST" localSheetId="120" hidden="1">#REF!</definedName>
    <definedName name="__123Graph_XBSYSASST" localSheetId="121" hidden="1">#REF!</definedName>
    <definedName name="__123Graph_XBSYSASST" localSheetId="123" hidden="1">#REF!</definedName>
    <definedName name="__123Graph_XBSYSASST" localSheetId="14" hidden="1">#REF!</definedName>
    <definedName name="__123Graph_XBSYSASST" hidden="1">#REF!</definedName>
    <definedName name="__123Graph_XCBASSETS" localSheetId="1" hidden="1">#REF!</definedName>
    <definedName name="__123Graph_XCBASSETS" localSheetId="16" hidden="1">#REF!</definedName>
    <definedName name="__123Graph_XCBASSETS" localSheetId="17" hidden="1">#REF!</definedName>
    <definedName name="__123Graph_XCBASSETS" localSheetId="18" hidden="1">#REF!</definedName>
    <definedName name="__123Graph_XCBASSETS" localSheetId="19" hidden="1">#REF!</definedName>
    <definedName name="__123Graph_XCBASSETS" localSheetId="20" hidden="1">#REF!</definedName>
    <definedName name="__123Graph_XCBASSETS" localSheetId="22" hidden="1">#REF!</definedName>
    <definedName name="__123Graph_XCBASSETS" localSheetId="23" hidden="1">#REF!</definedName>
    <definedName name="__123Graph_XCBASSETS" localSheetId="25" hidden="1">#REF!</definedName>
    <definedName name="__123Graph_XCBASSETS" localSheetId="26" hidden="1">#REF!</definedName>
    <definedName name="__123Graph_XCBASSETS" localSheetId="28" hidden="1">#REF!</definedName>
    <definedName name="__123Graph_XCBASSETS" localSheetId="29" hidden="1">#REF!</definedName>
    <definedName name="__123Graph_XCBASSETS" localSheetId="30" hidden="1">#REF!</definedName>
    <definedName name="__123Graph_XCBASSETS" localSheetId="32" hidden="1">#REF!</definedName>
    <definedName name="__123Graph_XCBASSETS" localSheetId="35" hidden="1">#REF!</definedName>
    <definedName name="__123Graph_XCBASSETS" localSheetId="37" hidden="1">#REF!</definedName>
    <definedName name="__123Graph_XCBASSETS" localSheetId="39" hidden="1">#REF!</definedName>
    <definedName name="__123Graph_XCBASSETS" localSheetId="41" hidden="1">#REF!</definedName>
    <definedName name="__123Graph_XCBASSETS" localSheetId="42" hidden="1">#REF!</definedName>
    <definedName name="__123Graph_XCBASSETS" localSheetId="43" hidden="1">#REF!</definedName>
    <definedName name="__123Graph_XCBASSETS" localSheetId="44" hidden="1">#REF!</definedName>
    <definedName name="__123Graph_XCBASSETS" localSheetId="4" hidden="1">#REF!</definedName>
    <definedName name="__123Graph_XCBASSETS" localSheetId="45" hidden="1">#REF!</definedName>
    <definedName name="__123Graph_XCBASSETS" localSheetId="46" hidden="1">#REF!</definedName>
    <definedName name="__123Graph_XCBASSETS" localSheetId="47" hidden="1">#REF!</definedName>
    <definedName name="__123Graph_XCBASSETS" localSheetId="50" hidden="1">#REF!</definedName>
    <definedName name="__123Graph_XCBASSETS" localSheetId="52" hidden="1">#REF!</definedName>
    <definedName name="__123Graph_XCBASSETS" localSheetId="53" hidden="1">#REF!</definedName>
    <definedName name="__123Graph_XCBASSETS" localSheetId="56" hidden="1">#REF!</definedName>
    <definedName name="__123Graph_XCBASSETS" localSheetId="57" hidden="1">#REF!</definedName>
    <definedName name="__123Graph_XCBASSETS" localSheetId="58" hidden="1">#REF!</definedName>
    <definedName name="__123Graph_XCBASSETS" localSheetId="5" hidden="1">#REF!</definedName>
    <definedName name="__123Graph_XCBASSETS" localSheetId="61" hidden="1">#REF!</definedName>
    <definedName name="__123Graph_XCBASSETS" localSheetId="63" hidden="1">#REF!</definedName>
    <definedName name="__123Graph_XCBASSETS" localSheetId="64" hidden="1">#REF!</definedName>
    <definedName name="__123Graph_XCBASSETS" localSheetId="66" hidden="1">#REF!</definedName>
    <definedName name="__123Graph_XCBASSETS" localSheetId="67" hidden="1">#REF!</definedName>
    <definedName name="__123Graph_XCBASSETS" localSheetId="70" hidden="1">#REF!</definedName>
    <definedName name="__123Graph_XCBASSETS" localSheetId="71" hidden="1">#REF!</definedName>
    <definedName name="__123Graph_XCBASSETS" localSheetId="72" hidden="1">#REF!</definedName>
    <definedName name="__123Graph_XCBASSETS" localSheetId="73" hidden="1">#REF!</definedName>
    <definedName name="__123Graph_XCBASSETS" localSheetId="74" hidden="1">#REF!</definedName>
    <definedName name="__123Graph_XCBASSETS" localSheetId="6" hidden="1">#REF!</definedName>
    <definedName name="__123Graph_XCBASSETS" localSheetId="75" hidden="1">#REF!</definedName>
    <definedName name="__123Graph_XCBASSETS" localSheetId="76" hidden="1">#REF!</definedName>
    <definedName name="__123Graph_XCBASSETS" localSheetId="77" hidden="1">#REF!</definedName>
    <definedName name="__123Graph_XCBASSETS" localSheetId="78" hidden="1">#REF!</definedName>
    <definedName name="__123Graph_XCBASSETS" localSheetId="79" hidden="1">#REF!</definedName>
    <definedName name="__123Graph_XCBASSETS" localSheetId="80" hidden="1">#REF!</definedName>
    <definedName name="__123Graph_XCBASSETS" localSheetId="81" hidden="1">#REF!</definedName>
    <definedName name="__123Graph_XCBASSETS" localSheetId="82" hidden="1">#REF!</definedName>
    <definedName name="__123Graph_XCBASSETS" localSheetId="83" hidden="1">#REF!</definedName>
    <definedName name="__123Graph_XCBASSETS" localSheetId="84" hidden="1">#REF!</definedName>
    <definedName name="__123Graph_XCBASSETS" localSheetId="8" hidden="1">#REF!</definedName>
    <definedName name="__123Graph_XCBASSETS" localSheetId="85" hidden="1">#REF!</definedName>
    <definedName name="__123Graph_XCBASSETS" localSheetId="86" hidden="1">#REF!</definedName>
    <definedName name="__123Graph_XCBASSETS" localSheetId="87" hidden="1">#REF!</definedName>
    <definedName name="__123Graph_XCBASSETS" localSheetId="88" hidden="1">#REF!</definedName>
    <definedName name="__123Graph_XCBASSETS" localSheetId="89" hidden="1">#REF!</definedName>
    <definedName name="__123Graph_XCBASSETS" localSheetId="90" hidden="1">#REF!</definedName>
    <definedName name="__123Graph_XCBASSETS" localSheetId="91" hidden="1">#REF!</definedName>
    <definedName name="__123Graph_XCBASSETS" localSheetId="92" hidden="1">#REF!</definedName>
    <definedName name="__123Graph_XCBASSETS" localSheetId="94" hidden="1">#REF!</definedName>
    <definedName name="__123Graph_XCBASSETS" localSheetId="95" hidden="1">#REF!</definedName>
    <definedName name="__123Graph_XCBASSETS" localSheetId="9" hidden="1">#REF!</definedName>
    <definedName name="__123Graph_XCBASSETS" localSheetId="96" hidden="1">#REF!</definedName>
    <definedName name="__123Graph_XCBASSETS" localSheetId="97" hidden="1">#REF!</definedName>
    <definedName name="__123Graph_XCBASSETS" localSheetId="98" hidden="1">#REF!</definedName>
    <definedName name="__123Graph_XCBASSETS" localSheetId="99" hidden="1">#REF!</definedName>
    <definedName name="__123Graph_XCBASSETS" localSheetId="101" hidden="1">#REF!</definedName>
    <definedName name="__123Graph_XCBASSETS" localSheetId="103" hidden="1">#REF!</definedName>
    <definedName name="__123Graph_XCBASSETS" localSheetId="105" hidden="1">#REF!</definedName>
    <definedName name="__123Graph_XCBASSETS" localSheetId="106" hidden="1">#REF!</definedName>
    <definedName name="__123Graph_XCBASSETS" localSheetId="107" hidden="1">#REF!</definedName>
    <definedName name="__123Graph_XCBASSETS" localSheetId="108" hidden="1">#REF!</definedName>
    <definedName name="__123Graph_XCBASSETS" localSheetId="11" hidden="1">#REF!</definedName>
    <definedName name="__123Graph_XCBASSETS" localSheetId="109" hidden="1">#REF!</definedName>
    <definedName name="__123Graph_XCBASSETS" localSheetId="110" hidden="1">#REF!</definedName>
    <definedName name="__123Graph_XCBASSETS" localSheetId="111" hidden="1">#REF!</definedName>
    <definedName name="__123Graph_XCBASSETS" localSheetId="117" hidden="1">#REF!</definedName>
    <definedName name="__123Graph_XCBASSETS" localSheetId="118" hidden="1">#REF!</definedName>
    <definedName name="__123Graph_XCBASSETS" localSheetId="119" hidden="1">#REF!</definedName>
    <definedName name="__123Graph_XCBASSETS" localSheetId="120" hidden="1">#REF!</definedName>
    <definedName name="__123Graph_XCBASSETS" localSheetId="121" hidden="1">#REF!</definedName>
    <definedName name="__123Graph_XCBASSETS" localSheetId="123" hidden="1">#REF!</definedName>
    <definedName name="__123Graph_XCBASSETS" localSheetId="14" hidden="1">#REF!</definedName>
    <definedName name="__123Graph_XCBASSETS" hidden="1">#REF!</definedName>
    <definedName name="__123Graph_XCBAWKLY" localSheetId="1" hidden="1">#REF!</definedName>
    <definedName name="__123Graph_XCBAWKLY" localSheetId="16" hidden="1">#REF!</definedName>
    <definedName name="__123Graph_XCBAWKLY" localSheetId="17" hidden="1">#REF!</definedName>
    <definedName name="__123Graph_XCBAWKLY" localSheetId="18" hidden="1">#REF!</definedName>
    <definedName name="__123Graph_XCBAWKLY" localSheetId="19" hidden="1">#REF!</definedName>
    <definedName name="__123Graph_XCBAWKLY" localSheetId="20" hidden="1">#REF!</definedName>
    <definedName name="__123Graph_XCBAWKLY" localSheetId="22" hidden="1">#REF!</definedName>
    <definedName name="__123Graph_XCBAWKLY" localSheetId="23" hidden="1">#REF!</definedName>
    <definedName name="__123Graph_XCBAWKLY" localSheetId="25" hidden="1">#REF!</definedName>
    <definedName name="__123Graph_XCBAWKLY" localSheetId="26" hidden="1">#REF!</definedName>
    <definedName name="__123Graph_XCBAWKLY" localSheetId="28" hidden="1">#REF!</definedName>
    <definedName name="__123Graph_XCBAWKLY" localSheetId="29" hidden="1">#REF!</definedName>
    <definedName name="__123Graph_XCBAWKLY" localSheetId="30" hidden="1">#REF!</definedName>
    <definedName name="__123Graph_XCBAWKLY" localSheetId="32" hidden="1">#REF!</definedName>
    <definedName name="__123Graph_XCBAWKLY" localSheetId="35" hidden="1">#REF!</definedName>
    <definedName name="__123Graph_XCBAWKLY" localSheetId="37" hidden="1">#REF!</definedName>
    <definedName name="__123Graph_XCBAWKLY" localSheetId="39" hidden="1">#REF!</definedName>
    <definedName name="__123Graph_XCBAWKLY" localSheetId="41" hidden="1">#REF!</definedName>
    <definedName name="__123Graph_XCBAWKLY" localSheetId="42" hidden="1">#REF!</definedName>
    <definedName name="__123Graph_XCBAWKLY" localSheetId="43" hidden="1">#REF!</definedName>
    <definedName name="__123Graph_XCBAWKLY" localSheetId="44" hidden="1">#REF!</definedName>
    <definedName name="__123Graph_XCBAWKLY" localSheetId="4" hidden="1">#REF!</definedName>
    <definedName name="__123Graph_XCBAWKLY" localSheetId="45" hidden="1">#REF!</definedName>
    <definedName name="__123Graph_XCBAWKLY" localSheetId="46" hidden="1">#REF!</definedName>
    <definedName name="__123Graph_XCBAWKLY" localSheetId="47" hidden="1">#REF!</definedName>
    <definedName name="__123Graph_XCBAWKLY" localSheetId="50" hidden="1">#REF!</definedName>
    <definedName name="__123Graph_XCBAWKLY" localSheetId="52" hidden="1">#REF!</definedName>
    <definedName name="__123Graph_XCBAWKLY" localSheetId="53" hidden="1">#REF!</definedName>
    <definedName name="__123Graph_XCBAWKLY" localSheetId="56" hidden="1">#REF!</definedName>
    <definedName name="__123Graph_XCBAWKLY" localSheetId="57" hidden="1">#REF!</definedName>
    <definedName name="__123Graph_XCBAWKLY" localSheetId="58" hidden="1">#REF!</definedName>
    <definedName name="__123Graph_XCBAWKLY" localSheetId="5" hidden="1">#REF!</definedName>
    <definedName name="__123Graph_XCBAWKLY" localSheetId="61" hidden="1">#REF!</definedName>
    <definedName name="__123Graph_XCBAWKLY" localSheetId="63" hidden="1">#REF!</definedName>
    <definedName name="__123Graph_XCBAWKLY" localSheetId="64" hidden="1">#REF!</definedName>
    <definedName name="__123Graph_XCBAWKLY" localSheetId="66" hidden="1">#REF!</definedName>
    <definedName name="__123Graph_XCBAWKLY" localSheetId="67" hidden="1">#REF!</definedName>
    <definedName name="__123Graph_XCBAWKLY" localSheetId="70" hidden="1">#REF!</definedName>
    <definedName name="__123Graph_XCBAWKLY" localSheetId="71" hidden="1">#REF!</definedName>
    <definedName name="__123Graph_XCBAWKLY" localSheetId="72" hidden="1">#REF!</definedName>
    <definedName name="__123Graph_XCBAWKLY" localSheetId="73" hidden="1">#REF!</definedName>
    <definedName name="__123Graph_XCBAWKLY" localSheetId="74" hidden="1">#REF!</definedName>
    <definedName name="__123Graph_XCBAWKLY" localSheetId="6" hidden="1">#REF!</definedName>
    <definedName name="__123Graph_XCBAWKLY" localSheetId="75" hidden="1">#REF!</definedName>
    <definedName name="__123Graph_XCBAWKLY" localSheetId="76" hidden="1">#REF!</definedName>
    <definedName name="__123Graph_XCBAWKLY" localSheetId="77" hidden="1">#REF!</definedName>
    <definedName name="__123Graph_XCBAWKLY" localSheetId="78" hidden="1">#REF!</definedName>
    <definedName name="__123Graph_XCBAWKLY" localSheetId="79" hidden="1">#REF!</definedName>
    <definedName name="__123Graph_XCBAWKLY" localSheetId="80" hidden="1">#REF!</definedName>
    <definedName name="__123Graph_XCBAWKLY" localSheetId="81" hidden="1">#REF!</definedName>
    <definedName name="__123Graph_XCBAWKLY" localSheetId="82" hidden="1">#REF!</definedName>
    <definedName name="__123Graph_XCBAWKLY" localSheetId="83" hidden="1">#REF!</definedName>
    <definedName name="__123Graph_XCBAWKLY" localSheetId="84" hidden="1">#REF!</definedName>
    <definedName name="__123Graph_XCBAWKLY" localSheetId="8" hidden="1">#REF!</definedName>
    <definedName name="__123Graph_XCBAWKLY" localSheetId="85" hidden="1">#REF!</definedName>
    <definedName name="__123Graph_XCBAWKLY" localSheetId="86" hidden="1">#REF!</definedName>
    <definedName name="__123Graph_XCBAWKLY" localSheetId="87" hidden="1">#REF!</definedName>
    <definedName name="__123Graph_XCBAWKLY" localSheetId="88" hidden="1">#REF!</definedName>
    <definedName name="__123Graph_XCBAWKLY" localSheetId="89" hidden="1">#REF!</definedName>
    <definedName name="__123Graph_XCBAWKLY" localSheetId="90" hidden="1">#REF!</definedName>
    <definedName name="__123Graph_XCBAWKLY" localSheetId="91" hidden="1">#REF!</definedName>
    <definedName name="__123Graph_XCBAWKLY" localSheetId="92" hidden="1">#REF!</definedName>
    <definedName name="__123Graph_XCBAWKLY" localSheetId="94" hidden="1">#REF!</definedName>
    <definedName name="__123Graph_XCBAWKLY" localSheetId="95" hidden="1">#REF!</definedName>
    <definedName name="__123Graph_XCBAWKLY" localSheetId="9" hidden="1">#REF!</definedName>
    <definedName name="__123Graph_XCBAWKLY" localSheetId="96" hidden="1">#REF!</definedName>
    <definedName name="__123Graph_XCBAWKLY" localSheetId="97" hidden="1">#REF!</definedName>
    <definedName name="__123Graph_XCBAWKLY" localSheetId="98" hidden="1">#REF!</definedName>
    <definedName name="__123Graph_XCBAWKLY" localSheetId="99" hidden="1">#REF!</definedName>
    <definedName name="__123Graph_XCBAWKLY" localSheetId="101" hidden="1">#REF!</definedName>
    <definedName name="__123Graph_XCBAWKLY" localSheetId="103" hidden="1">#REF!</definedName>
    <definedName name="__123Graph_XCBAWKLY" localSheetId="105" hidden="1">#REF!</definedName>
    <definedName name="__123Graph_XCBAWKLY" localSheetId="106" hidden="1">#REF!</definedName>
    <definedName name="__123Graph_XCBAWKLY" localSheetId="107" hidden="1">#REF!</definedName>
    <definedName name="__123Graph_XCBAWKLY" localSheetId="108" hidden="1">#REF!</definedName>
    <definedName name="__123Graph_XCBAWKLY" localSheetId="11" hidden="1">#REF!</definedName>
    <definedName name="__123Graph_XCBAWKLY" localSheetId="109" hidden="1">#REF!</definedName>
    <definedName name="__123Graph_XCBAWKLY" localSheetId="110" hidden="1">#REF!</definedName>
    <definedName name="__123Graph_XCBAWKLY" localSheetId="111" hidden="1">#REF!</definedName>
    <definedName name="__123Graph_XCBAWKLY" localSheetId="117" hidden="1">#REF!</definedName>
    <definedName name="__123Graph_XCBAWKLY" localSheetId="118" hidden="1">#REF!</definedName>
    <definedName name="__123Graph_XCBAWKLY" localSheetId="119" hidden="1">#REF!</definedName>
    <definedName name="__123Graph_XCBAWKLY" localSheetId="120" hidden="1">#REF!</definedName>
    <definedName name="__123Graph_XCBAWKLY" localSheetId="121" hidden="1">#REF!</definedName>
    <definedName name="__123Graph_XCBAWKLY" localSheetId="123" hidden="1">#REF!</definedName>
    <definedName name="__123Graph_XCBAWKLY" localSheetId="14" hidden="1">#REF!</definedName>
    <definedName name="__123Graph_XCBAWKLY" hidden="1">#REF!</definedName>
    <definedName name="__123Graph_XIBRD_LEND" hidden="1">[4]WB!$Q$9:$AK$9</definedName>
    <definedName name="__123Graph_XIMPORTS" localSheetId="16" hidden="1">'[5]CA input'!#REF!</definedName>
    <definedName name="__123Graph_XIMPORTS" localSheetId="17" hidden="1">'[5]CA input'!#REF!</definedName>
    <definedName name="__123Graph_XIMPORTS" localSheetId="18" hidden="1">'[5]CA input'!#REF!</definedName>
    <definedName name="__123Graph_XIMPORTS" localSheetId="19" hidden="1">'[5]CA input'!#REF!</definedName>
    <definedName name="__123Graph_XIMPORTS" localSheetId="20" hidden="1">'[5]CA input'!#REF!</definedName>
    <definedName name="__123Graph_XIMPORTS" localSheetId="22" hidden="1">'[5]CA input'!#REF!</definedName>
    <definedName name="__123Graph_XIMPORTS" localSheetId="23" hidden="1">'[5]CA input'!#REF!</definedName>
    <definedName name="__123Graph_XIMPORTS" localSheetId="25" hidden="1">'[5]CA input'!#REF!</definedName>
    <definedName name="__123Graph_XIMPORTS" localSheetId="26" hidden="1">'[5]CA input'!#REF!</definedName>
    <definedName name="__123Graph_XIMPORTS" localSheetId="28" hidden="1">'[5]CA input'!#REF!</definedName>
    <definedName name="__123Graph_XIMPORTS" localSheetId="29" hidden="1">'[5]CA input'!#REF!</definedName>
    <definedName name="__123Graph_XIMPORTS" localSheetId="30" hidden="1">'[5]CA input'!#REF!</definedName>
    <definedName name="__123Graph_XIMPORTS" localSheetId="32" hidden="1">'[5]CA input'!#REF!</definedName>
    <definedName name="__123Graph_XIMPORTS" localSheetId="35" hidden="1">'[5]CA input'!#REF!</definedName>
    <definedName name="__123Graph_XIMPORTS" localSheetId="39" hidden="1">'[5]CA input'!#REF!</definedName>
    <definedName name="__123Graph_XIMPORTS" localSheetId="41" hidden="1">'[5]CA input'!#REF!</definedName>
    <definedName name="__123Graph_XIMPORTS" localSheetId="42" hidden="1">'[5]CA input'!#REF!</definedName>
    <definedName name="__123Graph_XIMPORTS" localSheetId="4" hidden="1">'[5]CA input'!#REF!</definedName>
    <definedName name="__123Graph_XIMPORTS" localSheetId="45" hidden="1">'[5]CA input'!#REF!</definedName>
    <definedName name="__123Graph_XIMPORTS" localSheetId="46" hidden="1">'[5]CA input'!#REF!</definedName>
    <definedName name="__123Graph_XIMPORTS" localSheetId="47" hidden="1">'[5]CA input'!#REF!</definedName>
    <definedName name="__123Graph_XIMPORTS" localSheetId="48" hidden="1">'[5]CA input'!#REF!</definedName>
    <definedName name="__123Graph_XIMPORTS" localSheetId="5" hidden="1">'[5]CA input'!#REF!</definedName>
    <definedName name="__123Graph_XIMPORTS" localSheetId="61" hidden="1">'[5]CA input'!#REF!</definedName>
    <definedName name="__123Graph_XIMPORTS" localSheetId="66" hidden="1">'[5]CA input'!#REF!</definedName>
    <definedName name="__123Graph_XIMPORTS" localSheetId="70" hidden="1">'[5]CA input'!#REF!</definedName>
    <definedName name="__123Graph_XIMPORTS" localSheetId="71" hidden="1">'[5]CA input'!#REF!</definedName>
    <definedName name="__123Graph_XIMPORTS" localSheetId="72" hidden="1">'[5]CA input'!#REF!</definedName>
    <definedName name="__123Graph_XIMPORTS" localSheetId="73" hidden="1">'[5]CA input'!#REF!</definedName>
    <definedName name="__123Graph_XIMPORTS" localSheetId="6" hidden="1">'[5]CA input'!#REF!</definedName>
    <definedName name="__123Graph_XIMPORTS" localSheetId="76" hidden="1">'[5]CA input'!#REF!</definedName>
    <definedName name="__123Graph_XIMPORTS" localSheetId="77" hidden="1">'[5]CA input'!#REF!</definedName>
    <definedName name="__123Graph_XIMPORTS" localSheetId="78" hidden="1">'[5]CA input'!#REF!</definedName>
    <definedName name="__123Graph_XIMPORTS" localSheetId="79" hidden="1">'[5]CA input'!#REF!</definedName>
    <definedName name="__123Graph_XIMPORTS" localSheetId="80" hidden="1">'[5]CA input'!#REF!</definedName>
    <definedName name="__123Graph_XIMPORTS" localSheetId="81" hidden="1">'[5]CA input'!#REF!</definedName>
    <definedName name="__123Graph_XIMPORTS" localSheetId="82" hidden="1">'[5]CA input'!#REF!</definedName>
    <definedName name="__123Graph_XIMPORTS" localSheetId="83" hidden="1">'[5]CA input'!#REF!</definedName>
    <definedName name="__123Graph_XIMPORTS" localSheetId="84" hidden="1">'[5]CA input'!#REF!</definedName>
    <definedName name="__123Graph_XIMPORTS" localSheetId="8" hidden="1">'[5]CA input'!#REF!</definedName>
    <definedName name="__123Graph_XIMPORTS" localSheetId="85" hidden="1">'[5]CA input'!#REF!</definedName>
    <definedName name="__123Graph_XIMPORTS" localSheetId="86" hidden="1">'[5]CA input'!#REF!</definedName>
    <definedName name="__123Graph_XIMPORTS" localSheetId="87" hidden="1">'[5]CA input'!#REF!</definedName>
    <definedName name="__123Graph_XIMPORTS" localSheetId="88" hidden="1">'[5]CA input'!#REF!</definedName>
    <definedName name="__123Graph_XIMPORTS" localSheetId="89" hidden="1">'[5]CA input'!#REF!</definedName>
    <definedName name="__123Graph_XIMPORTS" localSheetId="90" hidden="1">'[5]CA input'!#REF!</definedName>
    <definedName name="__123Graph_XIMPORTS" localSheetId="91" hidden="1">'[5]CA input'!#REF!</definedName>
    <definedName name="__123Graph_XIMPORTS" localSheetId="92" hidden="1">'[5]CA input'!#REF!</definedName>
    <definedName name="__123Graph_XIMPORTS" localSheetId="94" hidden="1">'[5]CA input'!#REF!</definedName>
    <definedName name="__123Graph_XIMPORTS" localSheetId="95" hidden="1">'[5]CA input'!#REF!</definedName>
    <definedName name="__123Graph_XIMPORTS" localSheetId="96" hidden="1">'[5]CA input'!#REF!</definedName>
    <definedName name="__123Graph_XIMPORTS" localSheetId="97" hidden="1">'[5]CA input'!#REF!</definedName>
    <definedName name="__123Graph_XIMPORTS" localSheetId="98" hidden="1">'[5]CA input'!#REF!</definedName>
    <definedName name="__123Graph_XIMPORTS" localSheetId="99" hidden="1">'[5]CA input'!#REF!</definedName>
    <definedName name="__123Graph_XIMPORTS" localSheetId="101" hidden="1">'[5]CA input'!#REF!</definedName>
    <definedName name="__123Graph_XIMPORTS" localSheetId="103" hidden="1">'[5]CA input'!#REF!</definedName>
    <definedName name="__123Graph_XIMPORTS" localSheetId="105" hidden="1">'[5]CA input'!#REF!</definedName>
    <definedName name="__123Graph_XIMPORTS" localSheetId="106" hidden="1">'[5]CA input'!#REF!</definedName>
    <definedName name="__123Graph_XIMPORTS" localSheetId="107" hidden="1">'[5]CA input'!#REF!</definedName>
    <definedName name="__123Graph_XIMPORTS" localSheetId="108" hidden="1">'[5]CA input'!#REF!</definedName>
    <definedName name="__123Graph_XIMPORTS" localSheetId="11" hidden="1">'[5]CA input'!#REF!</definedName>
    <definedName name="__123Graph_XIMPORTS" localSheetId="109" hidden="1">'[5]CA input'!#REF!</definedName>
    <definedName name="__123Graph_XIMPORTS" localSheetId="110" hidden="1">'[5]CA input'!#REF!</definedName>
    <definedName name="__123Graph_XIMPORTS" localSheetId="111" hidden="1">'[5]CA input'!#REF!</definedName>
    <definedName name="__123Graph_XIMPORTS" localSheetId="117" hidden="1">'[5]CA input'!#REF!</definedName>
    <definedName name="__123Graph_XIMPORTS" localSheetId="118" hidden="1">'[5]CA input'!#REF!</definedName>
    <definedName name="__123Graph_XIMPORTS" localSheetId="119" hidden="1">'[5]CA input'!#REF!</definedName>
    <definedName name="__123Graph_XIMPORTS" localSheetId="120" hidden="1">'[5]CA input'!#REF!</definedName>
    <definedName name="__123Graph_XIMPORTS" localSheetId="121" hidden="1">'[5]CA input'!#REF!</definedName>
    <definedName name="__123Graph_XIMPORTS" localSheetId="123" hidden="1">'[5]CA input'!#REF!</definedName>
    <definedName name="__123Graph_XIMPORTS" localSheetId="14" hidden="1">'[5]CA input'!#REF!</definedName>
    <definedName name="__123Graph_XIMPORTS" hidden="1">'[5]CA input'!#REF!</definedName>
    <definedName name="__123Graph_XMIMPMAC" localSheetId="1" hidden="1">#REF!</definedName>
    <definedName name="__123Graph_XMIMPMAC" localSheetId="16" hidden="1">#REF!</definedName>
    <definedName name="__123Graph_XMIMPMAC" localSheetId="17" hidden="1">#REF!</definedName>
    <definedName name="__123Graph_XMIMPMAC" localSheetId="18" hidden="1">#REF!</definedName>
    <definedName name="__123Graph_XMIMPMAC" localSheetId="19" hidden="1">#REF!</definedName>
    <definedName name="__123Graph_XMIMPMAC" localSheetId="20" hidden="1">#REF!</definedName>
    <definedName name="__123Graph_XMIMPMAC" localSheetId="22" hidden="1">#REF!</definedName>
    <definedName name="__123Graph_XMIMPMAC" localSheetId="23" hidden="1">#REF!</definedName>
    <definedName name="__123Graph_XMIMPMAC" localSheetId="25" hidden="1">#REF!</definedName>
    <definedName name="__123Graph_XMIMPMAC" localSheetId="26" hidden="1">#REF!</definedName>
    <definedName name="__123Graph_XMIMPMAC" localSheetId="28" hidden="1">#REF!</definedName>
    <definedName name="__123Graph_XMIMPMAC" localSheetId="29" hidden="1">#REF!</definedName>
    <definedName name="__123Graph_XMIMPMAC" localSheetId="30" hidden="1">#REF!</definedName>
    <definedName name="__123Graph_XMIMPMAC" localSheetId="32" hidden="1">#REF!</definedName>
    <definedName name="__123Graph_XMIMPMAC" localSheetId="35" hidden="1">#REF!</definedName>
    <definedName name="__123Graph_XMIMPMAC" localSheetId="37" hidden="1">#REF!</definedName>
    <definedName name="__123Graph_XMIMPMAC" localSheetId="39" hidden="1">#REF!</definedName>
    <definedName name="__123Graph_XMIMPMAC" localSheetId="41" hidden="1">#REF!</definedName>
    <definedName name="__123Graph_XMIMPMAC" localSheetId="42" hidden="1">#REF!</definedName>
    <definedName name="__123Graph_XMIMPMAC" localSheetId="43" hidden="1">#REF!</definedName>
    <definedName name="__123Graph_XMIMPMAC" localSheetId="44" hidden="1">#REF!</definedName>
    <definedName name="__123Graph_XMIMPMAC" localSheetId="4" hidden="1">#REF!</definedName>
    <definedName name="__123Graph_XMIMPMAC" localSheetId="45" hidden="1">#REF!</definedName>
    <definedName name="__123Graph_XMIMPMAC" localSheetId="46" hidden="1">#REF!</definedName>
    <definedName name="__123Graph_XMIMPMAC" localSheetId="47" hidden="1">#REF!</definedName>
    <definedName name="__123Graph_XMIMPMAC" localSheetId="48" hidden="1">#REF!</definedName>
    <definedName name="__123Graph_XMIMPMAC" localSheetId="50" hidden="1">#REF!</definedName>
    <definedName name="__123Graph_XMIMPMAC" localSheetId="52" hidden="1">#REF!</definedName>
    <definedName name="__123Graph_XMIMPMAC" localSheetId="53" hidden="1">#REF!</definedName>
    <definedName name="__123Graph_XMIMPMAC" localSheetId="56" hidden="1">#REF!</definedName>
    <definedName name="__123Graph_XMIMPMAC" localSheetId="57" hidden="1">#REF!</definedName>
    <definedName name="__123Graph_XMIMPMAC" localSheetId="58" hidden="1">#REF!</definedName>
    <definedName name="__123Graph_XMIMPMAC" localSheetId="5" hidden="1">#REF!</definedName>
    <definedName name="__123Graph_XMIMPMAC" localSheetId="61" hidden="1">#REF!</definedName>
    <definedName name="__123Graph_XMIMPMAC" localSheetId="63" hidden="1">#REF!</definedName>
    <definedName name="__123Graph_XMIMPMAC" localSheetId="64" hidden="1">#REF!</definedName>
    <definedName name="__123Graph_XMIMPMAC" localSheetId="66" hidden="1">#REF!</definedName>
    <definedName name="__123Graph_XMIMPMAC" localSheetId="67" hidden="1">#REF!</definedName>
    <definedName name="__123Graph_XMIMPMAC" localSheetId="70" hidden="1">#REF!</definedName>
    <definedName name="__123Graph_XMIMPMAC" localSheetId="71" hidden="1">#REF!</definedName>
    <definedName name="__123Graph_XMIMPMAC" localSheetId="72" hidden="1">#REF!</definedName>
    <definedName name="__123Graph_XMIMPMAC" localSheetId="73" hidden="1">#REF!</definedName>
    <definedName name="__123Graph_XMIMPMAC" localSheetId="74" hidden="1">#REF!</definedName>
    <definedName name="__123Graph_XMIMPMAC" localSheetId="6" hidden="1">#REF!</definedName>
    <definedName name="__123Graph_XMIMPMAC" localSheetId="75" hidden="1">#REF!</definedName>
    <definedName name="__123Graph_XMIMPMAC" localSheetId="76" hidden="1">#REF!</definedName>
    <definedName name="__123Graph_XMIMPMAC" localSheetId="77" hidden="1">#REF!</definedName>
    <definedName name="__123Graph_XMIMPMAC" localSheetId="78" hidden="1">#REF!</definedName>
    <definedName name="__123Graph_XMIMPMAC" localSheetId="79" hidden="1">#REF!</definedName>
    <definedName name="__123Graph_XMIMPMAC" localSheetId="80" hidden="1">#REF!</definedName>
    <definedName name="__123Graph_XMIMPMAC" localSheetId="81" hidden="1">#REF!</definedName>
    <definedName name="__123Graph_XMIMPMAC" localSheetId="82" hidden="1">#REF!</definedName>
    <definedName name="__123Graph_XMIMPMAC" localSheetId="83" hidden="1">#REF!</definedName>
    <definedName name="__123Graph_XMIMPMAC" localSheetId="84" hidden="1">#REF!</definedName>
    <definedName name="__123Graph_XMIMPMAC" localSheetId="8" hidden="1">#REF!</definedName>
    <definedName name="__123Graph_XMIMPMAC" localSheetId="85" hidden="1">#REF!</definedName>
    <definedName name="__123Graph_XMIMPMAC" localSheetId="86" hidden="1">#REF!</definedName>
    <definedName name="__123Graph_XMIMPMAC" localSheetId="87" hidden="1">#REF!</definedName>
    <definedName name="__123Graph_XMIMPMAC" localSheetId="88" hidden="1">#REF!</definedName>
    <definedName name="__123Graph_XMIMPMAC" localSheetId="89" hidden="1">#REF!</definedName>
    <definedName name="__123Graph_XMIMPMAC" localSheetId="90" hidden="1">#REF!</definedName>
    <definedName name="__123Graph_XMIMPMAC" localSheetId="91" hidden="1">#REF!</definedName>
    <definedName name="__123Graph_XMIMPMAC" localSheetId="92" hidden="1">#REF!</definedName>
    <definedName name="__123Graph_XMIMPMAC" localSheetId="94" hidden="1">#REF!</definedName>
    <definedName name="__123Graph_XMIMPMAC" localSheetId="95" hidden="1">#REF!</definedName>
    <definedName name="__123Graph_XMIMPMAC" localSheetId="9" hidden="1">#REF!</definedName>
    <definedName name="__123Graph_XMIMPMAC" localSheetId="96" hidden="1">#REF!</definedName>
    <definedName name="__123Graph_XMIMPMAC" localSheetId="97" hidden="1">#REF!</definedName>
    <definedName name="__123Graph_XMIMPMAC" localSheetId="98" hidden="1">#REF!</definedName>
    <definedName name="__123Graph_XMIMPMAC" localSheetId="99" hidden="1">#REF!</definedName>
    <definedName name="__123Graph_XMIMPMAC" localSheetId="101" hidden="1">#REF!</definedName>
    <definedName name="__123Graph_XMIMPMAC" localSheetId="103" hidden="1">#REF!</definedName>
    <definedName name="__123Graph_XMIMPMAC" localSheetId="105" hidden="1">#REF!</definedName>
    <definedName name="__123Graph_XMIMPMAC" localSheetId="106" hidden="1">#REF!</definedName>
    <definedName name="__123Graph_XMIMPMAC" localSheetId="107" hidden="1">#REF!</definedName>
    <definedName name="__123Graph_XMIMPMAC" localSheetId="108" hidden="1">#REF!</definedName>
    <definedName name="__123Graph_XMIMPMAC" localSheetId="11" hidden="1">#REF!</definedName>
    <definedName name="__123Graph_XMIMPMAC" localSheetId="109" hidden="1">#REF!</definedName>
    <definedName name="__123Graph_XMIMPMAC" localSheetId="110" hidden="1">#REF!</definedName>
    <definedName name="__123Graph_XMIMPMAC" localSheetId="111" hidden="1">#REF!</definedName>
    <definedName name="__123Graph_XMIMPMAC" localSheetId="117" hidden="1">#REF!</definedName>
    <definedName name="__123Graph_XMIMPMAC" localSheetId="118" hidden="1">#REF!</definedName>
    <definedName name="__123Graph_XMIMPMAC" localSheetId="119" hidden="1">#REF!</definedName>
    <definedName name="__123Graph_XMIMPMAC" localSheetId="120" hidden="1">#REF!</definedName>
    <definedName name="__123Graph_XMIMPMAC" localSheetId="121" hidden="1">#REF!</definedName>
    <definedName name="__123Graph_XMIMPMAC" localSheetId="123" hidden="1">#REF!</definedName>
    <definedName name="__123Graph_XMIMPMAC" localSheetId="14" hidden="1">#REF!</definedName>
    <definedName name="__123Graph_XMIMPMAC" hidden="1">#REF!</definedName>
    <definedName name="__123Graph_XMSWKLY" localSheetId="1" hidden="1">#REF!</definedName>
    <definedName name="__123Graph_XMSWKLY" localSheetId="16" hidden="1">#REF!</definedName>
    <definedName name="__123Graph_XMSWKLY" localSheetId="17" hidden="1">#REF!</definedName>
    <definedName name="__123Graph_XMSWKLY" localSheetId="18" hidden="1">#REF!</definedName>
    <definedName name="__123Graph_XMSWKLY" localSheetId="19" hidden="1">#REF!</definedName>
    <definedName name="__123Graph_XMSWKLY" localSheetId="20" hidden="1">#REF!</definedName>
    <definedName name="__123Graph_XMSWKLY" localSheetId="22" hidden="1">#REF!</definedName>
    <definedName name="__123Graph_XMSWKLY" localSheetId="23" hidden="1">#REF!</definedName>
    <definedName name="__123Graph_XMSWKLY" localSheetId="25" hidden="1">#REF!</definedName>
    <definedName name="__123Graph_XMSWKLY" localSheetId="26" hidden="1">#REF!</definedName>
    <definedName name="__123Graph_XMSWKLY" localSheetId="28" hidden="1">#REF!</definedName>
    <definedName name="__123Graph_XMSWKLY" localSheetId="29" hidden="1">#REF!</definedName>
    <definedName name="__123Graph_XMSWKLY" localSheetId="30" hidden="1">#REF!</definedName>
    <definedName name="__123Graph_XMSWKLY" localSheetId="32" hidden="1">#REF!</definedName>
    <definedName name="__123Graph_XMSWKLY" localSheetId="35" hidden="1">#REF!</definedName>
    <definedName name="__123Graph_XMSWKLY" localSheetId="37" hidden="1">#REF!</definedName>
    <definedName name="__123Graph_XMSWKLY" localSheetId="39" hidden="1">#REF!</definedName>
    <definedName name="__123Graph_XMSWKLY" localSheetId="41" hidden="1">#REF!</definedName>
    <definedName name="__123Graph_XMSWKLY" localSheetId="42" hidden="1">#REF!</definedName>
    <definedName name="__123Graph_XMSWKLY" localSheetId="43" hidden="1">#REF!</definedName>
    <definedName name="__123Graph_XMSWKLY" localSheetId="44" hidden="1">#REF!</definedName>
    <definedName name="__123Graph_XMSWKLY" localSheetId="4" hidden="1">#REF!</definedName>
    <definedName name="__123Graph_XMSWKLY" localSheetId="45" hidden="1">#REF!</definedName>
    <definedName name="__123Graph_XMSWKLY" localSheetId="46" hidden="1">#REF!</definedName>
    <definedName name="__123Graph_XMSWKLY" localSheetId="47" hidden="1">#REF!</definedName>
    <definedName name="__123Graph_XMSWKLY" localSheetId="50" hidden="1">#REF!</definedName>
    <definedName name="__123Graph_XMSWKLY" localSheetId="52" hidden="1">#REF!</definedName>
    <definedName name="__123Graph_XMSWKLY" localSheetId="53" hidden="1">#REF!</definedName>
    <definedName name="__123Graph_XMSWKLY" localSheetId="56" hidden="1">#REF!</definedName>
    <definedName name="__123Graph_XMSWKLY" localSheetId="57" hidden="1">#REF!</definedName>
    <definedName name="__123Graph_XMSWKLY" localSheetId="58" hidden="1">#REF!</definedName>
    <definedName name="__123Graph_XMSWKLY" localSheetId="5" hidden="1">#REF!</definedName>
    <definedName name="__123Graph_XMSWKLY" localSheetId="61" hidden="1">#REF!</definedName>
    <definedName name="__123Graph_XMSWKLY" localSheetId="63" hidden="1">#REF!</definedName>
    <definedName name="__123Graph_XMSWKLY" localSheetId="64" hidden="1">#REF!</definedName>
    <definedName name="__123Graph_XMSWKLY" localSheetId="66" hidden="1">#REF!</definedName>
    <definedName name="__123Graph_XMSWKLY" localSheetId="67" hidden="1">#REF!</definedName>
    <definedName name="__123Graph_XMSWKLY" localSheetId="70" hidden="1">#REF!</definedName>
    <definedName name="__123Graph_XMSWKLY" localSheetId="71" hidden="1">#REF!</definedName>
    <definedName name="__123Graph_XMSWKLY" localSheetId="72" hidden="1">#REF!</definedName>
    <definedName name="__123Graph_XMSWKLY" localSheetId="73" hidden="1">#REF!</definedName>
    <definedName name="__123Graph_XMSWKLY" localSheetId="74" hidden="1">#REF!</definedName>
    <definedName name="__123Graph_XMSWKLY" localSheetId="6" hidden="1">#REF!</definedName>
    <definedName name="__123Graph_XMSWKLY" localSheetId="75" hidden="1">#REF!</definedName>
    <definedName name="__123Graph_XMSWKLY" localSheetId="76" hidden="1">#REF!</definedName>
    <definedName name="__123Graph_XMSWKLY" localSheetId="77" hidden="1">#REF!</definedName>
    <definedName name="__123Graph_XMSWKLY" localSheetId="78" hidden="1">#REF!</definedName>
    <definedName name="__123Graph_XMSWKLY" localSheetId="79" hidden="1">#REF!</definedName>
    <definedName name="__123Graph_XMSWKLY" localSheetId="80" hidden="1">#REF!</definedName>
    <definedName name="__123Graph_XMSWKLY" localSheetId="81" hidden="1">#REF!</definedName>
    <definedName name="__123Graph_XMSWKLY" localSheetId="82" hidden="1">#REF!</definedName>
    <definedName name="__123Graph_XMSWKLY" localSheetId="83" hidden="1">#REF!</definedName>
    <definedName name="__123Graph_XMSWKLY" localSheetId="84" hidden="1">#REF!</definedName>
    <definedName name="__123Graph_XMSWKLY" localSheetId="8" hidden="1">#REF!</definedName>
    <definedName name="__123Graph_XMSWKLY" localSheetId="85" hidden="1">#REF!</definedName>
    <definedName name="__123Graph_XMSWKLY" localSheetId="86" hidden="1">#REF!</definedName>
    <definedName name="__123Graph_XMSWKLY" localSheetId="87" hidden="1">#REF!</definedName>
    <definedName name="__123Graph_XMSWKLY" localSheetId="88" hidden="1">#REF!</definedName>
    <definedName name="__123Graph_XMSWKLY" localSheetId="89" hidden="1">#REF!</definedName>
    <definedName name="__123Graph_XMSWKLY" localSheetId="90" hidden="1">#REF!</definedName>
    <definedName name="__123Graph_XMSWKLY" localSheetId="91" hidden="1">#REF!</definedName>
    <definedName name="__123Graph_XMSWKLY" localSheetId="92" hidden="1">#REF!</definedName>
    <definedName name="__123Graph_XMSWKLY" localSheetId="94" hidden="1">#REF!</definedName>
    <definedName name="__123Graph_XMSWKLY" localSheetId="95" hidden="1">#REF!</definedName>
    <definedName name="__123Graph_XMSWKLY" localSheetId="9" hidden="1">#REF!</definedName>
    <definedName name="__123Graph_XMSWKLY" localSheetId="96" hidden="1">#REF!</definedName>
    <definedName name="__123Graph_XMSWKLY" localSheetId="97" hidden="1">#REF!</definedName>
    <definedName name="__123Graph_XMSWKLY" localSheetId="98" hidden="1">#REF!</definedName>
    <definedName name="__123Graph_XMSWKLY" localSheetId="99" hidden="1">#REF!</definedName>
    <definedName name="__123Graph_XMSWKLY" localSheetId="101" hidden="1">#REF!</definedName>
    <definedName name="__123Graph_XMSWKLY" localSheetId="103" hidden="1">#REF!</definedName>
    <definedName name="__123Graph_XMSWKLY" localSheetId="105" hidden="1">#REF!</definedName>
    <definedName name="__123Graph_XMSWKLY" localSheetId="106" hidden="1">#REF!</definedName>
    <definedName name="__123Graph_XMSWKLY" localSheetId="107" hidden="1">#REF!</definedName>
    <definedName name="__123Graph_XMSWKLY" localSheetId="108" hidden="1">#REF!</definedName>
    <definedName name="__123Graph_XMSWKLY" localSheetId="11" hidden="1">#REF!</definedName>
    <definedName name="__123Graph_XMSWKLY" localSheetId="109" hidden="1">#REF!</definedName>
    <definedName name="__123Graph_XMSWKLY" localSheetId="110" hidden="1">#REF!</definedName>
    <definedName name="__123Graph_XMSWKLY" localSheetId="111" hidden="1">#REF!</definedName>
    <definedName name="__123Graph_XMSWKLY" localSheetId="117" hidden="1">#REF!</definedName>
    <definedName name="__123Graph_XMSWKLY" localSheetId="118" hidden="1">#REF!</definedName>
    <definedName name="__123Graph_XMSWKLY" localSheetId="119" hidden="1">#REF!</definedName>
    <definedName name="__123Graph_XMSWKLY" localSheetId="120" hidden="1">#REF!</definedName>
    <definedName name="__123Graph_XMSWKLY" localSheetId="121" hidden="1">#REF!</definedName>
    <definedName name="__123Graph_XMSWKLY" localSheetId="123" hidden="1">#REF!</definedName>
    <definedName name="__123Graph_XMSWKLY" localSheetId="14" hidden="1">#REF!</definedName>
    <definedName name="__123Graph_XMSWKLY" hidden="1">#REF!</definedName>
    <definedName name="__123Graph_XNDA" localSheetId="1" hidden="1">[7]A!#REF!</definedName>
    <definedName name="__123Graph_XNDA" localSheetId="16" hidden="1">[7]A!#REF!</definedName>
    <definedName name="__123Graph_XNDA" localSheetId="17" hidden="1">[7]A!#REF!</definedName>
    <definedName name="__123Graph_XNDA" localSheetId="18" hidden="1">[7]A!#REF!</definedName>
    <definedName name="__123Graph_XNDA" localSheetId="19" hidden="1">[7]A!#REF!</definedName>
    <definedName name="__123Graph_XNDA" localSheetId="20" hidden="1">[7]A!#REF!</definedName>
    <definedName name="__123Graph_XNDA" localSheetId="22" hidden="1">[7]A!#REF!</definedName>
    <definedName name="__123Graph_XNDA" localSheetId="23" hidden="1">[7]A!#REF!</definedName>
    <definedName name="__123Graph_XNDA" localSheetId="25" hidden="1">[7]A!#REF!</definedName>
    <definedName name="__123Graph_XNDA" localSheetId="26" hidden="1">[7]A!#REF!</definedName>
    <definedName name="__123Graph_XNDA" localSheetId="28" hidden="1">[7]A!#REF!</definedName>
    <definedName name="__123Graph_XNDA" localSheetId="29" hidden="1">[7]A!#REF!</definedName>
    <definedName name="__123Graph_XNDA" localSheetId="30" hidden="1">[7]A!#REF!</definedName>
    <definedName name="__123Graph_XNDA" localSheetId="32" hidden="1">[7]A!#REF!</definedName>
    <definedName name="__123Graph_XNDA" localSheetId="35" hidden="1">[7]A!#REF!</definedName>
    <definedName name="__123Graph_XNDA" localSheetId="39" hidden="1">[7]A!#REF!</definedName>
    <definedName name="__123Graph_XNDA" localSheetId="41" hidden="1">[7]A!#REF!</definedName>
    <definedName name="__123Graph_XNDA" localSheetId="42" hidden="1">[7]A!#REF!</definedName>
    <definedName name="__123Graph_XNDA" localSheetId="4" hidden="1">[7]A!#REF!</definedName>
    <definedName name="__123Graph_XNDA" localSheetId="45" hidden="1">[7]A!#REF!</definedName>
    <definedName name="__123Graph_XNDA" localSheetId="46" hidden="1">[7]A!#REF!</definedName>
    <definedName name="__123Graph_XNDA" localSheetId="47" hidden="1">[7]A!#REF!</definedName>
    <definedName name="__123Graph_XNDA" localSheetId="48" hidden="1">[7]A!#REF!</definedName>
    <definedName name="__123Graph_XNDA" localSheetId="50" hidden="1">[7]A!#REF!</definedName>
    <definedName name="__123Graph_XNDA" localSheetId="52" hidden="1">[7]A!#REF!</definedName>
    <definedName name="__123Graph_XNDA" localSheetId="53" hidden="1">[7]A!#REF!</definedName>
    <definedName name="__123Graph_XNDA" localSheetId="56" hidden="1">[7]A!#REF!</definedName>
    <definedName name="__123Graph_XNDA" localSheetId="57" hidden="1">[7]A!#REF!</definedName>
    <definedName name="__123Graph_XNDA" localSheetId="58" hidden="1">[7]A!#REF!</definedName>
    <definedName name="__123Graph_XNDA" localSheetId="5" hidden="1">[7]A!#REF!</definedName>
    <definedName name="__123Graph_XNDA" localSheetId="61" hidden="1">[7]A!#REF!</definedName>
    <definedName name="__123Graph_XNDA" localSheetId="63" hidden="1">[7]A!#REF!</definedName>
    <definedName name="__123Graph_XNDA" localSheetId="64" hidden="1">[7]A!#REF!</definedName>
    <definedName name="__123Graph_XNDA" localSheetId="66" hidden="1">[7]A!#REF!</definedName>
    <definedName name="__123Graph_XNDA" localSheetId="67" hidden="1">[7]A!#REF!</definedName>
    <definedName name="__123Graph_XNDA" localSheetId="70" hidden="1">[7]A!#REF!</definedName>
    <definedName name="__123Graph_XNDA" localSheetId="71" hidden="1">[7]A!#REF!</definedName>
    <definedName name="__123Graph_XNDA" localSheetId="72" hidden="1">[7]A!#REF!</definedName>
    <definedName name="__123Graph_XNDA" localSheetId="73" hidden="1">[7]A!#REF!</definedName>
    <definedName name="__123Graph_XNDA" localSheetId="74" hidden="1">[7]A!#REF!</definedName>
    <definedName name="__123Graph_XNDA" localSheetId="6" hidden="1">[7]A!#REF!</definedName>
    <definedName name="__123Graph_XNDA" localSheetId="75" hidden="1">[7]A!#REF!</definedName>
    <definedName name="__123Graph_XNDA" localSheetId="76" hidden="1">[7]A!#REF!</definedName>
    <definedName name="__123Graph_XNDA" localSheetId="77" hidden="1">[7]A!#REF!</definedName>
    <definedName name="__123Graph_XNDA" localSheetId="78" hidden="1">[7]A!#REF!</definedName>
    <definedName name="__123Graph_XNDA" localSheetId="79" hidden="1">[7]A!#REF!</definedName>
    <definedName name="__123Graph_XNDA" localSheetId="80" hidden="1">[7]A!#REF!</definedName>
    <definedName name="__123Graph_XNDA" localSheetId="81" hidden="1">[7]A!#REF!</definedName>
    <definedName name="__123Graph_XNDA" localSheetId="82" hidden="1">[7]A!#REF!</definedName>
    <definedName name="__123Graph_XNDA" localSheetId="83" hidden="1">[7]A!#REF!</definedName>
    <definedName name="__123Graph_XNDA" localSheetId="84" hidden="1">[7]A!#REF!</definedName>
    <definedName name="__123Graph_XNDA" localSheetId="8" hidden="1">[7]A!#REF!</definedName>
    <definedName name="__123Graph_XNDA" localSheetId="85" hidden="1">[7]A!#REF!</definedName>
    <definedName name="__123Graph_XNDA" localSheetId="86" hidden="1">[7]A!#REF!</definedName>
    <definedName name="__123Graph_XNDA" localSheetId="87" hidden="1">[7]A!#REF!</definedName>
    <definedName name="__123Graph_XNDA" localSheetId="88" hidden="1">[7]A!#REF!</definedName>
    <definedName name="__123Graph_XNDA" localSheetId="89" hidden="1">[7]A!#REF!</definedName>
    <definedName name="__123Graph_XNDA" localSheetId="90" hidden="1">[7]A!#REF!</definedName>
    <definedName name="__123Graph_XNDA" localSheetId="91" hidden="1">[7]A!#REF!</definedName>
    <definedName name="__123Graph_XNDA" localSheetId="92" hidden="1">[7]A!#REF!</definedName>
    <definedName name="__123Graph_XNDA" localSheetId="94" hidden="1">[7]A!#REF!</definedName>
    <definedName name="__123Graph_XNDA" localSheetId="95" hidden="1">[7]A!#REF!</definedName>
    <definedName name="__123Graph_XNDA" localSheetId="9" hidden="1">[7]A!#REF!</definedName>
    <definedName name="__123Graph_XNDA" localSheetId="96" hidden="1">[7]A!#REF!</definedName>
    <definedName name="__123Graph_XNDA" localSheetId="97" hidden="1">[7]A!#REF!</definedName>
    <definedName name="__123Graph_XNDA" localSheetId="98" hidden="1">[7]A!#REF!</definedName>
    <definedName name="__123Graph_XNDA" localSheetId="99" hidden="1">[7]A!#REF!</definedName>
    <definedName name="__123Graph_XNDA" localSheetId="101" hidden="1">[7]A!#REF!</definedName>
    <definedName name="__123Graph_XNDA" localSheetId="103" hidden="1">[7]A!#REF!</definedName>
    <definedName name="__123Graph_XNDA" localSheetId="105" hidden="1">[7]A!#REF!</definedName>
    <definedName name="__123Graph_XNDA" localSheetId="106" hidden="1">[7]A!#REF!</definedName>
    <definedName name="__123Graph_XNDA" localSheetId="107" hidden="1">[7]A!#REF!</definedName>
    <definedName name="__123Graph_XNDA" localSheetId="108" hidden="1">[7]A!#REF!</definedName>
    <definedName name="__123Graph_XNDA" localSheetId="11" hidden="1">[7]A!#REF!</definedName>
    <definedName name="__123Graph_XNDA" localSheetId="109" hidden="1">[7]A!#REF!</definedName>
    <definedName name="__123Graph_XNDA" localSheetId="110" hidden="1">[7]A!#REF!</definedName>
    <definedName name="__123Graph_XNDA" localSheetId="111" hidden="1">[7]A!#REF!</definedName>
    <definedName name="__123Graph_XNDA" localSheetId="117" hidden="1">[7]A!#REF!</definedName>
    <definedName name="__123Graph_XNDA" localSheetId="118" hidden="1">[7]A!#REF!</definedName>
    <definedName name="__123Graph_XNDA" localSheetId="119" hidden="1">[7]A!#REF!</definedName>
    <definedName name="__123Graph_XNDA" localSheetId="120" hidden="1">[7]A!#REF!</definedName>
    <definedName name="__123Graph_XNDA" localSheetId="121" hidden="1">[7]A!#REF!</definedName>
    <definedName name="__123Graph_XNDA" localSheetId="123" hidden="1">[7]A!#REF!</definedName>
    <definedName name="__123Graph_XNDA" localSheetId="14" hidden="1">[7]A!#REF!</definedName>
    <definedName name="__123Graph_XNDA" hidden="1">[7]A!#REF!</definedName>
    <definedName name="__bookmark_1" localSheetId="89">#REF!</definedName>
    <definedName name="__bookmark_1" localSheetId="90">#REF!</definedName>
    <definedName name="__bookmark_1" localSheetId="91">#REF!</definedName>
    <definedName name="__bookmark_1" localSheetId="92">#REF!</definedName>
    <definedName name="__bookmark_1" localSheetId="117">#REF!</definedName>
    <definedName name="__bookmark_1" localSheetId="118">#REF!</definedName>
    <definedName name="__bookmark_1" localSheetId="119">#REF!</definedName>
    <definedName name="__bookmark_1" localSheetId="120">#REF!</definedName>
    <definedName name="__bookmark_1" localSheetId="121">#REF!</definedName>
    <definedName name="__bookmark_1" localSheetId="123">#REF!</definedName>
    <definedName name="__bookmark_1">#REF!</definedName>
    <definedName name="_125" localSheetId="88" hidden="1">#REF!</definedName>
    <definedName name="_125" hidden="1">#REF!</definedName>
    <definedName name="_awr1" localSheetId="1" hidden="1">{#N/A,#N/A,FALSE,"DOC";"TB_28",#N/A,FALSE,"FITB_28";"TB_91",#N/A,FALSE,"FITB_91";"TB_182",#N/A,FALSE,"FITB_182";"TB_273",#N/A,FALSE,"FITB_273";"TB_364",#N/A,FALSE,"FITB_364 ";"SUMMARY",#N/A,FALSE,"Summary"}</definedName>
    <definedName name="_awr1" localSheetId="16" hidden="1">{#N/A,#N/A,FALSE,"DOC";"TB_28",#N/A,FALSE,"FITB_28";"TB_91",#N/A,FALSE,"FITB_91";"TB_182",#N/A,FALSE,"FITB_182";"TB_273",#N/A,FALSE,"FITB_273";"TB_364",#N/A,FALSE,"FITB_364 ";"SUMMARY",#N/A,FALSE,"Summary"}</definedName>
    <definedName name="_awr1" localSheetId="17" hidden="1">{#N/A,#N/A,FALSE,"DOC";"TB_28",#N/A,FALSE,"FITB_28";"TB_91",#N/A,FALSE,"FITB_91";"TB_182",#N/A,FALSE,"FITB_182";"TB_273",#N/A,FALSE,"FITB_273";"TB_364",#N/A,FALSE,"FITB_364 ";"SUMMARY",#N/A,FALSE,"Summary"}</definedName>
    <definedName name="_awr1" localSheetId="18" hidden="1">{#N/A,#N/A,FALSE,"DOC";"TB_28",#N/A,FALSE,"FITB_28";"TB_91",#N/A,FALSE,"FITB_91";"TB_182",#N/A,FALSE,"FITB_182";"TB_273",#N/A,FALSE,"FITB_273";"TB_364",#N/A,FALSE,"FITB_364 ";"SUMMARY",#N/A,FALSE,"Summary"}</definedName>
    <definedName name="_awr1" localSheetId="19" hidden="1">{#N/A,#N/A,FALSE,"DOC";"TB_28",#N/A,FALSE,"FITB_28";"TB_91",#N/A,FALSE,"FITB_91";"TB_182",#N/A,FALSE,"FITB_182";"TB_273",#N/A,FALSE,"FITB_273";"TB_364",#N/A,FALSE,"FITB_364 ";"SUMMARY",#N/A,FALSE,"Summary"}</definedName>
    <definedName name="_awr1" localSheetId="20" hidden="1">{#N/A,#N/A,FALSE,"DOC";"TB_28",#N/A,FALSE,"FITB_28";"TB_91",#N/A,FALSE,"FITB_91";"TB_182",#N/A,FALSE,"FITB_182";"TB_273",#N/A,FALSE,"FITB_273";"TB_364",#N/A,FALSE,"FITB_364 ";"SUMMARY",#N/A,FALSE,"Summary"}</definedName>
    <definedName name="_awr1" localSheetId="22" hidden="1">{#N/A,#N/A,FALSE,"DOC";"TB_28",#N/A,FALSE,"FITB_28";"TB_91",#N/A,FALSE,"FITB_91";"TB_182",#N/A,FALSE,"FITB_182";"TB_273",#N/A,FALSE,"FITB_273";"TB_364",#N/A,FALSE,"FITB_364 ";"SUMMARY",#N/A,FALSE,"Summary"}</definedName>
    <definedName name="_awr1" localSheetId="23"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6"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29" hidden="1">{#N/A,#N/A,FALSE,"DOC";"TB_28",#N/A,FALSE,"FITB_28";"TB_91",#N/A,FALSE,"FITB_91";"TB_182",#N/A,FALSE,"FITB_182";"TB_273",#N/A,FALSE,"FITB_273";"TB_364",#N/A,FALSE,"FITB_364 ";"SUMMARY",#N/A,FALSE,"Summary"}</definedName>
    <definedName name="_awr1" localSheetId="30"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5" hidden="1">{#N/A,#N/A,FALSE,"DOC";"TB_28",#N/A,FALSE,"FITB_28";"TB_91",#N/A,FALSE,"FITB_91";"TB_182",#N/A,FALSE,"FITB_182";"TB_273",#N/A,FALSE,"FITB_273";"TB_364",#N/A,FALSE,"FITB_364 ";"SUMMARY",#N/A,FALSE,"Summary"}</definedName>
    <definedName name="_awr1" localSheetId="37" hidden="1">{#N/A,#N/A,FALSE,"DOC";"TB_28",#N/A,FALSE,"FITB_28";"TB_91",#N/A,FALSE,"FITB_91";"TB_182",#N/A,FALSE,"FITB_182";"TB_273",#N/A,FALSE,"FITB_273";"TB_364",#N/A,FALSE,"FITB_364 ";"SUMMARY",#N/A,FALSE,"Summary"}</definedName>
    <definedName name="_awr1" localSheetId="39"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3" hidden="1">{#N/A,#N/A,FALSE,"DOC";"TB_28",#N/A,FALSE,"FITB_28";"TB_91",#N/A,FALSE,"FITB_91";"TB_182",#N/A,FALSE,"FITB_182";"TB_273",#N/A,FALSE,"FITB_273";"TB_364",#N/A,FALSE,"FITB_364 ";"SUMMARY",#N/A,FALSE,"Summary"}</definedName>
    <definedName name="_awr1" localSheetId="44"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45" hidden="1">{#N/A,#N/A,FALSE,"DOC";"TB_28",#N/A,FALSE,"FITB_28";"TB_91",#N/A,FALSE,"FITB_91";"TB_182",#N/A,FALSE,"FITB_182";"TB_273",#N/A,FALSE,"FITB_273";"TB_364",#N/A,FALSE,"FITB_364 ";"SUMMARY",#N/A,FALSE,"Summary"}</definedName>
    <definedName name="_awr1" localSheetId="46" hidden="1">{#N/A,#N/A,FALSE,"DOC";"TB_28",#N/A,FALSE,"FITB_28";"TB_91",#N/A,FALSE,"FITB_91";"TB_182",#N/A,FALSE,"FITB_182";"TB_273",#N/A,FALSE,"FITB_273";"TB_364",#N/A,FALSE,"FITB_364 ";"SUMMARY",#N/A,FALSE,"Summary"}</definedName>
    <definedName name="_awr1" localSheetId="47" hidden="1">{#N/A,#N/A,FALSE,"DOC";"TB_28",#N/A,FALSE,"FITB_28";"TB_91",#N/A,FALSE,"FITB_91";"TB_182",#N/A,FALSE,"FITB_182";"TB_273",#N/A,FALSE,"FITB_273";"TB_364",#N/A,FALSE,"FITB_364 ";"SUMMARY",#N/A,FALSE,"Summary"}</definedName>
    <definedName name="_awr1" localSheetId="48" hidden="1">{#N/A,#N/A,FALSE,"DOC";"TB_28",#N/A,FALSE,"FITB_28";"TB_91",#N/A,FALSE,"FITB_91";"TB_182",#N/A,FALSE,"FITB_182";"TB_273",#N/A,FALSE,"FITB_273";"TB_364",#N/A,FALSE,"FITB_364 ";"SUMMARY",#N/A,FALSE,"Summary"}</definedName>
    <definedName name="_awr1" localSheetId="50" hidden="1">{#N/A,#N/A,FALSE,"DOC";"TB_28",#N/A,FALSE,"FITB_28";"TB_91",#N/A,FALSE,"FITB_91";"TB_182",#N/A,FALSE,"FITB_182";"TB_273",#N/A,FALSE,"FITB_273";"TB_364",#N/A,FALSE,"FITB_364 ";"SUMMARY",#N/A,FALSE,"Summary"}</definedName>
    <definedName name="_awr1" localSheetId="52" hidden="1">{#N/A,#N/A,FALSE,"DOC";"TB_28",#N/A,FALSE,"FITB_28";"TB_91",#N/A,FALSE,"FITB_91";"TB_182",#N/A,FALSE,"FITB_182";"TB_273",#N/A,FALSE,"FITB_273";"TB_364",#N/A,FALSE,"FITB_364 ";"SUMMARY",#N/A,FALSE,"Summary"}</definedName>
    <definedName name="_awr1" localSheetId="53" hidden="1">{#N/A,#N/A,FALSE,"DOC";"TB_28",#N/A,FALSE,"FITB_28";"TB_91",#N/A,FALSE,"FITB_91";"TB_182",#N/A,FALSE,"FITB_182";"TB_273",#N/A,FALSE,"FITB_273";"TB_364",#N/A,FALSE,"FITB_364 ";"SUMMARY",#N/A,FALSE,"Summary"}</definedName>
    <definedName name="_awr1" localSheetId="56" hidden="1">{#N/A,#N/A,FALSE,"DOC";"TB_28",#N/A,FALSE,"FITB_28";"TB_91",#N/A,FALSE,"FITB_91";"TB_182",#N/A,FALSE,"FITB_182";"TB_273",#N/A,FALSE,"FITB_273";"TB_364",#N/A,FALSE,"FITB_364 ";"SUMMARY",#N/A,FALSE,"Summary"}</definedName>
    <definedName name="_awr1" localSheetId="57" hidden="1">{#N/A,#N/A,FALSE,"DOC";"TB_28",#N/A,FALSE,"FITB_28";"TB_91",#N/A,FALSE,"FITB_91";"TB_182",#N/A,FALSE,"FITB_182";"TB_273",#N/A,FALSE,"FITB_273";"TB_364",#N/A,FALSE,"FITB_364 ";"SUMMARY",#N/A,FALSE,"Summary"}</definedName>
    <definedName name="_awr1" localSheetId="58" hidden="1">{#N/A,#N/A,FALSE,"DOC";"TB_28",#N/A,FALSE,"FITB_28";"TB_91",#N/A,FALSE,"FITB_91";"TB_182",#N/A,FALSE,"FITB_182";"TB_273",#N/A,FALSE,"FITB_273";"TB_364",#N/A,FALSE,"FITB_364 ";"SUMMARY",#N/A,FALSE,"Summary"}</definedName>
    <definedName name="_awr1" localSheetId="5" hidden="1">{#N/A,#N/A,FALSE,"DOC";"TB_28",#N/A,FALSE,"FITB_28";"TB_91",#N/A,FALSE,"FITB_91";"TB_182",#N/A,FALSE,"FITB_182";"TB_273",#N/A,FALSE,"FITB_273";"TB_364",#N/A,FALSE,"FITB_364 ";"SUMMARY",#N/A,FALSE,"Summary"}</definedName>
    <definedName name="_awr1" localSheetId="61" hidden="1">{#N/A,#N/A,FALSE,"DOC";"TB_28",#N/A,FALSE,"FITB_28";"TB_91",#N/A,FALSE,"FITB_91";"TB_182",#N/A,FALSE,"FITB_182";"TB_273",#N/A,FALSE,"FITB_273";"TB_364",#N/A,FALSE,"FITB_364 ";"SUMMARY",#N/A,FALSE,"Summary"}</definedName>
    <definedName name="_awr1" localSheetId="63" hidden="1">{#N/A,#N/A,FALSE,"DOC";"TB_28",#N/A,FALSE,"FITB_28";"TB_91",#N/A,FALSE,"FITB_91";"TB_182",#N/A,FALSE,"FITB_182";"TB_273",#N/A,FALSE,"FITB_273";"TB_364",#N/A,FALSE,"FITB_364 ";"SUMMARY",#N/A,FALSE,"Summary"}</definedName>
    <definedName name="_awr1" localSheetId="64" hidden="1">{#N/A,#N/A,FALSE,"DOC";"TB_28",#N/A,FALSE,"FITB_28";"TB_91",#N/A,FALSE,"FITB_91";"TB_182",#N/A,FALSE,"FITB_182";"TB_273",#N/A,FALSE,"FITB_273";"TB_364",#N/A,FALSE,"FITB_364 ";"SUMMARY",#N/A,FALSE,"Summary"}</definedName>
    <definedName name="_awr1" localSheetId="66" hidden="1">{#N/A,#N/A,FALSE,"DOC";"TB_28",#N/A,FALSE,"FITB_28";"TB_91",#N/A,FALSE,"FITB_91";"TB_182",#N/A,FALSE,"FITB_182";"TB_273",#N/A,FALSE,"FITB_273";"TB_364",#N/A,FALSE,"FITB_364 ";"SUMMARY",#N/A,FALSE,"Summary"}</definedName>
    <definedName name="_awr1" localSheetId="67" hidden="1">{#N/A,#N/A,FALSE,"DOC";"TB_28",#N/A,FALSE,"FITB_28";"TB_91",#N/A,FALSE,"FITB_91";"TB_182",#N/A,FALSE,"FITB_182";"TB_273",#N/A,FALSE,"FITB_273";"TB_364",#N/A,FALSE,"FITB_364 ";"SUMMARY",#N/A,FALSE,"Summary"}</definedName>
    <definedName name="_awr1" localSheetId="70" hidden="1">{#N/A,#N/A,FALSE,"DOC";"TB_28",#N/A,FALSE,"FITB_28";"TB_91",#N/A,FALSE,"FITB_91";"TB_182",#N/A,FALSE,"FITB_182";"TB_273",#N/A,FALSE,"FITB_273";"TB_364",#N/A,FALSE,"FITB_364 ";"SUMMARY",#N/A,FALSE,"Summary"}</definedName>
    <definedName name="_awr1" localSheetId="71" hidden="1">{#N/A,#N/A,FALSE,"DOC";"TB_28",#N/A,FALSE,"FITB_28";"TB_91",#N/A,FALSE,"FITB_91";"TB_182",#N/A,FALSE,"FITB_182";"TB_273",#N/A,FALSE,"FITB_273";"TB_364",#N/A,FALSE,"FITB_364 ";"SUMMARY",#N/A,FALSE,"Summary"}</definedName>
    <definedName name="_awr1" localSheetId="72" hidden="1">{#N/A,#N/A,FALSE,"DOC";"TB_28",#N/A,FALSE,"FITB_28";"TB_91",#N/A,FALSE,"FITB_91";"TB_182",#N/A,FALSE,"FITB_182";"TB_273",#N/A,FALSE,"FITB_273";"TB_364",#N/A,FALSE,"FITB_364 ";"SUMMARY",#N/A,FALSE,"Summary"}</definedName>
    <definedName name="_awr1" localSheetId="73" hidden="1">{#N/A,#N/A,FALSE,"DOC";"TB_28",#N/A,FALSE,"FITB_28";"TB_91",#N/A,FALSE,"FITB_91";"TB_182",#N/A,FALSE,"FITB_182";"TB_273",#N/A,FALSE,"FITB_273";"TB_364",#N/A,FALSE,"FITB_364 ";"SUMMARY",#N/A,FALSE,"Summary"}</definedName>
    <definedName name="_awr1" localSheetId="74"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localSheetId="75" hidden="1">{#N/A,#N/A,FALSE,"DOC";"TB_28",#N/A,FALSE,"FITB_28";"TB_91",#N/A,FALSE,"FITB_91";"TB_182",#N/A,FALSE,"FITB_182";"TB_273",#N/A,FALSE,"FITB_273";"TB_364",#N/A,FALSE,"FITB_364 ";"SUMMARY",#N/A,FALSE,"Summary"}</definedName>
    <definedName name="_awr1" localSheetId="76" hidden="1">{#N/A,#N/A,FALSE,"DOC";"TB_28",#N/A,FALSE,"FITB_28";"TB_91",#N/A,FALSE,"FITB_91";"TB_182",#N/A,FALSE,"FITB_182";"TB_273",#N/A,FALSE,"FITB_273";"TB_364",#N/A,FALSE,"FITB_364 ";"SUMMARY",#N/A,FALSE,"Summary"}</definedName>
    <definedName name="_awr1" localSheetId="77" hidden="1">{#N/A,#N/A,FALSE,"DOC";"TB_28",#N/A,FALSE,"FITB_28";"TB_91",#N/A,FALSE,"FITB_91";"TB_182",#N/A,FALSE,"FITB_182";"TB_273",#N/A,FALSE,"FITB_273";"TB_364",#N/A,FALSE,"FITB_364 ";"SUMMARY",#N/A,FALSE,"Summary"}</definedName>
    <definedName name="_awr1" localSheetId="78" hidden="1">{#N/A,#N/A,FALSE,"DOC";"TB_28",#N/A,FALSE,"FITB_28";"TB_91",#N/A,FALSE,"FITB_91";"TB_182",#N/A,FALSE,"FITB_182";"TB_273",#N/A,FALSE,"FITB_273";"TB_364",#N/A,FALSE,"FITB_364 ";"SUMMARY",#N/A,FALSE,"Summary"}</definedName>
    <definedName name="_awr1" localSheetId="79" hidden="1">{#N/A,#N/A,FALSE,"DOC";"TB_28",#N/A,FALSE,"FITB_28";"TB_91",#N/A,FALSE,"FITB_91";"TB_182",#N/A,FALSE,"FITB_182";"TB_273",#N/A,FALSE,"FITB_273";"TB_364",#N/A,FALSE,"FITB_364 ";"SUMMARY",#N/A,FALSE,"Summary"}</definedName>
    <definedName name="_awr1" localSheetId="80" hidden="1">{#N/A,#N/A,FALSE,"DOC";"TB_28",#N/A,FALSE,"FITB_28";"TB_91",#N/A,FALSE,"FITB_91";"TB_182",#N/A,FALSE,"FITB_182";"TB_273",#N/A,FALSE,"FITB_273";"TB_364",#N/A,FALSE,"FITB_364 ";"SUMMARY",#N/A,FALSE,"Summary"}</definedName>
    <definedName name="_awr1" localSheetId="81" hidden="1">{#N/A,#N/A,FALSE,"DOC";"TB_28",#N/A,FALSE,"FITB_28";"TB_91",#N/A,FALSE,"FITB_91";"TB_182",#N/A,FALSE,"FITB_182";"TB_273",#N/A,FALSE,"FITB_273";"TB_364",#N/A,FALSE,"FITB_364 ";"SUMMARY",#N/A,FALSE,"Summary"}</definedName>
    <definedName name="_awr1" localSheetId="82" hidden="1">{#N/A,#N/A,FALSE,"DOC";"TB_28",#N/A,FALSE,"FITB_28";"TB_91",#N/A,FALSE,"FITB_91";"TB_182",#N/A,FALSE,"FITB_182";"TB_273",#N/A,FALSE,"FITB_273";"TB_364",#N/A,FALSE,"FITB_364 ";"SUMMARY",#N/A,FALSE,"Summary"}</definedName>
    <definedName name="_awr1" localSheetId="83" hidden="1">{#N/A,#N/A,FALSE,"DOC";"TB_28",#N/A,FALSE,"FITB_28";"TB_91",#N/A,FALSE,"FITB_91";"TB_182",#N/A,FALSE,"FITB_182";"TB_273",#N/A,FALSE,"FITB_273";"TB_364",#N/A,FALSE,"FITB_364 ";"SUMMARY",#N/A,FALSE,"Summary"}</definedName>
    <definedName name="_awr1" localSheetId="84" hidden="1">{#N/A,#N/A,FALSE,"DOC";"TB_28",#N/A,FALSE,"FITB_28";"TB_91",#N/A,FALSE,"FITB_91";"TB_182",#N/A,FALSE,"FITB_182";"TB_273",#N/A,FALSE,"FITB_273";"TB_364",#N/A,FALSE,"FITB_364 ";"SUMMARY",#N/A,FALSE,"Summary"}</definedName>
    <definedName name="_awr1" localSheetId="8" hidden="1">{#N/A,#N/A,FALSE,"DOC";"TB_28",#N/A,FALSE,"FITB_28";"TB_91",#N/A,FALSE,"FITB_91";"TB_182",#N/A,FALSE,"FITB_182";"TB_273",#N/A,FALSE,"FITB_273";"TB_364",#N/A,FALSE,"FITB_364 ";"SUMMARY",#N/A,FALSE,"Summary"}</definedName>
    <definedName name="_awr1" localSheetId="85" hidden="1">{#N/A,#N/A,FALSE,"DOC";"TB_28",#N/A,FALSE,"FITB_28";"TB_91",#N/A,FALSE,"FITB_91";"TB_182",#N/A,FALSE,"FITB_182";"TB_273",#N/A,FALSE,"FITB_273";"TB_364",#N/A,FALSE,"FITB_364 ";"SUMMARY",#N/A,FALSE,"Summary"}</definedName>
    <definedName name="_awr1" localSheetId="86" hidden="1">{#N/A,#N/A,FALSE,"DOC";"TB_28",#N/A,FALSE,"FITB_28";"TB_91",#N/A,FALSE,"FITB_91";"TB_182",#N/A,FALSE,"FITB_182";"TB_273",#N/A,FALSE,"FITB_273";"TB_364",#N/A,FALSE,"FITB_364 ";"SUMMARY",#N/A,FALSE,"Summary"}</definedName>
    <definedName name="_awr1" localSheetId="87" hidden="1">{#N/A,#N/A,FALSE,"DOC";"TB_28",#N/A,FALSE,"FITB_28";"TB_91",#N/A,FALSE,"FITB_91";"TB_182",#N/A,FALSE,"FITB_182";"TB_273",#N/A,FALSE,"FITB_273";"TB_364",#N/A,FALSE,"FITB_364 ";"SUMMARY",#N/A,FALSE,"Summary"}</definedName>
    <definedName name="_awr1" localSheetId="88" hidden="1">{#N/A,#N/A,FALSE,"DOC";"TB_28",#N/A,FALSE,"FITB_28";"TB_91",#N/A,FALSE,"FITB_91";"TB_182",#N/A,FALSE,"FITB_182";"TB_273",#N/A,FALSE,"FITB_273";"TB_364",#N/A,FALSE,"FITB_364 ";"SUMMARY",#N/A,FALSE,"Summary"}</definedName>
    <definedName name="_awr1" localSheetId="89" hidden="1">{#N/A,#N/A,FALSE,"DOC";"TB_28",#N/A,FALSE,"FITB_28";"TB_91",#N/A,FALSE,"FITB_91";"TB_182",#N/A,FALSE,"FITB_182";"TB_273",#N/A,FALSE,"FITB_273";"TB_364",#N/A,FALSE,"FITB_364 ";"SUMMARY",#N/A,FALSE,"Summary"}</definedName>
    <definedName name="_awr1" localSheetId="90" hidden="1">{#N/A,#N/A,FALSE,"DOC";"TB_28",#N/A,FALSE,"FITB_28";"TB_91",#N/A,FALSE,"FITB_91";"TB_182",#N/A,FALSE,"FITB_182";"TB_273",#N/A,FALSE,"FITB_273";"TB_364",#N/A,FALSE,"FITB_364 ";"SUMMARY",#N/A,FALSE,"Summary"}</definedName>
    <definedName name="_awr1" localSheetId="91" hidden="1">{#N/A,#N/A,FALSE,"DOC";"TB_28",#N/A,FALSE,"FITB_28";"TB_91",#N/A,FALSE,"FITB_91";"TB_182",#N/A,FALSE,"FITB_182";"TB_273",#N/A,FALSE,"FITB_273";"TB_364",#N/A,FALSE,"FITB_364 ";"SUMMARY",#N/A,FALSE,"Summary"}</definedName>
    <definedName name="_awr1" localSheetId="92" hidden="1">{#N/A,#N/A,FALSE,"DOC";"TB_28",#N/A,FALSE,"FITB_28";"TB_91",#N/A,FALSE,"FITB_91";"TB_182",#N/A,FALSE,"FITB_182";"TB_273",#N/A,FALSE,"FITB_273";"TB_364",#N/A,FALSE,"FITB_364 ";"SUMMARY",#N/A,FALSE,"Summary"}</definedName>
    <definedName name="_awr1" localSheetId="94" hidden="1">{#N/A,#N/A,FALSE,"DOC";"TB_28",#N/A,FALSE,"FITB_28";"TB_91",#N/A,FALSE,"FITB_91";"TB_182",#N/A,FALSE,"FITB_182";"TB_273",#N/A,FALSE,"FITB_273";"TB_364",#N/A,FALSE,"FITB_364 ";"SUMMARY",#N/A,FALSE,"Summary"}</definedName>
    <definedName name="_awr1" localSheetId="95" hidden="1">{#N/A,#N/A,FALSE,"DOC";"TB_28",#N/A,FALSE,"FITB_28";"TB_91",#N/A,FALSE,"FITB_91";"TB_182",#N/A,FALSE,"FITB_182";"TB_273",#N/A,FALSE,"FITB_273";"TB_364",#N/A,FALSE,"FITB_364 ";"SUMMARY",#N/A,FALSE,"Summary"}</definedName>
    <definedName name="_awr1" localSheetId="9" hidden="1">{#N/A,#N/A,FALSE,"DOC";"TB_28",#N/A,FALSE,"FITB_28";"TB_91",#N/A,FALSE,"FITB_91";"TB_182",#N/A,FALSE,"FITB_182";"TB_273",#N/A,FALSE,"FITB_273";"TB_364",#N/A,FALSE,"FITB_364 ";"SUMMARY",#N/A,FALSE,"Summary"}</definedName>
    <definedName name="_awr1" localSheetId="96" hidden="1">{#N/A,#N/A,FALSE,"DOC";"TB_28",#N/A,FALSE,"FITB_28";"TB_91",#N/A,FALSE,"FITB_91";"TB_182",#N/A,FALSE,"FITB_182";"TB_273",#N/A,FALSE,"FITB_273";"TB_364",#N/A,FALSE,"FITB_364 ";"SUMMARY",#N/A,FALSE,"Summary"}</definedName>
    <definedName name="_awr1" localSheetId="97" hidden="1">{#N/A,#N/A,FALSE,"DOC";"TB_28",#N/A,FALSE,"FITB_28";"TB_91",#N/A,FALSE,"FITB_91";"TB_182",#N/A,FALSE,"FITB_182";"TB_273",#N/A,FALSE,"FITB_273";"TB_364",#N/A,FALSE,"FITB_364 ";"SUMMARY",#N/A,FALSE,"Summary"}</definedName>
    <definedName name="_awr1" localSheetId="98" hidden="1">{#N/A,#N/A,FALSE,"DOC";"TB_28",#N/A,FALSE,"FITB_28";"TB_91",#N/A,FALSE,"FITB_91";"TB_182",#N/A,FALSE,"FITB_182";"TB_273",#N/A,FALSE,"FITB_273";"TB_364",#N/A,FALSE,"FITB_364 ";"SUMMARY",#N/A,FALSE,"Summary"}</definedName>
    <definedName name="_awr1" localSheetId="99" hidden="1">{#N/A,#N/A,FALSE,"DOC";"TB_28",#N/A,FALSE,"FITB_28";"TB_91",#N/A,FALSE,"FITB_91";"TB_182",#N/A,FALSE,"FITB_182";"TB_273",#N/A,FALSE,"FITB_273";"TB_364",#N/A,FALSE,"FITB_364 ";"SUMMARY",#N/A,FALSE,"Summary"}</definedName>
    <definedName name="_awr1" localSheetId="101" hidden="1">{#N/A,#N/A,FALSE,"DOC";"TB_28",#N/A,FALSE,"FITB_28";"TB_91",#N/A,FALSE,"FITB_91";"TB_182",#N/A,FALSE,"FITB_182";"TB_273",#N/A,FALSE,"FITB_273";"TB_364",#N/A,FALSE,"FITB_364 ";"SUMMARY",#N/A,FALSE,"Summary"}</definedName>
    <definedName name="_awr1" localSheetId="103" hidden="1">{#N/A,#N/A,FALSE,"DOC";"TB_28",#N/A,FALSE,"FITB_28";"TB_91",#N/A,FALSE,"FITB_91";"TB_182",#N/A,FALSE,"FITB_182";"TB_273",#N/A,FALSE,"FITB_273";"TB_364",#N/A,FALSE,"FITB_364 ";"SUMMARY",#N/A,FALSE,"Summary"}</definedName>
    <definedName name="_awr1" localSheetId="105" hidden="1">{#N/A,#N/A,FALSE,"DOC";"TB_28",#N/A,FALSE,"FITB_28";"TB_91",#N/A,FALSE,"FITB_91";"TB_182",#N/A,FALSE,"FITB_182";"TB_273",#N/A,FALSE,"FITB_273";"TB_364",#N/A,FALSE,"FITB_364 ";"SUMMARY",#N/A,FALSE,"Summary"}</definedName>
    <definedName name="_awr1" localSheetId="106" hidden="1">{#N/A,#N/A,FALSE,"DOC";"TB_28",#N/A,FALSE,"FITB_28";"TB_91",#N/A,FALSE,"FITB_91";"TB_182",#N/A,FALSE,"FITB_182";"TB_273",#N/A,FALSE,"FITB_273";"TB_364",#N/A,FALSE,"FITB_364 ";"SUMMARY",#N/A,FALSE,"Summary"}</definedName>
    <definedName name="_awr1" localSheetId="107" hidden="1">{#N/A,#N/A,FALSE,"DOC";"TB_28",#N/A,FALSE,"FITB_28";"TB_91",#N/A,FALSE,"FITB_91";"TB_182",#N/A,FALSE,"FITB_182";"TB_273",#N/A,FALSE,"FITB_273";"TB_364",#N/A,FALSE,"FITB_364 ";"SUMMARY",#N/A,FALSE,"Summary"}</definedName>
    <definedName name="_awr1" localSheetId="108" hidden="1">{#N/A,#N/A,FALSE,"DOC";"TB_28",#N/A,FALSE,"FITB_28";"TB_91",#N/A,FALSE,"FITB_91";"TB_182",#N/A,FALSE,"FITB_182";"TB_273",#N/A,FALSE,"FITB_273";"TB_364",#N/A,FALSE,"FITB_364 ";"SUMMARY",#N/A,FALSE,"Summary"}</definedName>
    <definedName name="_awr1" localSheetId="11" hidden="1">{#N/A,#N/A,FALSE,"DOC";"TB_28",#N/A,FALSE,"FITB_28";"TB_91",#N/A,FALSE,"FITB_91";"TB_182",#N/A,FALSE,"FITB_182";"TB_273",#N/A,FALSE,"FITB_273";"TB_364",#N/A,FALSE,"FITB_364 ";"SUMMARY",#N/A,FALSE,"Summary"}</definedName>
    <definedName name="_awr1" localSheetId="109" hidden="1">{#N/A,#N/A,FALSE,"DOC";"TB_28",#N/A,FALSE,"FITB_28";"TB_91",#N/A,FALSE,"FITB_91";"TB_182",#N/A,FALSE,"FITB_182";"TB_273",#N/A,FALSE,"FITB_273";"TB_364",#N/A,FALSE,"FITB_364 ";"SUMMARY",#N/A,FALSE,"Summary"}</definedName>
    <definedName name="_awr1" localSheetId="110" hidden="1">{#N/A,#N/A,FALSE,"DOC";"TB_28",#N/A,FALSE,"FITB_28";"TB_91",#N/A,FALSE,"FITB_91";"TB_182",#N/A,FALSE,"FITB_182";"TB_273",#N/A,FALSE,"FITB_273";"TB_364",#N/A,FALSE,"FITB_364 ";"SUMMARY",#N/A,FALSE,"Summary"}</definedName>
    <definedName name="_awr1" localSheetId="111" hidden="1">{#N/A,#N/A,FALSE,"DOC";"TB_28",#N/A,FALSE,"FITB_28";"TB_91",#N/A,FALSE,"FITB_91";"TB_182",#N/A,FALSE,"FITB_182";"TB_273",#N/A,FALSE,"FITB_273";"TB_364",#N/A,FALSE,"FITB_364 ";"SUMMARY",#N/A,FALSE,"Summary"}</definedName>
    <definedName name="_awr1" localSheetId="117" hidden="1">{#N/A,#N/A,FALSE,"DOC";"TB_28",#N/A,FALSE,"FITB_28";"TB_91",#N/A,FALSE,"FITB_91";"TB_182",#N/A,FALSE,"FITB_182";"TB_273",#N/A,FALSE,"FITB_273";"TB_364",#N/A,FALSE,"FITB_364 ";"SUMMARY",#N/A,FALSE,"Summary"}</definedName>
    <definedName name="_awr1" localSheetId="118" hidden="1">{#N/A,#N/A,FALSE,"DOC";"TB_28",#N/A,FALSE,"FITB_28";"TB_91",#N/A,FALSE,"FITB_91";"TB_182",#N/A,FALSE,"FITB_182";"TB_273",#N/A,FALSE,"FITB_273";"TB_364",#N/A,FALSE,"FITB_364 ";"SUMMARY",#N/A,FALSE,"Summary"}</definedName>
    <definedName name="_awr1" localSheetId="119" hidden="1">{#N/A,#N/A,FALSE,"DOC";"TB_28",#N/A,FALSE,"FITB_28";"TB_91",#N/A,FALSE,"FITB_91";"TB_182",#N/A,FALSE,"FITB_182";"TB_273",#N/A,FALSE,"FITB_273";"TB_364",#N/A,FALSE,"FITB_364 ";"SUMMARY",#N/A,FALSE,"Summary"}</definedName>
    <definedName name="_awr1" localSheetId="120" hidden="1">{#N/A,#N/A,FALSE,"DOC";"TB_28",#N/A,FALSE,"FITB_28";"TB_91",#N/A,FALSE,"FITB_91";"TB_182",#N/A,FALSE,"FITB_182";"TB_273",#N/A,FALSE,"FITB_273";"TB_364",#N/A,FALSE,"FITB_364 ";"SUMMARY",#N/A,FALSE,"Summary"}</definedName>
    <definedName name="_awr1" localSheetId="121" hidden="1">{#N/A,#N/A,FALSE,"DOC";"TB_28",#N/A,FALSE,"FITB_28";"TB_91",#N/A,FALSE,"FITB_91";"TB_182",#N/A,FALSE,"FITB_182";"TB_273",#N/A,FALSE,"FITB_273";"TB_364",#N/A,FALSE,"FITB_364 ";"SUMMARY",#N/A,FALSE,"Summary"}</definedName>
    <definedName name="_awr1" localSheetId="123" hidden="1">{#N/A,#N/A,FALSE,"DOC";"TB_28",#N/A,FALSE,"FITB_28";"TB_91",#N/A,FALSE,"FITB_91";"TB_182",#N/A,FALSE,"FITB_182";"TB_273",#N/A,FALSE,"FITB_273";"TB_364",#N/A,FALSE,"FITB_364 ";"SUMMARY",#N/A,FALSE,"Summary"}</definedName>
    <definedName name="_awr1" localSheetId="14"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1"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2" hidden="1">#REF!</definedName>
    <definedName name="_Dist_Bin" localSheetId="23" hidden="1">#REF!</definedName>
    <definedName name="_Dist_Bin" localSheetId="25" hidden="1">#REF!</definedName>
    <definedName name="_Dist_Bin" localSheetId="26" hidden="1">#REF!</definedName>
    <definedName name="_Dist_Bin" localSheetId="28" hidden="1">#REF!</definedName>
    <definedName name="_Dist_Bin" localSheetId="29" hidden="1">#REF!</definedName>
    <definedName name="_Dist_Bin" localSheetId="30" hidden="1">#REF!</definedName>
    <definedName name="_Dist_Bin" localSheetId="32" hidden="1">#REF!</definedName>
    <definedName name="_Dist_Bin" localSheetId="35" hidden="1">#REF!</definedName>
    <definedName name="_Dist_Bin" localSheetId="37" hidden="1">#REF!</definedName>
    <definedName name="_Dist_Bin" localSheetId="39" hidden="1">#REF!</definedName>
    <definedName name="_Dist_Bin" localSheetId="41" hidden="1">#REF!</definedName>
    <definedName name="_Dist_Bin" localSheetId="42" hidden="1">#REF!</definedName>
    <definedName name="_Dist_Bin" localSheetId="43" hidden="1">#REF!</definedName>
    <definedName name="_Dist_Bin" localSheetId="44" hidden="1">#REF!</definedName>
    <definedName name="_Dist_Bin" localSheetId="4" hidden="1">#REF!</definedName>
    <definedName name="_Dist_Bin" localSheetId="45" hidden="1">#REF!</definedName>
    <definedName name="_Dist_Bin" localSheetId="46" hidden="1">#REF!</definedName>
    <definedName name="_Dist_Bin" localSheetId="47" hidden="1">#REF!</definedName>
    <definedName name="_Dist_Bin" localSheetId="48" hidden="1">#REF!</definedName>
    <definedName name="_Dist_Bin" localSheetId="50" hidden="1">#REF!</definedName>
    <definedName name="_Dist_Bin" localSheetId="52" hidden="1">#REF!</definedName>
    <definedName name="_Dist_Bin" localSheetId="53" hidden="1">#REF!</definedName>
    <definedName name="_Dist_Bin" localSheetId="56" hidden="1">#REF!</definedName>
    <definedName name="_Dist_Bin" localSheetId="57" hidden="1">#REF!</definedName>
    <definedName name="_Dist_Bin" localSheetId="58" hidden="1">#REF!</definedName>
    <definedName name="_Dist_Bin" localSheetId="5" hidden="1">#REF!</definedName>
    <definedName name="_Dist_Bin" localSheetId="61" hidden="1">#REF!</definedName>
    <definedName name="_Dist_Bin" localSheetId="63" hidden="1">#REF!</definedName>
    <definedName name="_Dist_Bin" localSheetId="64" hidden="1">#REF!</definedName>
    <definedName name="_Dist_Bin" localSheetId="66" hidden="1">#REF!</definedName>
    <definedName name="_Dist_Bin" localSheetId="67" hidden="1">#REF!</definedName>
    <definedName name="_Dist_Bin" localSheetId="70" hidden="1">#REF!</definedName>
    <definedName name="_Dist_Bin" localSheetId="71" hidden="1">#REF!</definedName>
    <definedName name="_Dist_Bin" localSheetId="72" hidden="1">#REF!</definedName>
    <definedName name="_Dist_Bin" localSheetId="73" hidden="1">#REF!</definedName>
    <definedName name="_Dist_Bin" localSheetId="74" hidden="1">#REF!</definedName>
    <definedName name="_Dist_Bin" localSheetId="6" hidden="1">#REF!</definedName>
    <definedName name="_Dist_Bin" localSheetId="75" hidden="1">#REF!</definedName>
    <definedName name="_Dist_Bin" localSheetId="76" hidden="1">#REF!</definedName>
    <definedName name="_Dist_Bin" localSheetId="77" hidden="1">#REF!</definedName>
    <definedName name="_Dist_Bin" localSheetId="78" hidden="1">#REF!</definedName>
    <definedName name="_Dist_Bin" localSheetId="79" hidden="1">#REF!</definedName>
    <definedName name="_Dist_Bin" localSheetId="80" hidden="1">#REF!</definedName>
    <definedName name="_Dist_Bin" localSheetId="81" hidden="1">#REF!</definedName>
    <definedName name="_Dist_Bin" localSheetId="82" hidden="1">#REF!</definedName>
    <definedName name="_Dist_Bin" localSheetId="83" hidden="1">#REF!</definedName>
    <definedName name="_Dist_Bin" localSheetId="84" hidden="1">#REF!</definedName>
    <definedName name="_Dist_Bin" localSheetId="8" hidden="1">#REF!</definedName>
    <definedName name="_Dist_Bin" localSheetId="85" hidden="1">#REF!</definedName>
    <definedName name="_Dist_Bin" localSheetId="86" hidden="1">#REF!</definedName>
    <definedName name="_Dist_Bin" localSheetId="87" hidden="1">#REF!</definedName>
    <definedName name="_Dist_Bin" localSheetId="88" hidden="1">#REF!</definedName>
    <definedName name="_Dist_Bin" localSheetId="89" hidden="1">#REF!</definedName>
    <definedName name="_Dist_Bin" localSheetId="90" hidden="1">#REF!</definedName>
    <definedName name="_Dist_Bin" localSheetId="91" hidden="1">#REF!</definedName>
    <definedName name="_Dist_Bin" localSheetId="92" hidden="1">#REF!</definedName>
    <definedName name="_Dist_Bin" localSheetId="94" hidden="1">#REF!</definedName>
    <definedName name="_Dist_Bin" localSheetId="95" hidden="1">#REF!</definedName>
    <definedName name="_Dist_Bin" localSheetId="9" hidden="1">#REF!</definedName>
    <definedName name="_Dist_Bin" localSheetId="96" hidden="1">#REF!</definedName>
    <definedName name="_Dist_Bin" localSheetId="97" hidden="1">#REF!</definedName>
    <definedName name="_Dist_Bin" localSheetId="98" hidden="1">#REF!</definedName>
    <definedName name="_Dist_Bin" localSheetId="99" hidden="1">#REF!</definedName>
    <definedName name="_Dist_Bin" localSheetId="101" hidden="1">#REF!</definedName>
    <definedName name="_Dist_Bin" localSheetId="103" hidden="1">#REF!</definedName>
    <definedName name="_Dist_Bin" localSheetId="105" hidden="1">#REF!</definedName>
    <definedName name="_Dist_Bin" localSheetId="106" hidden="1">#REF!</definedName>
    <definedName name="_Dist_Bin" localSheetId="107" hidden="1">#REF!</definedName>
    <definedName name="_Dist_Bin" localSheetId="108" hidden="1">#REF!</definedName>
    <definedName name="_Dist_Bin" localSheetId="11" hidden="1">#REF!</definedName>
    <definedName name="_Dist_Bin" localSheetId="109" hidden="1">#REF!</definedName>
    <definedName name="_Dist_Bin" localSheetId="110" hidden="1">#REF!</definedName>
    <definedName name="_Dist_Bin" localSheetId="111" hidden="1">#REF!</definedName>
    <definedName name="_Dist_Bin" localSheetId="117" hidden="1">#REF!</definedName>
    <definedName name="_Dist_Bin" localSheetId="118" hidden="1">#REF!</definedName>
    <definedName name="_Dist_Bin" localSheetId="119" hidden="1">#REF!</definedName>
    <definedName name="_Dist_Bin" localSheetId="120" hidden="1">#REF!</definedName>
    <definedName name="_Dist_Bin" localSheetId="121" hidden="1">#REF!</definedName>
    <definedName name="_Dist_Bin" localSheetId="123" hidden="1">#REF!</definedName>
    <definedName name="_Dist_Bin" localSheetId="14" hidden="1">#REF!</definedName>
    <definedName name="_Dist_Bin" hidden="1">#REF!</definedName>
    <definedName name="_Dist_Values" localSheetId="1"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2" hidden="1">#REF!</definedName>
    <definedName name="_Dist_Values" localSheetId="23" hidden="1">#REF!</definedName>
    <definedName name="_Dist_Values" localSheetId="25" hidden="1">#REF!</definedName>
    <definedName name="_Dist_Values" localSheetId="26" hidden="1">#REF!</definedName>
    <definedName name="_Dist_Values" localSheetId="28" hidden="1">#REF!</definedName>
    <definedName name="_Dist_Values" localSheetId="29" hidden="1">#REF!</definedName>
    <definedName name="_Dist_Values" localSheetId="30" hidden="1">#REF!</definedName>
    <definedName name="_Dist_Values" localSheetId="32" hidden="1">#REF!</definedName>
    <definedName name="_Dist_Values" localSheetId="35" hidden="1">#REF!</definedName>
    <definedName name="_Dist_Values" localSheetId="37" hidden="1">#REF!</definedName>
    <definedName name="_Dist_Values" localSheetId="39" hidden="1">#REF!</definedName>
    <definedName name="_Dist_Values" localSheetId="41" hidden="1">#REF!</definedName>
    <definedName name="_Dist_Values" localSheetId="42" hidden="1">#REF!</definedName>
    <definedName name="_Dist_Values" localSheetId="43" hidden="1">#REF!</definedName>
    <definedName name="_Dist_Values" localSheetId="44" hidden="1">#REF!</definedName>
    <definedName name="_Dist_Values" localSheetId="4" hidden="1">#REF!</definedName>
    <definedName name="_Dist_Values" localSheetId="45" hidden="1">#REF!</definedName>
    <definedName name="_Dist_Values" localSheetId="46" hidden="1">#REF!</definedName>
    <definedName name="_Dist_Values" localSheetId="47" hidden="1">#REF!</definedName>
    <definedName name="_Dist_Values" localSheetId="50" hidden="1">#REF!</definedName>
    <definedName name="_Dist_Values" localSheetId="52" hidden="1">#REF!</definedName>
    <definedName name="_Dist_Values" localSheetId="53" hidden="1">#REF!</definedName>
    <definedName name="_Dist_Values" localSheetId="56" hidden="1">#REF!</definedName>
    <definedName name="_Dist_Values" localSheetId="57" hidden="1">#REF!</definedName>
    <definedName name="_Dist_Values" localSheetId="58" hidden="1">#REF!</definedName>
    <definedName name="_Dist_Values" localSheetId="5" hidden="1">#REF!</definedName>
    <definedName name="_Dist_Values" localSheetId="61" hidden="1">#REF!</definedName>
    <definedName name="_Dist_Values" localSheetId="63" hidden="1">#REF!</definedName>
    <definedName name="_Dist_Values" localSheetId="64" hidden="1">#REF!</definedName>
    <definedName name="_Dist_Values" localSheetId="66" hidden="1">#REF!</definedName>
    <definedName name="_Dist_Values" localSheetId="67" hidden="1">#REF!</definedName>
    <definedName name="_Dist_Values" localSheetId="70" hidden="1">#REF!</definedName>
    <definedName name="_Dist_Values" localSheetId="71" hidden="1">#REF!</definedName>
    <definedName name="_Dist_Values" localSheetId="72" hidden="1">#REF!</definedName>
    <definedName name="_Dist_Values" localSheetId="73" hidden="1">#REF!</definedName>
    <definedName name="_Dist_Values" localSheetId="74" hidden="1">#REF!</definedName>
    <definedName name="_Dist_Values" localSheetId="6" hidden="1">#REF!</definedName>
    <definedName name="_Dist_Values" localSheetId="75" hidden="1">#REF!</definedName>
    <definedName name="_Dist_Values" localSheetId="76" hidden="1">#REF!</definedName>
    <definedName name="_Dist_Values" localSheetId="77" hidden="1">#REF!</definedName>
    <definedName name="_Dist_Values" localSheetId="78" hidden="1">#REF!</definedName>
    <definedName name="_Dist_Values" localSheetId="79" hidden="1">#REF!</definedName>
    <definedName name="_Dist_Values" localSheetId="80" hidden="1">#REF!</definedName>
    <definedName name="_Dist_Values" localSheetId="81" hidden="1">#REF!</definedName>
    <definedName name="_Dist_Values" localSheetId="82" hidden="1">#REF!</definedName>
    <definedName name="_Dist_Values" localSheetId="83" hidden="1">#REF!</definedName>
    <definedName name="_Dist_Values" localSheetId="84" hidden="1">#REF!</definedName>
    <definedName name="_Dist_Values" localSheetId="8" hidden="1">#REF!</definedName>
    <definedName name="_Dist_Values" localSheetId="85" hidden="1">#REF!</definedName>
    <definedName name="_Dist_Values" localSheetId="86" hidden="1">#REF!</definedName>
    <definedName name="_Dist_Values" localSheetId="87" hidden="1">#REF!</definedName>
    <definedName name="_Dist_Values" localSheetId="88" hidden="1">#REF!</definedName>
    <definedName name="_Dist_Values" localSheetId="89" hidden="1">#REF!</definedName>
    <definedName name="_Dist_Values" localSheetId="90" hidden="1">#REF!</definedName>
    <definedName name="_Dist_Values" localSheetId="91" hidden="1">#REF!</definedName>
    <definedName name="_Dist_Values" localSheetId="92" hidden="1">#REF!</definedName>
    <definedName name="_Dist_Values" localSheetId="94" hidden="1">#REF!</definedName>
    <definedName name="_Dist_Values" localSheetId="95" hidden="1">#REF!</definedName>
    <definedName name="_Dist_Values" localSheetId="9" hidden="1">#REF!</definedName>
    <definedName name="_Dist_Values" localSheetId="96" hidden="1">#REF!</definedName>
    <definedName name="_Dist_Values" localSheetId="97" hidden="1">#REF!</definedName>
    <definedName name="_Dist_Values" localSheetId="98" hidden="1">#REF!</definedName>
    <definedName name="_Dist_Values" localSheetId="99" hidden="1">#REF!</definedName>
    <definedName name="_Dist_Values" localSheetId="101" hidden="1">#REF!</definedName>
    <definedName name="_Dist_Values" localSheetId="103" hidden="1">#REF!</definedName>
    <definedName name="_Dist_Values" localSheetId="105" hidden="1">#REF!</definedName>
    <definedName name="_Dist_Values" localSheetId="106" hidden="1">#REF!</definedName>
    <definedName name="_Dist_Values" localSheetId="107" hidden="1">#REF!</definedName>
    <definedName name="_Dist_Values" localSheetId="108" hidden="1">#REF!</definedName>
    <definedName name="_Dist_Values" localSheetId="11" hidden="1">#REF!</definedName>
    <definedName name="_Dist_Values" localSheetId="109" hidden="1">#REF!</definedName>
    <definedName name="_Dist_Values" localSheetId="110" hidden="1">#REF!</definedName>
    <definedName name="_Dist_Values" localSheetId="111" hidden="1">#REF!</definedName>
    <definedName name="_Dist_Values" localSheetId="117" hidden="1">#REF!</definedName>
    <definedName name="_Dist_Values" localSheetId="118" hidden="1">#REF!</definedName>
    <definedName name="_Dist_Values" localSheetId="119" hidden="1">#REF!</definedName>
    <definedName name="_Dist_Values" localSheetId="120" hidden="1">#REF!</definedName>
    <definedName name="_Dist_Values" localSheetId="121" hidden="1">#REF!</definedName>
    <definedName name="_Dist_Values" localSheetId="123" hidden="1">#REF!</definedName>
    <definedName name="_Dist_Values" localSheetId="14" hidden="1">#REF!</definedName>
    <definedName name="_Dist_Values" hidden="1">#REF!</definedName>
    <definedName name="_Fill" localSheetId="1"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2" hidden="1">#REF!</definedName>
    <definedName name="_Fill" localSheetId="23" hidden="1">#REF!</definedName>
    <definedName name="_Fill" localSheetId="25" hidden="1">#REF!</definedName>
    <definedName name="_Fill" localSheetId="26" hidden="1">#REF!</definedName>
    <definedName name="_Fill" localSheetId="28" hidden="1">#REF!</definedName>
    <definedName name="_Fill" localSheetId="29" hidden="1">#REF!</definedName>
    <definedName name="_Fill" localSheetId="30" hidden="1">#REF!</definedName>
    <definedName name="_Fill" localSheetId="32" hidden="1">#REF!</definedName>
    <definedName name="_Fill" localSheetId="35" hidden="1">#REF!</definedName>
    <definedName name="_Fill" localSheetId="37" hidden="1">#REF!</definedName>
    <definedName name="_Fill" localSheetId="39"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 hidden="1">#REF!</definedName>
    <definedName name="_Fill" localSheetId="45" hidden="1">#REF!</definedName>
    <definedName name="_Fill" localSheetId="46" hidden="1">#REF!</definedName>
    <definedName name="_Fill" localSheetId="47" hidden="1">#REF!</definedName>
    <definedName name="_Fill" localSheetId="50" hidden="1">#REF!</definedName>
    <definedName name="_Fill" localSheetId="52" hidden="1">#REF!</definedName>
    <definedName name="_Fill" localSheetId="53" hidden="1">#REF!</definedName>
    <definedName name="_Fill" localSheetId="56" hidden="1">#REF!</definedName>
    <definedName name="_Fill" localSheetId="57" hidden="1">#REF!</definedName>
    <definedName name="_Fill" localSheetId="58" hidden="1">#REF!</definedName>
    <definedName name="_Fill" localSheetId="5" hidden="1">#REF!</definedName>
    <definedName name="_Fill" localSheetId="61"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74" hidden="1">#REF!</definedName>
    <definedName name="_Fill" localSheetId="6"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4" hidden="1">#REF!</definedName>
    <definedName name="_Fill" localSheetId="95" hidden="1">#REF!</definedName>
    <definedName name="_Fill" localSheetId="9"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1" hidden="1">#REF!</definedName>
    <definedName name="_Fill" localSheetId="103"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localSheetId="11" hidden="1">#REF!</definedName>
    <definedName name="_Fill" localSheetId="109" hidden="1">#REF!</definedName>
    <definedName name="_Fill" localSheetId="110" hidden="1">#REF!</definedName>
    <definedName name="_Fill" localSheetId="111" hidden="1">#REF!</definedName>
    <definedName name="_Fill" localSheetId="117" hidden="1">#REF!</definedName>
    <definedName name="_Fill" localSheetId="118" hidden="1">#REF!</definedName>
    <definedName name="_Fill" localSheetId="119" hidden="1">#REF!</definedName>
    <definedName name="_Fill" localSheetId="120" hidden="1">#REF!</definedName>
    <definedName name="_Fill" localSheetId="121" hidden="1">#REF!</definedName>
    <definedName name="_Fill" localSheetId="123" hidden="1">#REF!</definedName>
    <definedName name="_Fill" localSheetId="14" hidden="1">#REF!</definedName>
    <definedName name="_Fill"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2" hidden="1">#REF!</definedName>
    <definedName name="_Fill1" localSheetId="23" hidden="1">#REF!</definedName>
    <definedName name="_Fill1" localSheetId="25" hidden="1">#REF!</definedName>
    <definedName name="_Fill1" localSheetId="26" hidden="1">#REF!</definedName>
    <definedName name="_Fill1" localSheetId="28" hidden="1">#REF!</definedName>
    <definedName name="_Fill1" localSheetId="29" hidden="1">#REF!</definedName>
    <definedName name="_Fill1" localSheetId="30" hidden="1">#REF!</definedName>
    <definedName name="_Fill1" localSheetId="32" hidden="1">#REF!</definedName>
    <definedName name="_Fill1" localSheetId="35" hidden="1">#REF!</definedName>
    <definedName name="_Fill1" localSheetId="37" hidden="1">#REF!</definedName>
    <definedName name="_Fill1" localSheetId="39"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53" hidden="1">#REF!</definedName>
    <definedName name="_Fill1" localSheetId="56" hidden="1">#REF!</definedName>
    <definedName name="_Fill1" localSheetId="57" hidden="1">#REF!</definedName>
    <definedName name="_Fill1" localSheetId="58" hidden="1">#REF!</definedName>
    <definedName name="_Fill1" localSheetId="61" hidden="1">#REF!</definedName>
    <definedName name="_Fill1" localSheetId="63" hidden="1">#REF!</definedName>
    <definedName name="_Fill1" localSheetId="64" hidden="1">#REF!</definedName>
    <definedName name="_Fill1" localSheetId="67" hidden="1">#REF!</definedName>
    <definedName name="_Fill1" localSheetId="70" hidden="1">#REF!</definedName>
    <definedName name="_Fill1" localSheetId="71" hidden="1">#REF!</definedName>
    <definedName name="_Fill1" localSheetId="72" hidden="1">#REF!</definedName>
    <definedName name="_Fill1" localSheetId="73" hidden="1">#REF!</definedName>
    <definedName name="_Fill1" localSheetId="74" hidden="1">#REF!</definedName>
    <definedName name="_Fill1" localSheetId="6" hidden="1">#REF!</definedName>
    <definedName name="_Fill1" localSheetId="75" hidden="1">#REF!</definedName>
    <definedName name="_Fill1" localSheetId="88" hidden="1">#REF!</definedName>
    <definedName name="_Fill1" localSheetId="95" hidden="1">#REF!</definedName>
    <definedName name="_Fill1" localSheetId="96" hidden="1">#REF!</definedName>
    <definedName name="_Fill1" localSheetId="97" hidden="1">#REF!</definedName>
    <definedName name="_Fill1" localSheetId="101" hidden="1">#REF!</definedName>
    <definedName name="_Fill1" localSheetId="103" hidden="1">#REF!</definedName>
    <definedName name="_Fill1" localSheetId="117" hidden="1">#REF!</definedName>
    <definedName name="_Fill1" localSheetId="118" hidden="1">#REF!</definedName>
    <definedName name="_Fill1" localSheetId="119" hidden="1">#REF!</definedName>
    <definedName name="_Fill1" localSheetId="120" hidden="1">#REF!</definedName>
    <definedName name="_Fill1" localSheetId="121" hidden="1">#REF!</definedName>
    <definedName name="_Fill1" localSheetId="123" hidden="1">#REF!</definedName>
    <definedName name="_Fill1" localSheetId="14" hidden="1">#REF!</definedName>
    <definedName name="_Fill1" hidden="1">#REF!</definedName>
    <definedName name="_Filler" hidden="1">[11]A!$A$43:$A$598</definedName>
    <definedName name="_filterd" hidden="1">[12]C!$P$428:$T$428</definedName>
    <definedName name="_xlnm._FilterDatabase" localSheetId="18" hidden="1">'D12'!#REF!</definedName>
    <definedName name="_xlnm._FilterDatabase" localSheetId="30" hidden="1">'D21'!#REF!</definedName>
    <definedName name="_xlnm._FilterDatabase" localSheetId="39" hidden="1">'D25'!#REF!</definedName>
    <definedName name="_xlnm._FilterDatabase" localSheetId="78" hidden="1">'D53'!$B$23:$N$23</definedName>
    <definedName name="_xlnm._FilterDatabase" localSheetId="79" hidden="1">'D54'!#REF!</definedName>
    <definedName name="_xlnm._FilterDatabase" hidden="1">[13]C!$P$428:$T$428</definedName>
    <definedName name="_gfd2" localSheetId="1" hidden="1">{"mt1",#N/A,FALSE,"Debt";"mt2",#N/A,FALSE,"Debt";"mt3",#N/A,FALSE,"Debt";"mt4",#N/A,FALSE,"Debt";"mt5",#N/A,FALSE,"Debt";"mt6",#N/A,FALSE,"Debt";"mt7",#N/A,FALSE,"Debt"}</definedName>
    <definedName name="_gfd2" localSheetId="16" hidden="1">{"mt1",#N/A,FALSE,"Debt";"mt2",#N/A,FALSE,"Debt";"mt3",#N/A,FALSE,"Debt";"mt4",#N/A,FALSE,"Debt";"mt5",#N/A,FALSE,"Debt";"mt6",#N/A,FALSE,"Debt";"mt7",#N/A,FALSE,"Debt"}</definedName>
    <definedName name="_gfd2" localSheetId="17" hidden="1">{"mt1",#N/A,FALSE,"Debt";"mt2",#N/A,FALSE,"Debt";"mt3",#N/A,FALSE,"Debt";"mt4",#N/A,FALSE,"Debt";"mt5",#N/A,FALSE,"Debt";"mt6",#N/A,FALSE,"Debt";"mt7",#N/A,FALSE,"Debt"}</definedName>
    <definedName name="_gfd2" localSheetId="18" hidden="1">{"mt1",#N/A,FALSE,"Debt";"mt2",#N/A,FALSE,"Debt";"mt3",#N/A,FALSE,"Debt";"mt4",#N/A,FALSE,"Debt";"mt5",#N/A,FALSE,"Debt";"mt6",#N/A,FALSE,"Debt";"mt7",#N/A,FALSE,"Debt"}</definedName>
    <definedName name="_gfd2" localSheetId="19" hidden="1">{"mt1",#N/A,FALSE,"Debt";"mt2",#N/A,FALSE,"Debt";"mt3",#N/A,FALSE,"Debt";"mt4",#N/A,FALSE,"Debt";"mt5",#N/A,FALSE,"Debt";"mt6",#N/A,FALSE,"Debt";"mt7",#N/A,FALSE,"Debt"}</definedName>
    <definedName name="_gfd2" localSheetId="20" hidden="1">{"mt1",#N/A,FALSE,"Debt";"mt2",#N/A,FALSE,"Debt";"mt3",#N/A,FALSE,"Debt";"mt4",#N/A,FALSE,"Debt";"mt5",#N/A,FALSE,"Debt";"mt6",#N/A,FALSE,"Debt";"mt7",#N/A,FALSE,"Debt"}</definedName>
    <definedName name="_gfd2" localSheetId="22" hidden="1">{"mt1",#N/A,FALSE,"Debt";"mt2",#N/A,FALSE,"Debt";"mt3",#N/A,FALSE,"Debt";"mt4",#N/A,FALSE,"Debt";"mt5",#N/A,FALSE,"Debt";"mt6",#N/A,FALSE,"Debt";"mt7",#N/A,FALSE,"Debt"}</definedName>
    <definedName name="_gfd2" localSheetId="23"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6"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29" hidden="1">{"mt1",#N/A,FALSE,"Debt";"mt2",#N/A,FALSE,"Debt";"mt3",#N/A,FALSE,"Debt";"mt4",#N/A,FALSE,"Debt";"mt5",#N/A,FALSE,"Debt";"mt6",#N/A,FALSE,"Debt";"mt7",#N/A,FALSE,"Debt"}</definedName>
    <definedName name="_gfd2" localSheetId="30"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5" hidden="1">{"mt1",#N/A,FALSE,"Debt";"mt2",#N/A,FALSE,"Debt";"mt3",#N/A,FALSE,"Debt";"mt4",#N/A,FALSE,"Debt";"mt5",#N/A,FALSE,"Debt";"mt6",#N/A,FALSE,"Debt";"mt7",#N/A,FALSE,"Debt"}</definedName>
    <definedName name="_gfd2" localSheetId="37" hidden="1">{"mt1",#N/A,FALSE,"Debt";"mt2",#N/A,FALSE,"Debt";"mt3",#N/A,FALSE,"Debt";"mt4",#N/A,FALSE,"Debt";"mt5",#N/A,FALSE,"Debt";"mt6",#N/A,FALSE,"Debt";"mt7",#N/A,FALSE,"Debt"}</definedName>
    <definedName name="_gfd2" localSheetId="39"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3" hidden="1">{"mt1",#N/A,FALSE,"Debt";"mt2",#N/A,FALSE,"Debt";"mt3",#N/A,FALSE,"Debt";"mt4",#N/A,FALSE,"Debt";"mt5",#N/A,FALSE,"Debt";"mt6",#N/A,FALSE,"Debt";"mt7",#N/A,FALSE,"Debt"}</definedName>
    <definedName name="_gfd2" localSheetId="44"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45" hidden="1">{"mt1",#N/A,FALSE,"Debt";"mt2",#N/A,FALSE,"Debt";"mt3",#N/A,FALSE,"Debt";"mt4",#N/A,FALSE,"Debt";"mt5",#N/A,FALSE,"Debt";"mt6",#N/A,FALSE,"Debt";"mt7",#N/A,FALSE,"Debt"}</definedName>
    <definedName name="_gfd2" localSheetId="46" hidden="1">{"mt1",#N/A,FALSE,"Debt";"mt2",#N/A,FALSE,"Debt";"mt3",#N/A,FALSE,"Debt";"mt4",#N/A,FALSE,"Debt";"mt5",#N/A,FALSE,"Debt";"mt6",#N/A,FALSE,"Debt";"mt7",#N/A,FALSE,"Debt"}</definedName>
    <definedName name="_gfd2" localSheetId="47" hidden="1">{"mt1",#N/A,FALSE,"Debt";"mt2",#N/A,FALSE,"Debt";"mt3",#N/A,FALSE,"Debt";"mt4",#N/A,FALSE,"Debt";"mt5",#N/A,FALSE,"Debt";"mt6",#N/A,FALSE,"Debt";"mt7",#N/A,FALSE,"Debt"}</definedName>
    <definedName name="_gfd2" localSheetId="48" hidden="1">{"mt1",#N/A,FALSE,"Debt";"mt2",#N/A,FALSE,"Debt";"mt3",#N/A,FALSE,"Debt";"mt4",#N/A,FALSE,"Debt";"mt5",#N/A,FALSE,"Debt";"mt6",#N/A,FALSE,"Debt";"mt7",#N/A,FALSE,"Debt"}</definedName>
    <definedName name="_gfd2" localSheetId="50" hidden="1">{"mt1",#N/A,FALSE,"Debt";"mt2",#N/A,FALSE,"Debt";"mt3",#N/A,FALSE,"Debt";"mt4",#N/A,FALSE,"Debt";"mt5",#N/A,FALSE,"Debt";"mt6",#N/A,FALSE,"Debt";"mt7",#N/A,FALSE,"Debt"}</definedName>
    <definedName name="_gfd2" localSheetId="52" hidden="1">{"mt1",#N/A,FALSE,"Debt";"mt2",#N/A,FALSE,"Debt";"mt3",#N/A,FALSE,"Debt";"mt4",#N/A,FALSE,"Debt";"mt5",#N/A,FALSE,"Debt";"mt6",#N/A,FALSE,"Debt";"mt7",#N/A,FALSE,"Debt"}</definedName>
    <definedName name="_gfd2" localSheetId="53" hidden="1">{"mt1",#N/A,FALSE,"Debt";"mt2",#N/A,FALSE,"Debt";"mt3",#N/A,FALSE,"Debt";"mt4",#N/A,FALSE,"Debt";"mt5",#N/A,FALSE,"Debt";"mt6",#N/A,FALSE,"Debt";"mt7",#N/A,FALSE,"Debt"}</definedName>
    <definedName name="_gfd2" localSheetId="56" hidden="1">{"mt1",#N/A,FALSE,"Debt";"mt2",#N/A,FALSE,"Debt";"mt3",#N/A,FALSE,"Debt";"mt4",#N/A,FALSE,"Debt";"mt5",#N/A,FALSE,"Debt";"mt6",#N/A,FALSE,"Debt";"mt7",#N/A,FALSE,"Debt"}</definedName>
    <definedName name="_gfd2" localSheetId="57" hidden="1">{"mt1",#N/A,FALSE,"Debt";"mt2",#N/A,FALSE,"Debt";"mt3",#N/A,FALSE,"Debt";"mt4",#N/A,FALSE,"Debt";"mt5",#N/A,FALSE,"Debt";"mt6",#N/A,FALSE,"Debt";"mt7",#N/A,FALSE,"Debt"}</definedName>
    <definedName name="_gfd2" localSheetId="58" hidden="1">{"mt1",#N/A,FALSE,"Debt";"mt2",#N/A,FALSE,"Debt";"mt3",#N/A,FALSE,"Debt";"mt4",#N/A,FALSE,"Debt";"mt5",#N/A,FALSE,"Debt";"mt6",#N/A,FALSE,"Debt";"mt7",#N/A,FALSE,"Debt"}</definedName>
    <definedName name="_gfd2" localSheetId="5" hidden="1">{"mt1",#N/A,FALSE,"Debt";"mt2",#N/A,FALSE,"Debt";"mt3",#N/A,FALSE,"Debt";"mt4",#N/A,FALSE,"Debt";"mt5",#N/A,FALSE,"Debt";"mt6",#N/A,FALSE,"Debt";"mt7",#N/A,FALSE,"Debt"}</definedName>
    <definedName name="_gfd2" localSheetId="61" hidden="1">{"mt1",#N/A,FALSE,"Debt";"mt2",#N/A,FALSE,"Debt";"mt3",#N/A,FALSE,"Debt";"mt4",#N/A,FALSE,"Debt";"mt5",#N/A,FALSE,"Debt";"mt6",#N/A,FALSE,"Debt";"mt7",#N/A,FALSE,"Debt"}</definedName>
    <definedName name="_gfd2" localSheetId="63" hidden="1">{"mt1",#N/A,FALSE,"Debt";"mt2",#N/A,FALSE,"Debt";"mt3",#N/A,FALSE,"Debt";"mt4",#N/A,FALSE,"Debt";"mt5",#N/A,FALSE,"Debt";"mt6",#N/A,FALSE,"Debt";"mt7",#N/A,FALSE,"Debt"}</definedName>
    <definedName name="_gfd2" localSheetId="64" hidden="1">{"mt1",#N/A,FALSE,"Debt";"mt2",#N/A,FALSE,"Debt";"mt3",#N/A,FALSE,"Debt";"mt4",#N/A,FALSE,"Debt";"mt5",#N/A,FALSE,"Debt";"mt6",#N/A,FALSE,"Debt";"mt7",#N/A,FALSE,"Debt"}</definedName>
    <definedName name="_gfd2" localSheetId="66" hidden="1">{"mt1",#N/A,FALSE,"Debt";"mt2",#N/A,FALSE,"Debt";"mt3",#N/A,FALSE,"Debt";"mt4",#N/A,FALSE,"Debt";"mt5",#N/A,FALSE,"Debt";"mt6",#N/A,FALSE,"Debt";"mt7",#N/A,FALSE,"Debt"}</definedName>
    <definedName name="_gfd2" localSheetId="67" hidden="1">{"mt1",#N/A,FALSE,"Debt";"mt2",#N/A,FALSE,"Debt";"mt3",#N/A,FALSE,"Debt";"mt4",#N/A,FALSE,"Debt";"mt5",#N/A,FALSE,"Debt";"mt6",#N/A,FALSE,"Debt";"mt7",#N/A,FALSE,"Debt"}</definedName>
    <definedName name="_gfd2" localSheetId="70" hidden="1">{"mt1",#N/A,FALSE,"Debt";"mt2",#N/A,FALSE,"Debt";"mt3",#N/A,FALSE,"Debt";"mt4",#N/A,FALSE,"Debt";"mt5",#N/A,FALSE,"Debt";"mt6",#N/A,FALSE,"Debt";"mt7",#N/A,FALSE,"Debt"}</definedName>
    <definedName name="_gfd2" localSheetId="71" hidden="1">{"mt1",#N/A,FALSE,"Debt";"mt2",#N/A,FALSE,"Debt";"mt3",#N/A,FALSE,"Debt";"mt4",#N/A,FALSE,"Debt";"mt5",#N/A,FALSE,"Debt";"mt6",#N/A,FALSE,"Debt";"mt7",#N/A,FALSE,"Debt"}</definedName>
    <definedName name="_gfd2" localSheetId="72" hidden="1">{"mt1",#N/A,FALSE,"Debt";"mt2",#N/A,FALSE,"Debt";"mt3",#N/A,FALSE,"Debt";"mt4",#N/A,FALSE,"Debt";"mt5",#N/A,FALSE,"Debt";"mt6",#N/A,FALSE,"Debt";"mt7",#N/A,FALSE,"Debt"}</definedName>
    <definedName name="_gfd2" localSheetId="73" hidden="1">{"mt1",#N/A,FALSE,"Debt";"mt2",#N/A,FALSE,"Debt";"mt3",#N/A,FALSE,"Debt";"mt4",#N/A,FALSE,"Debt";"mt5",#N/A,FALSE,"Debt";"mt6",#N/A,FALSE,"Debt";"mt7",#N/A,FALSE,"Debt"}</definedName>
    <definedName name="_gfd2" localSheetId="74"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localSheetId="75" hidden="1">{"mt1",#N/A,FALSE,"Debt";"mt2",#N/A,FALSE,"Debt";"mt3",#N/A,FALSE,"Debt";"mt4",#N/A,FALSE,"Debt";"mt5",#N/A,FALSE,"Debt";"mt6",#N/A,FALSE,"Debt";"mt7",#N/A,FALSE,"Debt"}</definedName>
    <definedName name="_gfd2" localSheetId="76" hidden="1">{"mt1",#N/A,FALSE,"Debt";"mt2",#N/A,FALSE,"Debt";"mt3",#N/A,FALSE,"Debt";"mt4",#N/A,FALSE,"Debt";"mt5",#N/A,FALSE,"Debt";"mt6",#N/A,FALSE,"Debt";"mt7",#N/A,FALSE,"Debt"}</definedName>
    <definedName name="_gfd2" localSheetId="77" hidden="1">{"mt1",#N/A,FALSE,"Debt";"mt2",#N/A,FALSE,"Debt";"mt3",#N/A,FALSE,"Debt";"mt4",#N/A,FALSE,"Debt";"mt5",#N/A,FALSE,"Debt";"mt6",#N/A,FALSE,"Debt";"mt7",#N/A,FALSE,"Debt"}</definedName>
    <definedName name="_gfd2" localSheetId="78" hidden="1">{"mt1",#N/A,FALSE,"Debt";"mt2",#N/A,FALSE,"Debt";"mt3",#N/A,FALSE,"Debt";"mt4",#N/A,FALSE,"Debt";"mt5",#N/A,FALSE,"Debt";"mt6",#N/A,FALSE,"Debt";"mt7",#N/A,FALSE,"Debt"}</definedName>
    <definedName name="_gfd2" localSheetId="79" hidden="1">{"mt1",#N/A,FALSE,"Debt";"mt2",#N/A,FALSE,"Debt";"mt3",#N/A,FALSE,"Debt";"mt4",#N/A,FALSE,"Debt";"mt5",#N/A,FALSE,"Debt";"mt6",#N/A,FALSE,"Debt";"mt7",#N/A,FALSE,"Debt"}</definedName>
    <definedName name="_gfd2" localSheetId="80" hidden="1">{"mt1",#N/A,FALSE,"Debt";"mt2",#N/A,FALSE,"Debt";"mt3",#N/A,FALSE,"Debt";"mt4",#N/A,FALSE,"Debt";"mt5",#N/A,FALSE,"Debt";"mt6",#N/A,FALSE,"Debt";"mt7",#N/A,FALSE,"Debt"}</definedName>
    <definedName name="_gfd2" localSheetId="81" hidden="1">{"mt1",#N/A,FALSE,"Debt";"mt2",#N/A,FALSE,"Debt";"mt3",#N/A,FALSE,"Debt";"mt4",#N/A,FALSE,"Debt";"mt5",#N/A,FALSE,"Debt";"mt6",#N/A,FALSE,"Debt";"mt7",#N/A,FALSE,"Debt"}</definedName>
    <definedName name="_gfd2" localSheetId="82" hidden="1">{"mt1",#N/A,FALSE,"Debt";"mt2",#N/A,FALSE,"Debt";"mt3",#N/A,FALSE,"Debt";"mt4",#N/A,FALSE,"Debt";"mt5",#N/A,FALSE,"Debt";"mt6",#N/A,FALSE,"Debt";"mt7",#N/A,FALSE,"Debt"}</definedName>
    <definedName name="_gfd2" localSheetId="83" hidden="1">{"mt1",#N/A,FALSE,"Debt";"mt2",#N/A,FALSE,"Debt";"mt3",#N/A,FALSE,"Debt";"mt4",#N/A,FALSE,"Debt";"mt5",#N/A,FALSE,"Debt";"mt6",#N/A,FALSE,"Debt";"mt7",#N/A,FALSE,"Debt"}</definedName>
    <definedName name="_gfd2" localSheetId="84" hidden="1">{"mt1",#N/A,FALSE,"Debt";"mt2",#N/A,FALSE,"Debt";"mt3",#N/A,FALSE,"Debt";"mt4",#N/A,FALSE,"Debt";"mt5",#N/A,FALSE,"Debt";"mt6",#N/A,FALSE,"Debt";"mt7",#N/A,FALSE,"Debt"}</definedName>
    <definedName name="_gfd2" localSheetId="8" hidden="1">{"mt1",#N/A,FALSE,"Debt";"mt2",#N/A,FALSE,"Debt";"mt3",#N/A,FALSE,"Debt";"mt4",#N/A,FALSE,"Debt";"mt5",#N/A,FALSE,"Debt";"mt6",#N/A,FALSE,"Debt";"mt7",#N/A,FALSE,"Debt"}</definedName>
    <definedName name="_gfd2" localSheetId="85" hidden="1">{"mt1",#N/A,FALSE,"Debt";"mt2",#N/A,FALSE,"Debt";"mt3",#N/A,FALSE,"Debt";"mt4",#N/A,FALSE,"Debt";"mt5",#N/A,FALSE,"Debt";"mt6",#N/A,FALSE,"Debt";"mt7",#N/A,FALSE,"Debt"}</definedName>
    <definedName name="_gfd2" localSheetId="86" hidden="1">{"mt1",#N/A,FALSE,"Debt";"mt2",#N/A,FALSE,"Debt";"mt3",#N/A,FALSE,"Debt";"mt4",#N/A,FALSE,"Debt";"mt5",#N/A,FALSE,"Debt";"mt6",#N/A,FALSE,"Debt";"mt7",#N/A,FALSE,"Debt"}</definedName>
    <definedName name="_gfd2" localSheetId="87" hidden="1">{"mt1",#N/A,FALSE,"Debt";"mt2",#N/A,FALSE,"Debt";"mt3",#N/A,FALSE,"Debt";"mt4",#N/A,FALSE,"Debt";"mt5",#N/A,FALSE,"Debt";"mt6",#N/A,FALSE,"Debt";"mt7",#N/A,FALSE,"Debt"}</definedName>
    <definedName name="_gfd2" localSheetId="88" hidden="1">{"mt1",#N/A,FALSE,"Debt";"mt2",#N/A,FALSE,"Debt";"mt3",#N/A,FALSE,"Debt";"mt4",#N/A,FALSE,"Debt";"mt5",#N/A,FALSE,"Debt";"mt6",#N/A,FALSE,"Debt";"mt7",#N/A,FALSE,"Debt"}</definedName>
    <definedName name="_gfd2" localSheetId="89" hidden="1">{"mt1",#N/A,FALSE,"Debt";"mt2",#N/A,FALSE,"Debt";"mt3",#N/A,FALSE,"Debt";"mt4",#N/A,FALSE,"Debt";"mt5",#N/A,FALSE,"Debt";"mt6",#N/A,FALSE,"Debt";"mt7",#N/A,FALSE,"Debt"}</definedName>
    <definedName name="_gfd2" localSheetId="90" hidden="1">{"mt1",#N/A,FALSE,"Debt";"mt2",#N/A,FALSE,"Debt";"mt3",#N/A,FALSE,"Debt";"mt4",#N/A,FALSE,"Debt";"mt5",#N/A,FALSE,"Debt";"mt6",#N/A,FALSE,"Debt";"mt7",#N/A,FALSE,"Debt"}</definedName>
    <definedName name="_gfd2" localSheetId="91" hidden="1">{"mt1",#N/A,FALSE,"Debt";"mt2",#N/A,FALSE,"Debt";"mt3",#N/A,FALSE,"Debt";"mt4",#N/A,FALSE,"Debt";"mt5",#N/A,FALSE,"Debt";"mt6",#N/A,FALSE,"Debt";"mt7",#N/A,FALSE,"Debt"}</definedName>
    <definedName name="_gfd2" localSheetId="92" hidden="1">{"mt1",#N/A,FALSE,"Debt";"mt2",#N/A,FALSE,"Debt";"mt3",#N/A,FALSE,"Debt";"mt4",#N/A,FALSE,"Debt";"mt5",#N/A,FALSE,"Debt";"mt6",#N/A,FALSE,"Debt";"mt7",#N/A,FALSE,"Debt"}</definedName>
    <definedName name="_gfd2" localSheetId="94" hidden="1">{"mt1",#N/A,FALSE,"Debt";"mt2",#N/A,FALSE,"Debt";"mt3",#N/A,FALSE,"Debt";"mt4",#N/A,FALSE,"Debt";"mt5",#N/A,FALSE,"Debt";"mt6",#N/A,FALSE,"Debt";"mt7",#N/A,FALSE,"Debt"}</definedName>
    <definedName name="_gfd2" localSheetId="95" hidden="1">{"mt1",#N/A,FALSE,"Debt";"mt2",#N/A,FALSE,"Debt";"mt3",#N/A,FALSE,"Debt";"mt4",#N/A,FALSE,"Debt";"mt5",#N/A,FALSE,"Debt";"mt6",#N/A,FALSE,"Debt";"mt7",#N/A,FALSE,"Debt"}</definedName>
    <definedName name="_gfd2" localSheetId="9" hidden="1">{"mt1",#N/A,FALSE,"Debt";"mt2",#N/A,FALSE,"Debt";"mt3",#N/A,FALSE,"Debt";"mt4",#N/A,FALSE,"Debt";"mt5",#N/A,FALSE,"Debt";"mt6",#N/A,FALSE,"Debt";"mt7",#N/A,FALSE,"Debt"}</definedName>
    <definedName name="_gfd2" localSheetId="96" hidden="1">{"mt1",#N/A,FALSE,"Debt";"mt2",#N/A,FALSE,"Debt";"mt3",#N/A,FALSE,"Debt";"mt4",#N/A,FALSE,"Debt";"mt5",#N/A,FALSE,"Debt";"mt6",#N/A,FALSE,"Debt";"mt7",#N/A,FALSE,"Debt"}</definedName>
    <definedName name="_gfd2" localSheetId="97" hidden="1">{"mt1",#N/A,FALSE,"Debt";"mt2",#N/A,FALSE,"Debt";"mt3",#N/A,FALSE,"Debt";"mt4",#N/A,FALSE,"Debt";"mt5",#N/A,FALSE,"Debt";"mt6",#N/A,FALSE,"Debt";"mt7",#N/A,FALSE,"Debt"}</definedName>
    <definedName name="_gfd2" localSheetId="98" hidden="1">{"mt1",#N/A,FALSE,"Debt";"mt2",#N/A,FALSE,"Debt";"mt3",#N/A,FALSE,"Debt";"mt4",#N/A,FALSE,"Debt";"mt5",#N/A,FALSE,"Debt";"mt6",#N/A,FALSE,"Debt";"mt7",#N/A,FALSE,"Debt"}</definedName>
    <definedName name="_gfd2" localSheetId="99" hidden="1">{"mt1",#N/A,FALSE,"Debt";"mt2",#N/A,FALSE,"Debt";"mt3",#N/A,FALSE,"Debt";"mt4",#N/A,FALSE,"Debt";"mt5",#N/A,FALSE,"Debt";"mt6",#N/A,FALSE,"Debt";"mt7",#N/A,FALSE,"Debt"}</definedName>
    <definedName name="_gfd2" localSheetId="101" hidden="1">{"mt1",#N/A,FALSE,"Debt";"mt2",#N/A,FALSE,"Debt";"mt3",#N/A,FALSE,"Debt";"mt4",#N/A,FALSE,"Debt";"mt5",#N/A,FALSE,"Debt";"mt6",#N/A,FALSE,"Debt";"mt7",#N/A,FALSE,"Debt"}</definedName>
    <definedName name="_gfd2" localSheetId="103" hidden="1">{"mt1",#N/A,FALSE,"Debt";"mt2",#N/A,FALSE,"Debt";"mt3",#N/A,FALSE,"Debt";"mt4",#N/A,FALSE,"Debt";"mt5",#N/A,FALSE,"Debt";"mt6",#N/A,FALSE,"Debt";"mt7",#N/A,FALSE,"Debt"}</definedName>
    <definedName name="_gfd2" localSheetId="105" hidden="1">{"mt1",#N/A,FALSE,"Debt";"mt2",#N/A,FALSE,"Debt";"mt3",#N/A,FALSE,"Debt";"mt4",#N/A,FALSE,"Debt";"mt5",#N/A,FALSE,"Debt";"mt6",#N/A,FALSE,"Debt";"mt7",#N/A,FALSE,"Debt"}</definedName>
    <definedName name="_gfd2" localSheetId="106" hidden="1">{"mt1",#N/A,FALSE,"Debt";"mt2",#N/A,FALSE,"Debt";"mt3",#N/A,FALSE,"Debt";"mt4",#N/A,FALSE,"Debt";"mt5",#N/A,FALSE,"Debt";"mt6",#N/A,FALSE,"Debt";"mt7",#N/A,FALSE,"Debt"}</definedName>
    <definedName name="_gfd2" localSheetId="107" hidden="1">{"mt1",#N/A,FALSE,"Debt";"mt2",#N/A,FALSE,"Debt";"mt3",#N/A,FALSE,"Debt";"mt4",#N/A,FALSE,"Debt";"mt5",#N/A,FALSE,"Debt";"mt6",#N/A,FALSE,"Debt";"mt7",#N/A,FALSE,"Debt"}</definedName>
    <definedName name="_gfd2" localSheetId="108" hidden="1">{"mt1",#N/A,FALSE,"Debt";"mt2",#N/A,FALSE,"Debt";"mt3",#N/A,FALSE,"Debt";"mt4",#N/A,FALSE,"Debt";"mt5",#N/A,FALSE,"Debt";"mt6",#N/A,FALSE,"Debt";"mt7",#N/A,FALSE,"Debt"}</definedName>
    <definedName name="_gfd2" localSheetId="11" hidden="1">{"mt1",#N/A,FALSE,"Debt";"mt2",#N/A,FALSE,"Debt";"mt3",#N/A,FALSE,"Debt";"mt4",#N/A,FALSE,"Debt";"mt5",#N/A,FALSE,"Debt";"mt6",#N/A,FALSE,"Debt";"mt7",#N/A,FALSE,"Debt"}</definedName>
    <definedName name="_gfd2" localSheetId="109" hidden="1">{"mt1",#N/A,FALSE,"Debt";"mt2",#N/A,FALSE,"Debt";"mt3",#N/A,FALSE,"Debt";"mt4",#N/A,FALSE,"Debt";"mt5",#N/A,FALSE,"Debt";"mt6",#N/A,FALSE,"Debt";"mt7",#N/A,FALSE,"Debt"}</definedName>
    <definedName name="_gfd2" localSheetId="110" hidden="1">{"mt1",#N/A,FALSE,"Debt";"mt2",#N/A,FALSE,"Debt";"mt3",#N/A,FALSE,"Debt";"mt4",#N/A,FALSE,"Debt";"mt5",#N/A,FALSE,"Debt";"mt6",#N/A,FALSE,"Debt";"mt7",#N/A,FALSE,"Debt"}</definedName>
    <definedName name="_gfd2" localSheetId="111" hidden="1">{"mt1",#N/A,FALSE,"Debt";"mt2",#N/A,FALSE,"Debt";"mt3",#N/A,FALSE,"Debt";"mt4",#N/A,FALSE,"Debt";"mt5",#N/A,FALSE,"Debt";"mt6",#N/A,FALSE,"Debt";"mt7",#N/A,FALSE,"Debt"}</definedName>
    <definedName name="_gfd2" localSheetId="117" hidden="1">{"mt1",#N/A,FALSE,"Debt";"mt2",#N/A,FALSE,"Debt";"mt3",#N/A,FALSE,"Debt";"mt4",#N/A,FALSE,"Debt";"mt5",#N/A,FALSE,"Debt";"mt6",#N/A,FALSE,"Debt";"mt7",#N/A,FALSE,"Debt"}</definedName>
    <definedName name="_gfd2" localSheetId="118" hidden="1">{"mt1",#N/A,FALSE,"Debt";"mt2",#N/A,FALSE,"Debt";"mt3",#N/A,FALSE,"Debt";"mt4",#N/A,FALSE,"Debt";"mt5",#N/A,FALSE,"Debt";"mt6",#N/A,FALSE,"Debt";"mt7",#N/A,FALSE,"Debt"}</definedName>
    <definedName name="_gfd2" localSheetId="119" hidden="1">{"mt1",#N/A,FALSE,"Debt";"mt2",#N/A,FALSE,"Debt";"mt3",#N/A,FALSE,"Debt";"mt4",#N/A,FALSE,"Debt";"mt5",#N/A,FALSE,"Debt";"mt6",#N/A,FALSE,"Debt";"mt7",#N/A,FALSE,"Debt"}</definedName>
    <definedName name="_gfd2" localSheetId="120" hidden="1">{"mt1",#N/A,FALSE,"Debt";"mt2",#N/A,FALSE,"Debt";"mt3",#N/A,FALSE,"Debt";"mt4",#N/A,FALSE,"Debt";"mt5",#N/A,FALSE,"Debt";"mt6",#N/A,FALSE,"Debt";"mt7",#N/A,FALSE,"Debt"}</definedName>
    <definedName name="_gfd2" localSheetId="121" hidden="1">{"mt1",#N/A,FALSE,"Debt";"mt2",#N/A,FALSE,"Debt";"mt3",#N/A,FALSE,"Debt";"mt4",#N/A,FALSE,"Debt";"mt5",#N/A,FALSE,"Debt";"mt6",#N/A,FALSE,"Debt";"mt7",#N/A,FALSE,"Debt"}</definedName>
    <definedName name="_gfd2" localSheetId="123" hidden="1">{"mt1",#N/A,FALSE,"Debt";"mt2",#N/A,FALSE,"Debt";"mt3",#N/A,FALSE,"Debt";"mt4",#N/A,FALSE,"Debt";"mt5",#N/A,FALSE,"Debt";"mt6",#N/A,FALSE,"Debt";"mt7",#N/A,FALSE,"Debt"}</definedName>
    <definedName name="_gfd2" localSheetId="14" hidden="1">{"mt1",#N/A,FALSE,"Debt";"mt2",#N/A,FALSE,"Debt";"mt3",#N/A,FALSE,"Debt";"mt4",#N/A,FALSE,"Debt";"mt5",#N/A,FALSE,"Debt";"mt6",#N/A,FALSE,"Debt";"mt7",#N/A,FALSE,"Debt"}</definedName>
    <definedName name="_gfd2" hidden="1">{"mt1",#N/A,FALSE,"Debt";"mt2",#N/A,FALSE,"Debt";"mt3",#N/A,FALSE,"Debt";"mt4",#N/A,FALSE,"Debt";"mt5",#N/A,FALSE,"Debt";"mt6",#N/A,FALSE,"Debt";"mt7",#N/A,FALSE,"Debt"}</definedName>
    <definedName name="_Key1" localSheetId="1"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2" hidden="1">#REF!</definedName>
    <definedName name="_Key1" localSheetId="23"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localSheetId="30" hidden="1">#REF!</definedName>
    <definedName name="_Key1" localSheetId="32" hidden="1">#REF!</definedName>
    <definedName name="_Key1" localSheetId="35" hidden="1">#REF!</definedName>
    <definedName name="_Key1" localSheetId="37" hidden="1">#REF!</definedName>
    <definedName name="_Key1" localSheetId="39"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50" hidden="1">#REF!</definedName>
    <definedName name="_Key1" localSheetId="52" hidden="1">#REF!</definedName>
    <definedName name="_Key1" localSheetId="53" hidden="1">#REF!</definedName>
    <definedName name="_Key1" localSheetId="56" hidden="1">#REF!</definedName>
    <definedName name="_Key1" localSheetId="57" hidden="1">#REF!</definedName>
    <definedName name="_Key1" localSheetId="58" hidden="1">#REF!</definedName>
    <definedName name="_Key1" localSheetId="5" hidden="1">#REF!</definedName>
    <definedName name="_Key1" localSheetId="61" hidden="1">#REF!</definedName>
    <definedName name="_Key1" localSheetId="63" hidden="1">#REF!</definedName>
    <definedName name="_Key1" localSheetId="64" hidden="1">#REF!</definedName>
    <definedName name="_Key1" localSheetId="66" hidden="1">#REF!</definedName>
    <definedName name="_Key1" localSheetId="67" hidden="1">#REF!</definedName>
    <definedName name="_Key1" localSheetId="70" hidden="1">#REF!</definedName>
    <definedName name="_Key1" localSheetId="71" hidden="1">#REF!</definedName>
    <definedName name="_Key1" localSheetId="72" hidden="1">#REF!</definedName>
    <definedName name="_Key1" localSheetId="73" hidden="1">#REF!</definedName>
    <definedName name="_Key1" localSheetId="74" hidden="1">#REF!</definedName>
    <definedName name="_Key1" localSheetId="6"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84" hidden="1">#REF!</definedName>
    <definedName name="_Key1" localSheetId="8"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1" hidden="1">#REF!</definedName>
    <definedName name="_Key1" localSheetId="92" hidden="1">#REF!</definedName>
    <definedName name="_Key1" localSheetId="94" hidden="1">#REF!</definedName>
    <definedName name="_Key1" localSheetId="95" hidden="1">#REF!</definedName>
    <definedName name="_Key1" localSheetId="9"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1" hidden="1">#REF!</definedName>
    <definedName name="_Key1" localSheetId="103" hidden="1">#REF!</definedName>
    <definedName name="_Key1" localSheetId="105" hidden="1">#REF!</definedName>
    <definedName name="_Key1" localSheetId="106" hidden="1">#REF!</definedName>
    <definedName name="_Key1" localSheetId="107" hidden="1">#REF!</definedName>
    <definedName name="_Key1" localSheetId="108" hidden="1">#REF!</definedName>
    <definedName name="_Key1" localSheetId="11" hidden="1">#REF!</definedName>
    <definedName name="_Key1" localSheetId="109" hidden="1">#REF!</definedName>
    <definedName name="_Key1" localSheetId="110" hidden="1">#REF!</definedName>
    <definedName name="_Key1" localSheetId="111" hidden="1">#REF!</definedName>
    <definedName name="_Key1" localSheetId="117" hidden="1">#REF!</definedName>
    <definedName name="_Key1" localSheetId="118" hidden="1">#REF!</definedName>
    <definedName name="_Key1" localSheetId="119" hidden="1">#REF!</definedName>
    <definedName name="_Key1" localSheetId="120" hidden="1">#REF!</definedName>
    <definedName name="_Key1" localSheetId="121" hidden="1">#REF!</definedName>
    <definedName name="_Key1" localSheetId="123" hidden="1">#REF!</definedName>
    <definedName name="_Key1" localSheetId="14" hidden="1">#REF!</definedName>
    <definedName name="_Key1" hidden="1">#REF!</definedName>
    <definedName name="_Key2" localSheetId="1"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2" hidden="1">#REF!</definedName>
    <definedName name="_Key2" localSheetId="23" hidden="1">#REF!</definedName>
    <definedName name="_Key2" localSheetId="25" hidden="1">#REF!</definedName>
    <definedName name="_Key2" localSheetId="26" hidden="1">#REF!</definedName>
    <definedName name="_Key2" localSheetId="28" hidden="1">#REF!</definedName>
    <definedName name="_Key2" localSheetId="29" hidden="1">#REF!</definedName>
    <definedName name="_Key2" localSheetId="30" hidden="1">#REF!</definedName>
    <definedName name="_Key2" localSheetId="32" hidden="1">#REF!</definedName>
    <definedName name="_Key2" localSheetId="35" hidden="1">#REF!</definedName>
    <definedName name="_Key2" localSheetId="37" hidden="1">#REF!</definedName>
    <definedName name="_Key2" localSheetId="39"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 hidden="1">#REF!</definedName>
    <definedName name="_Key2" localSheetId="45" hidden="1">#REF!</definedName>
    <definedName name="_Key2" localSheetId="46" hidden="1">#REF!</definedName>
    <definedName name="_Key2" localSheetId="47" hidden="1">#REF!</definedName>
    <definedName name="_Key2" localSheetId="50" hidden="1">#REF!</definedName>
    <definedName name="_Key2" localSheetId="52" hidden="1">#REF!</definedName>
    <definedName name="_Key2" localSheetId="53" hidden="1">#REF!</definedName>
    <definedName name="_Key2" localSheetId="56" hidden="1">#REF!</definedName>
    <definedName name="_Key2" localSheetId="57" hidden="1">#REF!</definedName>
    <definedName name="_Key2" localSheetId="58" hidden="1">#REF!</definedName>
    <definedName name="_Key2" localSheetId="5" hidden="1">#REF!</definedName>
    <definedName name="_Key2" localSheetId="61" hidden="1">#REF!</definedName>
    <definedName name="_Key2" localSheetId="63" hidden="1">#REF!</definedName>
    <definedName name="_Key2" localSheetId="64" hidden="1">#REF!</definedName>
    <definedName name="_Key2" localSheetId="66" hidden="1">#REF!</definedName>
    <definedName name="_Key2" localSheetId="67" hidden="1">#REF!</definedName>
    <definedName name="_Key2" localSheetId="70" hidden="1">#REF!</definedName>
    <definedName name="_Key2" localSheetId="71" hidden="1">#REF!</definedName>
    <definedName name="_Key2" localSheetId="72" hidden="1">#REF!</definedName>
    <definedName name="_Key2" localSheetId="73" hidden="1">#REF!</definedName>
    <definedName name="_Key2" localSheetId="74" hidden="1">#REF!</definedName>
    <definedName name="_Key2" localSheetId="6"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81" hidden="1">#REF!</definedName>
    <definedName name="_Key2" localSheetId="82" hidden="1">#REF!</definedName>
    <definedName name="_Key2" localSheetId="83" hidden="1">#REF!</definedName>
    <definedName name="_Key2" localSheetId="84" hidden="1">#REF!</definedName>
    <definedName name="_Key2" localSheetId="8" hidden="1">#REF!</definedName>
    <definedName name="_Key2" localSheetId="85" hidden="1">#REF!</definedName>
    <definedName name="_Key2" localSheetId="86" hidden="1">#REF!</definedName>
    <definedName name="_Key2" localSheetId="87" hidden="1">#REF!</definedName>
    <definedName name="_Key2" localSheetId="88" hidden="1">#REF!</definedName>
    <definedName name="_Key2" localSheetId="89" hidden="1">#REF!</definedName>
    <definedName name="_Key2" localSheetId="90" hidden="1">#REF!</definedName>
    <definedName name="_Key2" localSheetId="91" hidden="1">#REF!</definedName>
    <definedName name="_Key2" localSheetId="92" hidden="1">#REF!</definedName>
    <definedName name="_Key2" localSheetId="94" hidden="1">#REF!</definedName>
    <definedName name="_Key2" localSheetId="95" hidden="1">#REF!</definedName>
    <definedName name="_Key2" localSheetId="9"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1" hidden="1">#REF!</definedName>
    <definedName name="_Key2" localSheetId="103" hidden="1">#REF!</definedName>
    <definedName name="_Key2" localSheetId="105" hidden="1">#REF!</definedName>
    <definedName name="_Key2" localSheetId="106" hidden="1">#REF!</definedName>
    <definedName name="_Key2" localSheetId="107" hidden="1">#REF!</definedName>
    <definedName name="_Key2" localSheetId="108" hidden="1">#REF!</definedName>
    <definedName name="_Key2" localSheetId="11" hidden="1">#REF!</definedName>
    <definedName name="_Key2" localSheetId="109" hidden="1">#REF!</definedName>
    <definedName name="_Key2" localSheetId="110" hidden="1">#REF!</definedName>
    <definedName name="_Key2" localSheetId="111" hidden="1">#REF!</definedName>
    <definedName name="_Key2" localSheetId="117" hidden="1">#REF!</definedName>
    <definedName name="_Key2" localSheetId="118" hidden="1">#REF!</definedName>
    <definedName name="_Key2" localSheetId="119" hidden="1">#REF!</definedName>
    <definedName name="_Key2" localSheetId="120" hidden="1">#REF!</definedName>
    <definedName name="_Key2" localSheetId="121" hidden="1">#REF!</definedName>
    <definedName name="_Key2" localSheetId="123" hidden="1">#REF!</definedName>
    <definedName name="_Key2" localSheetId="14" hidden="1">#REF!</definedName>
    <definedName name="_Key2" hidden="1">#REF!</definedName>
    <definedName name="_Order1" hidden="1">255</definedName>
    <definedName name="_Order2" hidden="1">255</definedName>
    <definedName name="_Parse_Out" localSheetId="1"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2" hidden="1">#REF!</definedName>
    <definedName name="_Parse_Out" localSheetId="23" hidden="1">#REF!</definedName>
    <definedName name="_Parse_Out" localSheetId="25" hidden="1">#REF!</definedName>
    <definedName name="_Parse_Out" localSheetId="26" hidden="1">#REF!</definedName>
    <definedName name="_Parse_Out" localSheetId="28" hidden="1">#REF!</definedName>
    <definedName name="_Parse_Out" localSheetId="29" hidden="1">#REF!</definedName>
    <definedName name="_Parse_Out" localSheetId="30" hidden="1">#REF!</definedName>
    <definedName name="_Parse_Out" localSheetId="32" hidden="1">#REF!</definedName>
    <definedName name="_Parse_Out" localSheetId="35" hidden="1">#REF!</definedName>
    <definedName name="_Parse_Out" localSheetId="37" hidden="1">#REF!</definedName>
    <definedName name="_Parse_Out" localSheetId="39"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50" hidden="1">#REF!</definedName>
    <definedName name="_Parse_Out" localSheetId="52" hidden="1">#REF!</definedName>
    <definedName name="_Parse_Out" localSheetId="53" hidden="1">#REF!</definedName>
    <definedName name="_Parse_Out" localSheetId="56" hidden="1">#REF!</definedName>
    <definedName name="_Parse_Out" localSheetId="57" hidden="1">#REF!</definedName>
    <definedName name="_Parse_Out" localSheetId="58" hidden="1">#REF!</definedName>
    <definedName name="_Parse_Out" localSheetId="5" hidden="1">#REF!</definedName>
    <definedName name="_Parse_Out" localSheetId="61" hidden="1">#REF!</definedName>
    <definedName name="_Parse_Out" localSheetId="63" hidden="1">#REF!</definedName>
    <definedName name="_Parse_Out" localSheetId="64" hidden="1">#REF!</definedName>
    <definedName name="_Parse_Out" localSheetId="66" hidden="1">#REF!</definedName>
    <definedName name="_Parse_Out" localSheetId="67" hidden="1">#REF!</definedName>
    <definedName name="_Parse_Out" localSheetId="70" hidden="1">#REF!</definedName>
    <definedName name="_Parse_Out" localSheetId="71" hidden="1">#REF!</definedName>
    <definedName name="_Parse_Out" localSheetId="72" hidden="1">#REF!</definedName>
    <definedName name="_Parse_Out" localSheetId="73" hidden="1">#REF!</definedName>
    <definedName name="_Parse_Out" localSheetId="74" hidden="1">#REF!</definedName>
    <definedName name="_Parse_Out" localSheetId="6" hidden="1">#REF!</definedName>
    <definedName name="_Parse_Out" localSheetId="75"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0" hidden="1">#REF!</definedName>
    <definedName name="_Parse_Out" localSheetId="81" hidden="1">#REF!</definedName>
    <definedName name="_Parse_Out" localSheetId="82" hidden="1">#REF!</definedName>
    <definedName name="_Parse_Out" localSheetId="83" hidden="1">#REF!</definedName>
    <definedName name="_Parse_Out" localSheetId="84" hidden="1">#REF!</definedName>
    <definedName name="_Parse_Out" localSheetId="8" hidden="1">#REF!</definedName>
    <definedName name="_Parse_Out" localSheetId="85" hidden="1">#REF!</definedName>
    <definedName name="_Parse_Out" localSheetId="86" hidden="1">#REF!</definedName>
    <definedName name="_Parse_Out" localSheetId="87" hidden="1">#REF!</definedName>
    <definedName name="_Parse_Out" localSheetId="88" hidden="1">#REF!</definedName>
    <definedName name="_Parse_Out" localSheetId="89" hidden="1">#REF!</definedName>
    <definedName name="_Parse_Out" localSheetId="90" hidden="1">#REF!</definedName>
    <definedName name="_Parse_Out" localSheetId="91" hidden="1">#REF!</definedName>
    <definedName name="_Parse_Out" localSheetId="92" hidden="1">#REF!</definedName>
    <definedName name="_Parse_Out" localSheetId="94" hidden="1">#REF!</definedName>
    <definedName name="_Parse_Out" localSheetId="95" hidden="1">#REF!</definedName>
    <definedName name="_Parse_Out" localSheetId="9" hidden="1">#REF!</definedName>
    <definedName name="_Parse_Out" localSheetId="96" hidden="1">#REF!</definedName>
    <definedName name="_Parse_Out" localSheetId="97" hidden="1">#REF!</definedName>
    <definedName name="_Parse_Out" localSheetId="98" hidden="1">#REF!</definedName>
    <definedName name="_Parse_Out" localSheetId="99" hidden="1">#REF!</definedName>
    <definedName name="_Parse_Out" localSheetId="101" hidden="1">#REF!</definedName>
    <definedName name="_Parse_Out" localSheetId="103" hidden="1">#REF!</definedName>
    <definedName name="_Parse_Out" localSheetId="105" hidden="1">#REF!</definedName>
    <definedName name="_Parse_Out" localSheetId="106" hidden="1">#REF!</definedName>
    <definedName name="_Parse_Out" localSheetId="107" hidden="1">#REF!</definedName>
    <definedName name="_Parse_Out" localSheetId="108" hidden="1">#REF!</definedName>
    <definedName name="_Parse_Out" localSheetId="11" hidden="1">#REF!</definedName>
    <definedName name="_Parse_Out" localSheetId="109" hidden="1">#REF!</definedName>
    <definedName name="_Parse_Out" localSheetId="110" hidden="1">#REF!</definedName>
    <definedName name="_Parse_Out" localSheetId="111" hidden="1">#REF!</definedName>
    <definedName name="_Parse_Out" localSheetId="117" hidden="1">#REF!</definedName>
    <definedName name="_Parse_Out" localSheetId="118" hidden="1">#REF!</definedName>
    <definedName name="_Parse_Out" localSheetId="119" hidden="1">#REF!</definedName>
    <definedName name="_Parse_Out" localSheetId="120" hidden="1">#REF!</definedName>
    <definedName name="_Parse_Out" localSheetId="121" hidden="1">#REF!</definedName>
    <definedName name="_Parse_Out" localSheetId="123" hidden="1">#REF!</definedName>
    <definedName name="_Parse_Out" localSheetId="14" hidden="1">#REF!</definedName>
    <definedName name="_Parse_Out" hidden="1">#REF!</definedName>
    <definedName name="_Ref119534224" localSheetId="1">'D1'!$B$6</definedName>
    <definedName name="_Ref119534898" localSheetId="2">'T1'!$B$3</definedName>
    <definedName name="_Ref119535762" localSheetId="5">'D4'!$B$9</definedName>
    <definedName name="_Ref119536379" localSheetId="8">'D6'!$B$6</definedName>
    <definedName name="_Ref119536402" localSheetId="7">'T2'!$B$3</definedName>
    <definedName name="_Ref119537032" localSheetId="9">'D7'!$B$6</definedName>
    <definedName name="_Ref119537061" localSheetId="10">'T3'!$B$3</definedName>
    <definedName name="_Ref119537187" localSheetId="11">'D8'!$B$6</definedName>
    <definedName name="_Ref119537459" localSheetId="12">'T4'!$B$3</definedName>
    <definedName name="_Ref119538243" localSheetId="14">'D9'!$B$6</definedName>
    <definedName name="_Ref119538301" localSheetId="15">'T6'!$B$3</definedName>
    <definedName name="_Ref119539009" localSheetId="16">'D10'!$B$6</definedName>
    <definedName name="_Ref119539200" localSheetId="17">'D11'!$B$6</definedName>
    <definedName name="_Ref119539430" localSheetId="18">'D12'!$B$6</definedName>
    <definedName name="_Ref119539690" localSheetId="19">'D13'!$B$6</definedName>
    <definedName name="_Ref119540007" localSheetId="20">'D14'!$B$6</definedName>
    <definedName name="_Ref119540149" localSheetId="21">'T7'!$B$3</definedName>
    <definedName name="_Ref119540225" localSheetId="22">'D15'!$B$6</definedName>
    <definedName name="_Ref119540611" localSheetId="23">'D16'!$B$6</definedName>
    <definedName name="_Ref119542408" localSheetId="26">'D18'!$B$6</definedName>
    <definedName name="_Ref119542496" localSheetId="27">'T9'!$B$3</definedName>
    <definedName name="_Ref119542660" localSheetId="28">'D19'!$B$6</definedName>
    <definedName name="_Ref119543065" localSheetId="29">'D20'!$B$6</definedName>
    <definedName name="_Ref119544241" localSheetId="30">'D21'!$B$6</definedName>
    <definedName name="_Ref119566322" localSheetId="32">'D22'!$B$6</definedName>
    <definedName name="_Ref119566429" localSheetId="33">'T11'!$B$3</definedName>
    <definedName name="_Ref119566699" localSheetId="34">'T12'!$B$3</definedName>
    <definedName name="_Ref119566964" localSheetId="35">'D23'!$B$6</definedName>
    <definedName name="_Ref119569058" localSheetId="36">'T13'!$B$3</definedName>
    <definedName name="_Ref119569311" localSheetId="37">'D24'!$B$6</definedName>
    <definedName name="_Ref119569642" localSheetId="38">'T14'!$B$3</definedName>
    <definedName name="_Ref119569806" localSheetId="39">'D25'!$B$6</definedName>
    <definedName name="_Ref119570118" localSheetId="40">'T15'!$B$3</definedName>
    <definedName name="_Ref119571723" localSheetId="42">'D27'!$B$6</definedName>
    <definedName name="_Ref119571997" localSheetId="41">'D26'!$B$6</definedName>
    <definedName name="_Ref119572063" localSheetId="43">'D28'!$B$6</definedName>
    <definedName name="_Ref119572730" localSheetId="44">'D29'!$B$6</definedName>
    <definedName name="_Ref119573768" localSheetId="45">'D30'!$B$6</definedName>
    <definedName name="_Ref119574292" localSheetId="46">'D31'!$B$6</definedName>
    <definedName name="_Ref119574556" localSheetId="47">'D32'!$B$6</definedName>
    <definedName name="_Ref119584960" localSheetId="50">'D34'!$B$6</definedName>
    <definedName name="_Ref119586071" localSheetId="51">'T17'!$B$3</definedName>
    <definedName name="_Ref119586523" localSheetId="52">'D35'!$B$6</definedName>
    <definedName name="_Ref119586694" localSheetId="53">'D36'!$B$6</definedName>
    <definedName name="_Ref119586767" localSheetId="54">'T18'!$B$3</definedName>
    <definedName name="_Ref119599260" localSheetId="56">'D37'!$B$6</definedName>
    <definedName name="_Ref119599455" localSheetId="55">'T19'!$B$3</definedName>
    <definedName name="_Ref119600245" localSheetId="57">'D38'!$B$6</definedName>
    <definedName name="_Ref119600720" localSheetId="58">'D39'!$B$6</definedName>
    <definedName name="_Ref119601092" localSheetId="59">'T20'!$B$3</definedName>
    <definedName name="_Ref119608480" localSheetId="62">'T22'!$B$3</definedName>
    <definedName name="_Ref119609982" localSheetId="63">'D41'!$B$6</definedName>
    <definedName name="_Ref119612532" localSheetId="64">'D42'!$B$6</definedName>
    <definedName name="_Ref119613308" localSheetId="67">'D44'!$B$6</definedName>
    <definedName name="_Ref119618026" localSheetId="68">'T24'!$B$3</definedName>
    <definedName name="_Ref119618575" localSheetId="70">'D45'!$B$6</definedName>
    <definedName name="_Ref119636852" localSheetId="71">'D46'!$B$6</definedName>
    <definedName name="_Ref119636898" localSheetId="72">'D47'!$B$6</definedName>
    <definedName name="_Ref119636976" localSheetId="73">'D48'!$B$6</definedName>
    <definedName name="_Ref119637401" localSheetId="74">'D49'!$B$6</definedName>
    <definedName name="_Ref119637497" localSheetId="75">'D50'!$B$6</definedName>
    <definedName name="_Ref119637598" localSheetId="76">'D51'!$B$6</definedName>
    <definedName name="_Ref119637708" localSheetId="77">'D52'!$B$6</definedName>
    <definedName name="_Ref119637795" localSheetId="0">Contents!$B$83</definedName>
    <definedName name="_Ref119637870" localSheetId="79">'D54'!$B$6</definedName>
    <definedName name="_Ref119637922" localSheetId="80">'D55'!$B$6</definedName>
    <definedName name="_Ref119638009" localSheetId="81">'D56'!$B$6</definedName>
    <definedName name="_Ref119638126" localSheetId="82">'D57'!$B$6</definedName>
    <definedName name="_Ref119638209" localSheetId="83">'D58'!$B$6</definedName>
    <definedName name="_Ref119638359" localSheetId="85">'D60'!$B$6</definedName>
    <definedName name="_Ref119638392" localSheetId="84">'D59'!$B$6</definedName>
    <definedName name="_Ref119638460" localSheetId="86">'D61'!$B$6</definedName>
    <definedName name="_Ref119638563" localSheetId="87">'D62'!$B$6</definedName>
    <definedName name="_Ref119638774" localSheetId="88">'D63'!$B$6</definedName>
    <definedName name="_Ref119638885" localSheetId="89">'D64'!$B$6</definedName>
    <definedName name="_Ref119638962" localSheetId="90">'D65'!$B$6</definedName>
    <definedName name="_Ref119639069" localSheetId="91">'D66'!$B$6</definedName>
    <definedName name="_Ref119639109" localSheetId="92">'D67'!$B$6</definedName>
    <definedName name="_Ref119639191" localSheetId="94">'D68'!$B$6</definedName>
    <definedName name="_Ref119639289" localSheetId="95">'D69'!$B$6</definedName>
    <definedName name="_Ref119639347" localSheetId="96">'D70'!$B$6</definedName>
    <definedName name="_Ref119639496" localSheetId="97">'D71'!$B$6</definedName>
    <definedName name="_Ref119639571" localSheetId="98">'D72'!$B$6</definedName>
    <definedName name="_Ref119639621" localSheetId="99">'D73'!$B$6</definedName>
    <definedName name="_Ref119639793" localSheetId="100">'T27'!$B$3</definedName>
    <definedName name="_Ref119639894" localSheetId="101">'D74'!$B$6</definedName>
    <definedName name="_Ref119640544" localSheetId="103">'D75'!$B$6</definedName>
    <definedName name="_Ref119640757" localSheetId="102">'T28'!$B$3</definedName>
    <definedName name="_Ref119640795" localSheetId="104">'T29'!$B$3</definedName>
    <definedName name="_Ref119640888" localSheetId="105">'D76'!$B$6</definedName>
    <definedName name="_Ref119641016" localSheetId="106">'D77'!$B$6</definedName>
    <definedName name="_Ref119641050" localSheetId="107">'D78'!$B$6</definedName>
    <definedName name="_Ref119641127" localSheetId="108">'D79'!$B$6</definedName>
    <definedName name="_Ref119641230" localSheetId="109">'D80'!$B$6</definedName>
    <definedName name="_Ref119641307" localSheetId="110">'D81'!$B$6</definedName>
    <definedName name="_Ref119641336" localSheetId="111">'D82'!$B$6</definedName>
    <definedName name="_Ref119641481" localSheetId="112">'T30'!$B$3</definedName>
    <definedName name="_Ref119641571" localSheetId="113">'T31'!$B$3</definedName>
    <definedName name="_Ref119641641" localSheetId="114">'T32'!$B$3</definedName>
    <definedName name="_Ref119641688" localSheetId="115">'T33'!$B$3</definedName>
    <definedName name="_Ref119641761" localSheetId="116">'T34'!$B$3</definedName>
    <definedName name="_Ref119641846" localSheetId="117">'D83'!$B$6</definedName>
    <definedName name="_Ref119641901" localSheetId="118">'D84'!$B$6</definedName>
    <definedName name="_Ref119641959" localSheetId="119">'D85'!$B$6</definedName>
    <definedName name="_Ref119642004" localSheetId="120">'D86'!$B$6</definedName>
    <definedName name="_Ref119642109" localSheetId="121">'D87'!$B$6</definedName>
    <definedName name="_Ref119642158" localSheetId="122">'T35'!$B$3</definedName>
    <definedName name="_Regression_Int" hidden="1">1</definedName>
    <definedName name="_Regression_Out" hidden="1">[13]C!$AK$18:$AK$18</definedName>
    <definedName name="_Regression_X" hidden="1">[13]C!$AK$11:$AU$11</definedName>
    <definedName name="_Regression_Y" hidden="1">[13]C!$AK$10:$AU$10</definedName>
    <definedName name="_Sort" localSheetId="1"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2" hidden="1">#REF!</definedName>
    <definedName name="_Sort" localSheetId="23" hidden="1">#REF!</definedName>
    <definedName name="_Sort" localSheetId="25" hidden="1">#REF!</definedName>
    <definedName name="_Sort" localSheetId="26" hidden="1">#REF!</definedName>
    <definedName name="_Sort" localSheetId="28" hidden="1">#REF!</definedName>
    <definedName name="_Sort" localSheetId="29" hidden="1">#REF!</definedName>
    <definedName name="_Sort" localSheetId="30" hidden="1">#REF!</definedName>
    <definedName name="_Sort" localSheetId="32" hidden="1">#REF!</definedName>
    <definedName name="_Sort" localSheetId="35" hidden="1">#REF!</definedName>
    <definedName name="_Sort" localSheetId="37" hidden="1">#REF!</definedName>
    <definedName name="_Sort" localSheetId="39"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50" hidden="1">#REF!</definedName>
    <definedName name="_Sort" localSheetId="52" hidden="1">#REF!</definedName>
    <definedName name="_Sort" localSheetId="53" hidden="1">#REF!</definedName>
    <definedName name="_Sort" localSheetId="56" hidden="1">#REF!</definedName>
    <definedName name="_Sort" localSheetId="57" hidden="1">#REF!</definedName>
    <definedName name="_Sort" localSheetId="58" hidden="1">#REF!</definedName>
    <definedName name="_Sort" localSheetId="5" hidden="1">#REF!</definedName>
    <definedName name="_Sort" localSheetId="61" hidden="1">#REF!</definedName>
    <definedName name="_Sort" localSheetId="63" hidden="1">#REF!</definedName>
    <definedName name="_Sort" localSheetId="64" hidden="1">#REF!</definedName>
    <definedName name="_Sort" localSheetId="66" hidden="1">#REF!</definedName>
    <definedName name="_Sort" localSheetId="67" hidden="1">#REF!</definedName>
    <definedName name="_Sort" localSheetId="70" hidden="1">#REF!</definedName>
    <definedName name="_Sort" localSheetId="71" hidden="1">#REF!</definedName>
    <definedName name="_Sort" localSheetId="72" hidden="1">#REF!</definedName>
    <definedName name="_Sort" localSheetId="73" hidden="1">#REF!</definedName>
    <definedName name="_Sort" localSheetId="74" hidden="1">#REF!</definedName>
    <definedName name="_Sort" localSheetId="6"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1" hidden="1">#REF!</definedName>
    <definedName name="_Sort" localSheetId="92" hidden="1">#REF!</definedName>
    <definedName name="_Sort" localSheetId="94" hidden="1">#REF!</definedName>
    <definedName name="_Sort" localSheetId="95" hidden="1">#REF!</definedName>
    <definedName name="_Sort" localSheetId="9" hidden="1">#REF!</definedName>
    <definedName name="_Sort" localSheetId="96" hidden="1">#REF!</definedName>
    <definedName name="_Sort" localSheetId="97" hidden="1">#REF!</definedName>
    <definedName name="_Sort" localSheetId="98" hidden="1">#REF!</definedName>
    <definedName name="_Sort" localSheetId="99" hidden="1">#REF!</definedName>
    <definedName name="_Sort" localSheetId="101" hidden="1">#REF!</definedName>
    <definedName name="_Sort" localSheetId="103" hidden="1">#REF!</definedName>
    <definedName name="_Sort" localSheetId="105" hidden="1">#REF!</definedName>
    <definedName name="_Sort" localSheetId="106" hidden="1">#REF!</definedName>
    <definedName name="_Sort" localSheetId="107" hidden="1">#REF!</definedName>
    <definedName name="_Sort" localSheetId="108" hidden="1">#REF!</definedName>
    <definedName name="_Sort" localSheetId="11" hidden="1">#REF!</definedName>
    <definedName name="_Sort" localSheetId="109" hidden="1">#REF!</definedName>
    <definedName name="_Sort" localSheetId="110" hidden="1">#REF!</definedName>
    <definedName name="_Sort" localSheetId="111" hidden="1">#REF!</definedName>
    <definedName name="_Sort" localSheetId="117" hidden="1">#REF!</definedName>
    <definedName name="_Sort" localSheetId="118" hidden="1">#REF!</definedName>
    <definedName name="_Sort" localSheetId="119" hidden="1">#REF!</definedName>
    <definedName name="_Sort" localSheetId="120" hidden="1">#REF!</definedName>
    <definedName name="_Sort" localSheetId="121" hidden="1">#REF!</definedName>
    <definedName name="_Sort" localSheetId="123" hidden="1">#REF!</definedName>
    <definedName name="_Sort" localSheetId="14" hidden="1">#REF!</definedName>
    <definedName name="_Sort" hidden="1">#REF!</definedName>
    <definedName name="_x1" localSheetId="1" hidden="1">{"partial screen",#N/A,FALSE,"State_Gov't"}</definedName>
    <definedName name="_x1" localSheetId="16" hidden="1">{"partial screen",#N/A,FALSE,"State_Gov't"}</definedName>
    <definedName name="_x1" localSheetId="17" hidden="1">{"partial screen",#N/A,FALSE,"State_Gov't"}</definedName>
    <definedName name="_x1" localSheetId="18" hidden="1">{"partial screen",#N/A,FALSE,"State_Gov't"}</definedName>
    <definedName name="_x1" localSheetId="19" hidden="1">{"partial screen",#N/A,FALSE,"State_Gov't"}</definedName>
    <definedName name="_x1" localSheetId="20" hidden="1">{"partial screen",#N/A,FALSE,"State_Gov't"}</definedName>
    <definedName name="_x1" localSheetId="22" hidden="1">{"partial screen",#N/A,FALSE,"State_Gov't"}</definedName>
    <definedName name="_x1" localSheetId="23" hidden="1">{"partial screen",#N/A,FALSE,"State_Gov't"}</definedName>
    <definedName name="_x1" localSheetId="25" hidden="1">{"partial screen",#N/A,FALSE,"State_Gov't"}</definedName>
    <definedName name="_x1" localSheetId="26" hidden="1">{"partial screen",#N/A,FALSE,"State_Gov't"}</definedName>
    <definedName name="_x1" localSheetId="28" hidden="1">{"partial screen",#N/A,FALSE,"State_Gov't"}</definedName>
    <definedName name="_x1" localSheetId="29" hidden="1">{"partial screen",#N/A,FALSE,"State_Gov't"}</definedName>
    <definedName name="_x1" localSheetId="30" hidden="1">{"partial screen",#N/A,FALSE,"State_Gov't"}</definedName>
    <definedName name="_x1" localSheetId="32" hidden="1">{"partial screen",#N/A,FALSE,"State_Gov't"}</definedName>
    <definedName name="_x1" localSheetId="35" hidden="1">{"partial screen",#N/A,FALSE,"State_Gov't"}</definedName>
    <definedName name="_x1" localSheetId="37" hidden="1">{"partial screen",#N/A,FALSE,"State_Gov't"}</definedName>
    <definedName name="_x1" localSheetId="39" hidden="1">{"partial screen",#N/A,FALSE,"State_Gov't"}</definedName>
    <definedName name="_x1" localSheetId="41" hidden="1">{"partial screen",#N/A,FALSE,"State_Gov't"}</definedName>
    <definedName name="_x1" localSheetId="42" hidden="1">{"partial screen",#N/A,FALSE,"State_Gov't"}</definedName>
    <definedName name="_x1" localSheetId="43" hidden="1">{"partial screen",#N/A,FALSE,"State_Gov't"}</definedName>
    <definedName name="_x1" localSheetId="44" hidden="1">{"partial screen",#N/A,FALSE,"State_Gov't"}</definedName>
    <definedName name="_x1" localSheetId="4" hidden="1">{"partial screen",#N/A,FALSE,"State_Gov't"}</definedName>
    <definedName name="_x1" localSheetId="45" hidden="1">{"partial screen",#N/A,FALSE,"State_Gov't"}</definedName>
    <definedName name="_x1" localSheetId="46" hidden="1">{"partial screen",#N/A,FALSE,"State_Gov't"}</definedName>
    <definedName name="_x1" localSheetId="47" hidden="1">{"partial screen",#N/A,FALSE,"State_Gov't"}</definedName>
    <definedName name="_x1" localSheetId="48" hidden="1">{"partial screen",#N/A,FALSE,"State_Gov't"}</definedName>
    <definedName name="_x1" localSheetId="50" hidden="1">{"partial screen",#N/A,FALSE,"State_Gov't"}</definedName>
    <definedName name="_x1" localSheetId="52" hidden="1">{"partial screen",#N/A,FALSE,"State_Gov't"}</definedName>
    <definedName name="_x1" localSheetId="53" hidden="1">{"partial screen",#N/A,FALSE,"State_Gov't"}</definedName>
    <definedName name="_x1" localSheetId="56" hidden="1">{"partial screen",#N/A,FALSE,"State_Gov't"}</definedName>
    <definedName name="_x1" localSheetId="57" hidden="1">{"partial screen",#N/A,FALSE,"State_Gov't"}</definedName>
    <definedName name="_x1" localSheetId="58" hidden="1">{"partial screen",#N/A,FALSE,"State_Gov't"}</definedName>
    <definedName name="_x1" localSheetId="5" hidden="1">{"partial screen",#N/A,FALSE,"State_Gov't"}</definedName>
    <definedName name="_x1" localSheetId="61" hidden="1">{"partial screen",#N/A,FALSE,"State_Gov't"}</definedName>
    <definedName name="_x1" localSheetId="63" hidden="1">{"partial screen",#N/A,FALSE,"State_Gov't"}</definedName>
    <definedName name="_x1" localSheetId="64" hidden="1">{"partial screen",#N/A,FALSE,"State_Gov't"}</definedName>
    <definedName name="_x1" localSheetId="66" hidden="1">{"partial screen",#N/A,FALSE,"State_Gov't"}</definedName>
    <definedName name="_x1" localSheetId="67" hidden="1">{"partial screen",#N/A,FALSE,"State_Gov't"}</definedName>
    <definedName name="_x1" localSheetId="70" hidden="1">{"partial screen",#N/A,FALSE,"State_Gov't"}</definedName>
    <definedName name="_x1" localSheetId="71" hidden="1">{"partial screen",#N/A,FALSE,"State_Gov't"}</definedName>
    <definedName name="_x1" localSheetId="72" hidden="1">{"partial screen",#N/A,FALSE,"State_Gov't"}</definedName>
    <definedName name="_x1" localSheetId="73" hidden="1">{"partial screen",#N/A,FALSE,"State_Gov't"}</definedName>
    <definedName name="_x1" localSheetId="74" hidden="1">{"partial screen",#N/A,FALSE,"State_Gov't"}</definedName>
    <definedName name="_x1" localSheetId="6" hidden="1">{"partial screen",#N/A,FALSE,"State_Gov't"}</definedName>
    <definedName name="_x1" localSheetId="75" hidden="1">{"partial screen",#N/A,FALSE,"State_Gov't"}</definedName>
    <definedName name="_x1" localSheetId="76" hidden="1">{"partial screen",#N/A,FALSE,"State_Gov't"}</definedName>
    <definedName name="_x1" localSheetId="77" hidden="1">{"partial screen",#N/A,FALSE,"State_Gov't"}</definedName>
    <definedName name="_x1" localSheetId="78" hidden="1">{"partial screen",#N/A,FALSE,"State_Gov't"}</definedName>
    <definedName name="_x1" localSheetId="79" hidden="1">{"partial screen",#N/A,FALSE,"State_Gov't"}</definedName>
    <definedName name="_x1" localSheetId="80" hidden="1">{"partial screen",#N/A,FALSE,"State_Gov't"}</definedName>
    <definedName name="_x1" localSheetId="81" hidden="1">{"partial screen",#N/A,FALSE,"State_Gov't"}</definedName>
    <definedName name="_x1" localSheetId="82" hidden="1">{"partial screen",#N/A,FALSE,"State_Gov't"}</definedName>
    <definedName name="_x1" localSheetId="83" hidden="1">{"partial screen",#N/A,FALSE,"State_Gov't"}</definedName>
    <definedName name="_x1" localSheetId="84" hidden="1">{"partial screen",#N/A,FALSE,"State_Gov't"}</definedName>
    <definedName name="_x1" localSheetId="8" hidden="1">{"partial screen",#N/A,FALSE,"State_Gov't"}</definedName>
    <definedName name="_x1" localSheetId="85" hidden="1">{"partial screen",#N/A,FALSE,"State_Gov't"}</definedName>
    <definedName name="_x1" localSheetId="86" hidden="1">{"partial screen",#N/A,FALSE,"State_Gov't"}</definedName>
    <definedName name="_x1" localSheetId="87" hidden="1">{"partial screen",#N/A,FALSE,"State_Gov't"}</definedName>
    <definedName name="_x1" localSheetId="88" hidden="1">{"partial screen",#N/A,FALSE,"State_Gov't"}</definedName>
    <definedName name="_x1" localSheetId="89" hidden="1">{"partial screen",#N/A,FALSE,"State_Gov't"}</definedName>
    <definedName name="_x1" localSheetId="90" hidden="1">{"partial screen",#N/A,FALSE,"State_Gov't"}</definedName>
    <definedName name="_x1" localSheetId="91" hidden="1">{"partial screen",#N/A,FALSE,"State_Gov't"}</definedName>
    <definedName name="_x1" localSheetId="92" hidden="1">{"partial screen",#N/A,FALSE,"State_Gov't"}</definedName>
    <definedName name="_x1" localSheetId="94" hidden="1">{"partial screen",#N/A,FALSE,"State_Gov't"}</definedName>
    <definedName name="_x1" localSheetId="95" hidden="1">{"partial screen",#N/A,FALSE,"State_Gov't"}</definedName>
    <definedName name="_x1" localSheetId="9" hidden="1">{"partial screen",#N/A,FALSE,"State_Gov't"}</definedName>
    <definedName name="_x1" localSheetId="96" hidden="1">{"partial screen",#N/A,FALSE,"State_Gov't"}</definedName>
    <definedName name="_x1" localSheetId="97" hidden="1">{"partial screen",#N/A,FALSE,"State_Gov't"}</definedName>
    <definedName name="_x1" localSheetId="98" hidden="1">{"partial screen",#N/A,FALSE,"State_Gov't"}</definedName>
    <definedName name="_x1" localSheetId="99" hidden="1">{"partial screen",#N/A,FALSE,"State_Gov't"}</definedName>
    <definedName name="_x1" localSheetId="101" hidden="1">{"partial screen",#N/A,FALSE,"State_Gov't"}</definedName>
    <definedName name="_x1" localSheetId="103" hidden="1">{"partial screen",#N/A,FALSE,"State_Gov't"}</definedName>
    <definedName name="_x1" localSheetId="105" hidden="1">{"partial screen",#N/A,FALSE,"State_Gov't"}</definedName>
    <definedName name="_x1" localSheetId="106" hidden="1">{"partial screen",#N/A,FALSE,"State_Gov't"}</definedName>
    <definedName name="_x1" localSheetId="107" hidden="1">{"partial screen",#N/A,FALSE,"State_Gov't"}</definedName>
    <definedName name="_x1" localSheetId="108" hidden="1">{"partial screen",#N/A,FALSE,"State_Gov't"}</definedName>
    <definedName name="_x1" localSheetId="11" hidden="1">{"partial screen",#N/A,FALSE,"State_Gov't"}</definedName>
    <definedName name="_x1" localSheetId="109" hidden="1">{"partial screen",#N/A,FALSE,"State_Gov't"}</definedName>
    <definedName name="_x1" localSheetId="110" hidden="1">{"partial screen",#N/A,FALSE,"State_Gov't"}</definedName>
    <definedName name="_x1" localSheetId="111" hidden="1">{"partial screen",#N/A,FALSE,"State_Gov't"}</definedName>
    <definedName name="_x1" localSheetId="117" hidden="1">{"partial screen",#N/A,FALSE,"State_Gov't"}</definedName>
    <definedName name="_x1" localSheetId="118" hidden="1">{"partial screen",#N/A,FALSE,"State_Gov't"}</definedName>
    <definedName name="_x1" localSheetId="119" hidden="1">{"partial screen",#N/A,FALSE,"State_Gov't"}</definedName>
    <definedName name="_x1" localSheetId="120" hidden="1">{"partial screen",#N/A,FALSE,"State_Gov't"}</definedName>
    <definedName name="_x1" localSheetId="121" hidden="1">{"partial screen",#N/A,FALSE,"State_Gov't"}</definedName>
    <definedName name="_x1" localSheetId="123" hidden="1">{"partial screen",#N/A,FALSE,"State_Gov't"}</definedName>
    <definedName name="_x1" localSheetId="14" hidden="1">{"partial screen",#N/A,FALSE,"State_Gov't"}</definedName>
    <definedName name="_x1" hidden="1">{"partial screen",#N/A,FALSE,"State_Gov't"}</definedName>
    <definedName name="_x2" localSheetId="1" hidden="1">{"partial screen",#N/A,FALSE,"State_Gov't"}</definedName>
    <definedName name="_x2" localSheetId="16" hidden="1">{"partial screen",#N/A,FALSE,"State_Gov't"}</definedName>
    <definedName name="_x2" localSheetId="17" hidden="1">{"partial screen",#N/A,FALSE,"State_Gov't"}</definedName>
    <definedName name="_x2" localSheetId="18" hidden="1">{"partial screen",#N/A,FALSE,"State_Gov't"}</definedName>
    <definedName name="_x2" localSheetId="19" hidden="1">{"partial screen",#N/A,FALSE,"State_Gov't"}</definedName>
    <definedName name="_x2" localSheetId="20" hidden="1">{"partial screen",#N/A,FALSE,"State_Gov't"}</definedName>
    <definedName name="_x2" localSheetId="22" hidden="1">{"partial screen",#N/A,FALSE,"State_Gov't"}</definedName>
    <definedName name="_x2" localSheetId="23" hidden="1">{"partial screen",#N/A,FALSE,"State_Gov't"}</definedName>
    <definedName name="_x2" localSheetId="25" hidden="1">{"partial screen",#N/A,FALSE,"State_Gov't"}</definedName>
    <definedName name="_x2" localSheetId="26" hidden="1">{"partial screen",#N/A,FALSE,"State_Gov't"}</definedName>
    <definedName name="_x2" localSheetId="28" hidden="1">{"partial screen",#N/A,FALSE,"State_Gov't"}</definedName>
    <definedName name="_x2" localSheetId="29" hidden="1">{"partial screen",#N/A,FALSE,"State_Gov't"}</definedName>
    <definedName name="_x2" localSheetId="30" hidden="1">{"partial screen",#N/A,FALSE,"State_Gov't"}</definedName>
    <definedName name="_x2" localSheetId="32" hidden="1">{"partial screen",#N/A,FALSE,"State_Gov't"}</definedName>
    <definedName name="_x2" localSheetId="35" hidden="1">{"partial screen",#N/A,FALSE,"State_Gov't"}</definedName>
    <definedName name="_x2" localSheetId="37" hidden="1">{"partial screen",#N/A,FALSE,"State_Gov't"}</definedName>
    <definedName name="_x2" localSheetId="39" hidden="1">{"partial screen",#N/A,FALSE,"State_Gov't"}</definedName>
    <definedName name="_x2" localSheetId="41" hidden="1">{"partial screen",#N/A,FALSE,"State_Gov't"}</definedName>
    <definedName name="_x2" localSheetId="42" hidden="1">{"partial screen",#N/A,FALSE,"State_Gov't"}</definedName>
    <definedName name="_x2" localSheetId="43" hidden="1">{"partial screen",#N/A,FALSE,"State_Gov't"}</definedName>
    <definedName name="_x2" localSheetId="44" hidden="1">{"partial screen",#N/A,FALSE,"State_Gov't"}</definedName>
    <definedName name="_x2" localSheetId="4" hidden="1">{"partial screen",#N/A,FALSE,"State_Gov't"}</definedName>
    <definedName name="_x2" localSheetId="45" hidden="1">{"partial screen",#N/A,FALSE,"State_Gov't"}</definedName>
    <definedName name="_x2" localSheetId="46" hidden="1">{"partial screen",#N/A,FALSE,"State_Gov't"}</definedName>
    <definedName name="_x2" localSheetId="47" hidden="1">{"partial screen",#N/A,FALSE,"State_Gov't"}</definedName>
    <definedName name="_x2" localSheetId="48" hidden="1">{"partial screen",#N/A,FALSE,"State_Gov't"}</definedName>
    <definedName name="_x2" localSheetId="50" hidden="1">{"partial screen",#N/A,FALSE,"State_Gov't"}</definedName>
    <definedName name="_x2" localSheetId="52" hidden="1">{"partial screen",#N/A,FALSE,"State_Gov't"}</definedName>
    <definedName name="_x2" localSheetId="53" hidden="1">{"partial screen",#N/A,FALSE,"State_Gov't"}</definedName>
    <definedName name="_x2" localSheetId="56" hidden="1">{"partial screen",#N/A,FALSE,"State_Gov't"}</definedName>
    <definedName name="_x2" localSheetId="57" hidden="1">{"partial screen",#N/A,FALSE,"State_Gov't"}</definedName>
    <definedName name="_x2" localSheetId="58" hidden="1">{"partial screen",#N/A,FALSE,"State_Gov't"}</definedName>
    <definedName name="_x2" localSheetId="5" hidden="1">{"partial screen",#N/A,FALSE,"State_Gov't"}</definedName>
    <definedName name="_x2" localSheetId="61" hidden="1">{"partial screen",#N/A,FALSE,"State_Gov't"}</definedName>
    <definedName name="_x2" localSheetId="63" hidden="1">{"partial screen",#N/A,FALSE,"State_Gov't"}</definedName>
    <definedName name="_x2" localSheetId="64" hidden="1">{"partial screen",#N/A,FALSE,"State_Gov't"}</definedName>
    <definedName name="_x2" localSheetId="66" hidden="1">{"partial screen",#N/A,FALSE,"State_Gov't"}</definedName>
    <definedName name="_x2" localSheetId="67" hidden="1">{"partial screen",#N/A,FALSE,"State_Gov't"}</definedName>
    <definedName name="_x2" localSheetId="70" hidden="1">{"partial screen",#N/A,FALSE,"State_Gov't"}</definedName>
    <definedName name="_x2" localSheetId="71" hidden="1">{"partial screen",#N/A,FALSE,"State_Gov't"}</definedName>
    <definedName name="_x2" localSheetId="72" hidden="1">{"partial screen",#N/A,FALSE,"State_Gov't"}</definedName>
    <definedName name="_x2" localSheetId="73" hidden="1">{"partial screen",#N/A,FALSE,"State_Gov't"}</definedName>
    <definedName name="_x2" localSheetId="74" hidden="1">{"partial screen",#N/A,FALSE,"State_Gov't"}</definedName>
    <definedName name="_x2" localSheetId="6" hidden="1">{"partial screen",#N/A,FALSE,"State_Gov't"}</definedName>
    <definedName name="_x2" localSheetId="75" hidden="1">{"partial screen",#N/A,FALSE,"State_Gov't"}</definedName>
    <definedName name="_x2" localSheetId="76" hidden="1">{"partial screen",#N/A,FALSE,"State_Gov't"}</definedName>
    <definedName name="_x2" localSheetId="77" hidden="1">{"partial screen",#N/A,FALSE,"State_Gov't"}</definedName>
    <definedName name="_x2" localSheetId="78" hidden="1">{"partial screen",#N/A,FALSE,"State_Gov't"}</definedName>
    <definedName name="_x2" localSheetId="79" hidden="1">{"partial screen",#N/A,FALSE,"State_Gov't"}</definedName>
    <definedName name="_x2" localSheetId="80" hidden="1">{"partial screen",#N/A,FALSE,"State_Gov't"}</definedName>
    <definedName name="_x2" localSheetId="81" hidden="1">{"partial screen",#N/A,FALSE,"State_Gov't"}</definedName>
    <definedName name="_x2" localSheetId="82" hidden="1">{"partial screen",#N/A,FALSE,"State_Gov't"}</definedName>
    <definedName name="_x2" localSheetId="83" hidden="1">{"partial screen",#N/A,FALSE,"State_Gov't"}</definedName>
    <definedName name="_x2" localSheetId="84" hidden="1">{"partial screen",#N/A,FALSE,"State_Gov't"}</definedName>
    <definedName name="_x2" localSheetId="8" hidden="1">{"partial screen",#N/A,FALSE,"State_Gov't"}</definedName>
    <definedName name="_x2" localSheetId="85" hidden="1">{"partial screen",#N/A,FALSE,"State_Gov't"}</definedName>
    <definedName name="_x2" localSheetId="86" hidden="1">{"partial screen",#N/A,FALSE,"State_Gov't"}</definedName>
    <definedName name="_x2" localSheetId="87" hidden="1">{"partial screen",#N/A,FALSE,"State_Gov't"}</definedName>
    <definedName name="_x2" localSheetId="88" hidden="1">{"partial screen",#N/A,FALSE,"State_Gov't"}</definedName>
    <definedName name="_x2" localSheetId="89" hidden="1">{"partial screen",#N/A,FALSE,"State_Gov't"}</definedName>
    <definedName name="_x2" localSheetId="90" hidden="1">{"partial screen",#N/A,FALSE,"State_Gov't"}</definedName>
    <definedName name="_x2" localSheetId="91" hidden="1">{"partial screen",#N/A,FALSE,"State_Gov't"}</definedName>
    <definedName name="_x2" localSheetId="92" hidden="1">{"partial screen",#N/A,FALSE,"State_Gov't"}</definedName>
    <definedName name="_x2" localSheetId="94" hidden="1">{"partial screen",#N/A,FALSE,"State_Gov't"}</definedName>
    <definedName name="_x2" localSheetId="95" hidden="1">{"partial screen",#N/A,FALSE,"State_Gov't"}</definedName>
    <definedName name="_x2" localSheetId="9" hidden="1">{"partial screen",#N/A,FALSE,"State_Gov't"}</definedName>
    <definedName name="_x2" localSheetId="96" hidden="1">{"partial screen",#N/A,FALSE,"State_Gov't"}</definedName>
    <definedName name="_x2" localSheetId="97" hidden="1">{"partial screen",#N/A,FALSE,"State_Gov't"}</definedName>
    <definedName name="_x2" localSheetId="98" hidden="1">{"partial screen",#N/A,FALSE,"State_Gov't"}</definedName>
    <definedName name="_x2" localSheetId="99" hidden="1">{"partial screen",#N/A,FALSE,"State_Gov't"}</definedName>
    <definedName name="_x2" localSheetId="101" hidden="1">{"partial screen",#N/A,FALSE,"State_Gov't"}</definedName>
    <definedName name="_x2" localSheetId="103" hidden="1">{"partial screen",#N/A,FALSE,"State_Gov't"}</definedName>
    <definedName name="_x2" localSheetId="105" hidden="1">{"partial screen",#N/A,FALSE,"State_Gov't"}</definedName>
    <definedName name="_x2" localSheetId="106" hidden="1">{"partial screen",#N/A,FALSE,"State_Gov't"}</definedName>
    <definedName name="_x2" localSheetId="107" hidden="1">{"partial screen",#N/A,FALSE,"State_Gov't"}</definedName>
    <definedName name="_x2" localSheetId="108" hidden="1">{"partial screen",#N/A,FALSE,"State_Gov't"}</definedName>
    <definedName name="_x2" localSheetId="11" hidden="1">{"partial screen",#N/A,FALSE,"State_Gov't"}</definedName>
    <definedName name="_x2" localSheetId="109" hidden="1">{"partial screen",#N/A,FALSE,"State_Gov't"}</definedName>
    <definedName name="_x2" localSheetId="110" hidden="1">{"partial screen",#N/A,FALSE,"State_Gov't"}</definedName>
    <definedName name="_x2" localSheetId="111" hidden="1">{"partial screen",#N/A,FALSE,"State_Gov't"}</definedName>
    <definedName name="_x2" localSheetId="117" hidden="1">{"partial screen",#N/A,FALSE,"State_Gov't"}</definedName>
    <definedName name="_x2" localSheetId="118" hidden="1">{"partial screen",#N/A,FALSE,"State_Gov't"}</definedName>
    <definedName name="_x2" localSheetId="119" hidden="1">{"partial screen",#N/A,FALSE,"State_Gov't"}</definedName>
    <definedName name="_x2" localSheetId="120" hidden="1">{"partial screen",#N/A,FALSE,"State_Gov't"}</definedName>
    <definedName name="_x2" localSheetId="121" hidden="1">{"partial screen",#N/A,FALSE,"State_Gov't"}</definedName>
    <definedName name="_x2" localSheetId="123" hidden="1">{"partial screen",#N/A,FALSE,"State_Gov't"}</definedName>
    <definedName name="_x2" localSheetId="14" hidden="1">{"partial screen",#N/A,FALSE,"State_Gov't"}</definedName>
    <definedName name="_x2" hidden="1">{"partial screen",#N/A,FALSE,"State_Gov't"}</definedName>
    <definedName name="a">[14]RL!#REF!</definedName>
    <definedName name="aaa" localSheetId="88" hidden="1">[15]PEF!#REF!</definedName>
    <definedName name="aaa" hidden="1">[15]PEF!#REF!</definedName>
    <definedName name="ab" localSheetId="1" hidden="1">{"Riqfin97",#N/A,FALSE,"Tran";"Riqfinpro",#N/A,FALSE,"Tran"}</definedName>
    <definedName name="ab" localSheetId="16" hidden="1">{"Riqfin97",#N/A,FALSE,"Tran";"Riqfinpro",#N/A,FALSE,"Tran"}</definedName>
    <definedName name="ab" localSheetId="17" hidden="1">{"Riqfin97",#N/A,FALSE,"Tran";"Riqfinpro",#N/A,FALSE,"Tran"}</definedName>
    <definedName name="ab" localSheetId="18" hidden="1">{"Riqfin97",#N/A,FALSE,"Tran";"Riqfinpro",#N/A,FALSE,"Tran"}</definedName>
    <definedName name="ab" localSheetId="19" hidden="1">{"Riqfin97",#N/A,FALSE,"Tran";"Riqfinpro",#N/A,FALSE,"Tran"}</definedName>
    <definedName name="ab" localSheetId="20" hidden="1">{"Riqfin97",#N/A,FALSE,"Tran";"Riqfinpro",#N/A,FALSE,"Tran"}</definedName>
    <definedName name="ab" localSheetId="22" hidden="1">{"Riqfin97",#N/A,FALSE,"Tran";"Riqfinpro",#N/A,FALSE,"Tran"}</definedName>
    <definedName name="ab" localSheetId="23" hidden="1">{"Riqfin97",#N/A,FALSE,"Tran";"Riqfinpro",#N/A,FALSE,"Tran"}</definedName>
    <definedName name="ab" localSheetId="25" hidden="1">{"Riqfin97",#N/A,FALSE,"Tran";"Riqfinpro",#N/A,FALSE,"Tran"}</definedName>
    <definedName name="ab" localSheetId="26" hidden="1">{"Riqfin97",#N/A,FALSE,"Tran";"Riqfinpro",#N/A,FALSE,"Tran"}</definedName>
    <definedName name="ab" localSheetId="28" hidden="1">{"Riqfin97",#N/A,FALSE,"Tran";"Riqfinpro",#N/A,FALSE,"Tran"}</definedName>
    <definedName name="ab" localSheetId="29" hidden="1">{"Riqfin97",#N/A,FALSE,"Tran";"Riqfinpro",#N/A,FALSE,"Tran"}</definedName>
    <definedName name="ab" localSheetId="30" hidden="1">{"Riqfin97",#N/A,FALSE,"Tran";"Riqfinpro",#N/A,FALSE,"Tran"}</definedName>
    <definedName name="ab" localSheetId="32" hidden="1">{"Riqfin97",#N/A,FALSE,"Tran";"Riqfinpro",#N/A,FALSE,"Tran"}</definedName>
    <definedName name="ab" localSheetId="35" hidden="1">{"Riqfin97",#N/A,FALSE,"Tran";"Riqfinpro",#N/A,FALSE,"Tran"}</definedName>
    <definedName name="ab" localSheetId="37" hidden="1">{"Riqfin97",#N/A,FALSE,"Tran";"Riqfinpro",#N/A,FALSE,"Tran"}</definedName>
    <definedName name="ab" localSheetId="39" hidden="1">{"Riqfin97",#N/A,FALSE,"Tran";"Riqfinpro",#N/A,FALSE,"Tran"}</definedName>
    <definedName name="ab" localSheetId="41" hidden="1">{"Riqfin97",#N/A,FALSE,"Tran";"Riqfinpro",#N/A,FALSE,"Tran"}</definedName>
    <definedName name="ab" localSheetId="42" hidden="1">{"Riqfin97",#N/A,FALSE,"Tran";"Riqfinpro",#N/A,FALSE,"Tran"}</definedName>
    <definedName name="ab" localSheetId="43" hidden="1">{"Riqfin97",#N/A,FALSE,"Tran";"Riqfinpro",#N/A,FALSE,"Tran"}</definedName>
    <definedName name="ab" localSheetId="44" hidden="1">{"Riqfin97",#N/A,FALSE,"Tran";"Riqfinpro",#N/A,FALSE,"Tran"}</definedName>
    <definedName name="ab" localSheetId="4" hidden="1">{"Riqfin97",#N/A,FALSE,"Tran";"Riqfinpro",#N/A,FALSE,"Tran"}</definedName>
    <definedName name="ab" localSheetId="45" hidden="1">{"Riqfin97",#N/A,FALSE,"Tran";"Riqfinpro",#N/A,FALSE,"Tran"}</definedName>
    <definedName name="ab" localSheetId="46" hidden="1">{"Riqfin97",#N/A,FALSE,"Tran";"Riqfinpro",#N/A,FALSE,"Tran"}</definedName>
    <definedName name="ab" localSheetId="47" hidden="1">{"Riqfin97",#N/A,FALSE,"Tran";"Riqfinpro",#N/A,FALSE,"Tran"}</definedName>
    <definedName name="ab" localSheetId="48" hidden="1">{"Riqfin97",#N/A,FALSE,"Tran";"Riqfinpro",#N/A,FALSE,"Tran"}</definedName>
    <definedName name="ab" localSheetId="50" hidden="1">{"Riqfin97",#N/A,FALSE,"Tran";"Riqfinpro",#N/A,FALSE,"Tran"}</definedName>
    <definedName name="ab" localSheetId="52" hidden="1">{"Riqfin97",#N/A,FALSE,"Tran";"Riqfinpro",#N/A,FALSE,"Tran"}</definedName>
    <definedName name="ab" localSheetId="53" hidden="1">{"Riqfin97",#N/A,FALSE,"Tran";"Riqfinpro",#N/A,FALSE,"Tran"}</definedName>
    <definedName name="ab" localSheetId="56" hidden="1">{"Riqfin97",#N/A,FALSE,"Tran";"Riqfinpro",#N/A,FALSE,"Tran"}</definedName>
    <definedName name="ab" localSheetId="57" hidden="1">{"Riqfin97",#N/A,FALSE,"Tran";"Riqfinpro",#N/A,FALSE,"Tran"}</definedName>
    <definedName name="ab" localSheetId="58" hidden="1">{"Riqfin97",#N/A,FALSE,"Tran";"Riqfinpro",#N/A,FALSE,"Tran"}</definedName>
    <definedName name="ab" localSheetId="5" hidden="1">{"Riqfin97",#N/A,FALSE,"Tran";"Riqfinpro",#N/A,FALSE,"Tran"}</definedName>
    <definedName name="ab" localSheetId="61" hidden="1">{"Riqfin97",#N/A,FALSE,"Tran";"Riqfinpro",#N/A,FALSE,"Tran"}</definedName>
    <definedName name="ab" localSheetId="63" hidden="1">{"Riqfin97",#N/A,FALSE,"Tran";"Riqfinpro",#N/A,FALSE,"Tran"}</definedName>
    <definedName name="ab" localSheetId="64" hidden="1">{"Riqfin97",#N/A,FALSE,"Tran";"Riqfinpro",#N/A,FALSE,"Tran"}</definedName>
    <definedName name="ab" localSheetId="66" hidden="1">{"Riqfin97",#N/A,FALSE,"Tran";"Riqfinpro",#N/A,FALSE,"Tran"}</definedName>
    <definedName name="ab" localSheetId="67" hidden="1">{"Riqfin97",#N/A,FALSE,"Tran";"Riqfinpro",#N/A,FALSE,"Tran"}</definedName>
    <definedName name="ab" localSheetId="70" hidden="1">{"Riqfin97",#N/A,FALSE,"Tran";"Riqfinpro",#N/A,FALSE,"Tran"}</definedName>
    <definedName name="ab" localSheetId="71" hidden="1">{"Riqfin97",#N/A,FALSE,"Tran";"Riqfinpro",#N/A,FALSE,"Tran"}</definedName>
    <definedName name="ab" localSheetId="72" hidden="1">{"Riqfin97",#N/A,FALSE,"Tran";"Riqfinpro",#N/A,FALSE,"Tran"}</definedName>
    <definedName name="ab" localSheetId="73" hidden="1">{"Riqfin97",#N/A,FALSE,"Tran";"Riqfinpro",#N/A,FALSE,"Tran"}</definedName>
    <definedName name="ab" localSheetId="74" hidden="1">{"Riqfin97",#N/A,FALSE,"Tran";"Riqfinpro",#N/A,FALSE,"Tran"}</definedName>
    <definedName name="ab" localSheetId="6" hidden="1">{"Riqfin97",#N/A,FALSE,"Tran";"Riqfinpro",#N/A,FALSE,"Tran"}</definedName>
    <definedName name="ab" localSheetId="75" hidden="1">{"Riqfin97",#N/A,FALSE,"Tran";"Riqfinpro",#N/A,FALSE,"Tran"}</definedName>
    <definedName name="ab" localSheetId="76" hidden="1">{"Riqfin97",#N/A,FALSE,"Tran";"Riqfinpro",#N/A,FALSE,"Tran"}</definedName>
    <definedName name="ab" localSheetId="77" hidden="1">{"Riqfin97",#N/A,FALSE,"Tran";"Riqfinpro",#N/A,FALSE,"Tran"}</definedName>
    <definedName name="ab" localSheetId="78" hidden="1">{"Riqfin97",#N/A,FALSE,"Tran";"Riqfinpro",#N/A,FALSE,"Tran"}</definedName>
    <definedName name="ab" localSheetId="79" hidden="1">{"Riqfin97",#N/A,FALSE,"Tran";"Riqfinpro",#N/A,FALSE,"Tran"}</definedName>
    <definedName name="ab" localSheetId="80" hidden="1">{"Riqfin97",#N/A,FALSE,"Tran";"Riqfinpro",#N/A,FALSE,"Tran"}</definedName>
    <definedName name="ab" localSheetId="81" hidden="1">{"Riqfin97",#N/A,FALSE,"Tran";"Riqfinpro",#N/A,FALSE,"Tran"}</definedName>
    <definedName name="ab" localSheetId="82" hidden="1">{"Riqfin97",#N/A,FALSE,"Tran";"Riqfinpro",#N/A,FALSE,"Tran"}</definedName>
    <definedName name="ab" localSheetId="83" hidden="1">{"Riqfin97",#N/A,FALSE,"Tran";"Riqfinpro",#N/A,FALSE,"Tran"}</definedName>
    <definedName name="ab" localSheetId="84" hidden="1">{"Riqfin97",#N/A,FALSE,"Tran";"Riqfinpro",#N/A,FALSE,"Tran"}</definedName>
    <definedName name="ab" localSheetId="8" hidden="1">{"Riqfin97",#N/A,FALSE,"Tran";"Riqfinpro",#N/A,FALSE,"Tran"}</definedName>
    <definedName name="ab" localSheetId="85" hidden="1">{"Riqfin97",#N/A,FALSE,"Tran";"Riqfinpro",#N/A,FALSE,"Tran"}</definedName>
    <definedName name="ab" localSheetId="86" hidden="1">{"Riqfin97",#N/A,FALSE,"Tran";"Riqfinpro",#N/A,FALSE,"Tran"}</definedName>
    <definedName name="ab" localSheetId="87" hidden="1">{"Riqfin97",#N/A,FALSE,"Tran";"Riqfinpro",#N/A,FALSE,"Tran"}</definedName>
    <definedName name="ab" localSheetId="88" hidden="1">{"Riqfin97",#N/A,FALSE,"Tran";"Riqfinpro",#N/A,FALSE,"Tran"}</definedName>
    <definedName name="ab" localSheetId="89" hidden="1">{"Riqfin97",#N/A,FALSE,"Tran";"Riqfinpro",#N/A,FALSE,"Tran"}</definedName>
    <definedName name="ab" localSheetId="90" hidden="1">{"Riqfin97",#N/A,FALSE,"Tran";"Riqfinpro",#N/A,FALSE,"Tran"}</definedName>
    <definedName name="ab" localSheetId="91" hidden="1">{"Riqfin97",#N/A,FALSE,"Tran";"Riqfinpro",#N/A,FALSE,"Tran"}</definedName>
    <definedName name="ab" localSheetId="92" hidden="1">{"Riqfin97",#N/A,FALSE,"Tran";"Riqfinpro",#N/A,FALSE,"Tran"}</definedName>
    <definedName name="ab" localSheetId="94" hidden="1">{"Riqfin97",#N/A,FALSE,"Tran";"Riqfinpro",#N/A,FALSE,"Tran"}</definedName>
    <definedName name="ab" localSheetId="95" hidden="1">{"Riqfin97",#N/A,FALSE,"Tran";"Riqfinpro",#N/A,FALSE,"Tran"}</definedName>
    <definedName name="ab" localSheetId="9" hidden="1">{"Riqfin97",#N/A,FALSE,"Tran";"Riqfinpro",#N/A,FALSE,"Tran"}</definedName>
    <definedName name="ab" localSheetId="96" hidden="1">{"Riqfin97",#N/A,FALSE,"Tran";"Riqfinpro",#N/A,FALSE,"Tran"}</definedName>
    <definedName name="ab" localSheetId="97" hidden="1">{"Riqfin97",#N/A,FALSE,"Tran";"Riqfinpro",#N/A,FALSE,"Tran"}</definedName>
    <definedName name="ab" localSheetId="98" hidden="1">{"Riqfin97",#N/A,FALSE,"Tran";"Riqfinpro",#N/A,FALSE,"Tran"}</definedName>
    <definedName name="ab" localSheetId="99" hidden="1">{"Riqfin97",#N/A,FALSE,"Tran";"Riqfinpro",#N/A,FALSE,"Tran"}</definedName>
    <definedName name="ab" localSheetId="101" hidden="1">{"Riqfin97",#N/A,FALSE,"Tran";"Riqfinpro",#N/A,FALSE,"Tran"}</definedName>
    <definedName name="ab" localSheetId="103" hidden="1">{"Riqfin97",#N/A,FALSE,"Tran";"Riqfinpro",#N/A,FALSE,"Tran"}</definedName>
    <definedName name="ab" localSheetId="105" hidden="1">{"Riqfin97",#N/A,FALSE,"Tran";"Riqfinpro",#N/A,FALSE,"Tran"}</definedName>
    <definedName name="ab" localSheetId="106" hidden="1">{"Riqfin97",#N/A,FALSE,"Tran";"Riqfinpro",#N/A,FALSE,"Tran"}</definedName>
    <definedName name="ab" localSheetId="107" hidden="1">{"Riqfin97",#N/A,FALSE,"Tran";"Riqfinpro",#N/A,FALSE,"Tran"}</definedName>
    <definedName name="ab" localSheetId="108" hidden="1">{"Riqfin97",#N/A,FALSE,"Tran";"Riqfinpro",#N/A,FALSE,"Tran"}</definedName>
    <definedName name="ab" localSheetId="11" hidden="1">{"Riqfin97",#N/A,FALSE,"Tran";"Riqfinpro",#N/A,FALSE,"Tran"}</definedName>
    <definedName name="ab" localSheetId="109" hidden="1">{"Riqfin97",#N/A,FALSE,"Tran";"Riqfinpro",#N/A,FALSE,"Tran"}</definedName>
    <definedName name="ab" localSheetId="110" hidden="1">{"Riqfin97",#N/A,FALSE,"Tran";"Riqfinpro",#N/A,FALSE,"Tran"}</definedName>
    <definedName name="ab" localSheetId="111" hidden="1">{"Riqfin97",#N/A,FALSE,"Tran";"Riqfinpro",#N/A,FALSE,"Tran"}</definedName>
    <definedName name="ab" localSheetId="117" hidden="1">{"Riqfin97",#N/A,FALSE,"Tran";"Riqfinpro",#N/A,FALSE,"Tran"}</definedName>
    <definedName name="ab" localSheetId="118" hidden="1">{"Riqfin97",#N/A,FALSE,"Tran";"Riqfinpro",#N/A,FALSE,"Tran"}</definedName>
    <definedName name="ab" localSheetId="119" hidden="1">{"Riqfin97",#N/A,FALSE,"Tran";"Riqfinpro",#N/A,FALSE,"Tran"}</definedName>
    <definedName name="ab" localSheetId="120" hidden="1">{"Riqfin97",#N/A,FALSE,"Tran";"Riqfinpro",#N/A,FALSE,"Tran"}</definedName>
    <definedName name="ab" localSheetId="121" hidden="1">{"Riqfin97",#N/A,FALSE,"Tran";"Riqfinpro",#N/A,FALSE,"Tran"}</definedName>
    <definedName name="ab" localSheetId="123" hidden="1">{"Riqfin97",#N/A,FALSE,"Tran";"Riqfinpro",#N/A,FALSE,"Tran"}</definedName>
    <definedName name="ab" localSheetId="14" hidden="1">{"Riqfin97",#N/A,FALSE,"Tran";"Riqfinpro",#N/A,FALSE,"Tran"}</definedName>
    <definedName name="ab" hidden="1">{"Riqfin97",#N/A,FALSE,"Tran";"Riqfinpro",#N/A,FALSE,"Tran"}</definedName>
    <definedName name="ACTIVATE" localSheetId="117">#REF!</definedName>
    <definedName name="ACTIVATE" localSheetId="118">#REF!</definedName>
    <definedName name="ACTIVATE" localSheetId="119">#REF!</definedName>
    <definedName name="ACTIVATE" localSheetId="120">#REF!</definedName>
    <definedName name="ACTIVATE" localSheetId="121">#REF!</definedName>
    <definedName name="ACTIVATE" localSheetId="123">#REF!</definedName>
    <definedName name="ACTIVATE">#REF!</definedName>
    <definedName name="ad" localSheetId="1" hidden="1">{"mt1",#N/A,FALSE,"Debt";"mt2",#N/A,FALSE,"Debt";"mt3",#N/A,FALSE,"Debt";"mt4",#N/A,FALSE,"Debt";"mt5",#N/A,FALSE,"Debt";"mt6",#N/A,FALSE,"Debt";"mt7",#N/A,FALSE,"Debt"}</definedName>
    <definedName name="ad" localSheetId="16" hidden="1">{"mt1",#N/A,FALSE,"Debt";"mt2",#N/A,FALSE,"Debt";"mt3",#N/A,FALSE,"Debt";"mt4",#N/A,FALSE,"Debt";"mt5",#N/A,FALSE,"Debt";"mt6",#N/A,FALSE,"Debt";"mt7",#N/A,FALSE,"Debt"}</definedName>
    <definedName name="ad" localSheetId="17" hidden="1">{"mt1",#N/A,FALSE,"Debt";"mt2",#N/A,FALSE,"Debt";"mt3",#N/A,FALSE,"Debt";"mt4",#N/A,FALSE,"Debt";"mt5",#N/A,FALSE,"Debt";"mt6",#N/A,FALSE,"Debt";"mt7",#N/A,FALSE,"Debt"}</definedName>
    <definedName name="ad" localSheetId="18" hidden="1">{"mt1",#N/A,FALSE,"Debt";"mt2",#N/A,FALSE,"Debt";"mt3",#N/A,FALSE,"Debt";"mt4",#N/A,FALSE,"Debt";"mt5",#N/A,FALSE,"Debt";"mt6",#N/A,FALSE,"Debt";"mt7",#N/A,FALSE,"Debt"}</definedName>
    <definedName name="ad" localSheetId="19" hidden="1">{"mt1",#N/A,FALSE,"Debt";"mt2",#N/A,FALSE,"Debt";"mt3",#N/A,FALSE,"Debt";"mt4",#N/A,FALSE,"Debt";"mt5",#N/A,FALSE,"Debt";"mt6",#N/A,FALSE,"Debt";"mt7",#N/A,FALSE,"Debt"}</definedName>
    <definedName name="ad" localSheetId="20" hidden="1">{"mt1",#N/A,FALSE,"Debt";"mt2",#N/A,FALSE,"Debt";"mt3",#N/A,FALSE,"Debt";"mt4",#N/A,FALSE,"Debt";"mt5",#N/A,FALSE,"Debt";"mt6",#N/A,FALSE,"Debt";"mt7",#N/A,FALSE,"Debt"}</definedName>
    <definedName name="ad" localSheetId="22" hidden="1">{"mt1",#N/A,FALSE,"Debt";"mt2",#N/A,FALSE,"Debt";"mt3",#N/A,FALSE,"Debt";"mt4",#N/A,FALSE,"Debt";"mt5",#N/A,FALSE,"Debt";"mt6",#N/A,FALSE,"Debt";"mt7",#N/A,FALSE,"Debt"}</definedName>
    <definedName name="ad" localSheetId="23"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6"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29" hidden="1">{"mt1",#N/A,FALSE,"Debt";"mt2",#N/A,FALSE,"Debt";"mt3",#N/A,FALSE,"Debt";"mt4",#N/A,FALSE,"Debt";"mt5",#N/A,FALSE,"Debt";"mt6",#N/A,FALSE,"Debt";"mt7",#N/A,FALSE,"Debt"}</definedName>
    <definedName name="ad" localSheetId="30"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5" hidden="1">{"mt1",#N/A,FALSE,"Debt";"mt2",#N/A,FALSE,"Debt";"mt3",#N/A,FALSE,"Debt";"mt4",#N/A,FALSE,"Debt";"mt5",#N/A,FALSE,"Debt";"mt6",#N/A,FALSE,"Debt";"mt7",#N/A,FALSE,"Debt"}</definedName>
    <definedName name="ad" localSheetId="37" hidden="1">{"mt1",#N/A,FALSE,"Debt";"mt2",#N/A,FALSE,"Debt";"mt3",#N/A,FALSE,"Debt";"mt4",#N/A,FALSE,"Debt";"mt5",#N/A,FALSE,"Debt";"mt6",#N/A,FALSE,"Debt";"mt7",#N/A,FALSE,"Debt"}</definedName>
    <definedName name="ad" localSheetId="39"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3" hidden="1">{"mt1",#N/A,FALSE,"Debt";"mt2",#N/A,FALSE,"Debt";"mt3",#N/A,FALSE,"Debt";"mt4",#N/A,FALSE,"Debt";"mt5",#N/A,FALSE,"Debt";"mt6",#N/A,FALSE,"Debt";"mt7",#N/A,FALSE,"Debt"}</definedName>
    <definedName name="ad" localSheetId="44"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45" hidden="1">{"mt1",#N/A,FALSE,"Debt";"mt2",#N/A,FALSE,"Debt";"mt3",#N/A,FALSE,"Debt";"mt4",#N/A,FALSE,"Debt";"mt5",#N/A,FALSE,"Debt";"mt6",#N/A,FALSE,"Debt";"mt7",#N/A,FALSE,"Debt"}</definedName>
    <definedName name="ad" localSheetId="46" hidden="1">{"mt1",#N/A,FALSE,"Debt";"mt2",#N/A,FALSE,"Debt";"mt3",#N/A,FALSE,"Debt";"mt4",#N/A,FALSE,"Debt";"mt5",#N/A,FALSE,"Debt";"mt6",#N/A,FALSE,"Debt";"mt7",#N/A,FALSE,"Debt"}</definedName>
    <definedName name="ad" localSheetId="47" hidden="1">{"mt1",#N/A,FALSE,"Debt";"mt2",#N/A,FALSE,"Debt";"mt3",#N/A,FALSE,"Debt";"mt4",#N/A,FALSE,"Debt";"mt5",#N/A,FALSE,"Debt";"mt6",#N/A,FALSE,"Debt";"mt7",#N/A,FALSE,"Debt"}</definedName>
    <definedName name="ad" localSheetId="48" hidden="1">{"mt1",#N/A,FALSE,"Debt";"mt2",#N/A,FALSE,"Debt";"mt3",#N/A,FALSE,"Debt";"mt4",#N/A,FALSE,"Debt";"mt5",#N/A,FALSE,"Debt";"mt6",#N/A,FALSE,"Debt";"mt7",#N/A,FALSE,"Debt"}</definedName>
    <definedName name="ad" localSheetId="50" hidden="1">{"mt1",#N/A,FALSE,"Debt";"mt2",#N/A,FALSE,"Debt";"mt3",#N/A,FALSE,"Debt";"mt4",#N/A,FALSE,"Debt";"mt5",#N/A,FALSE,"Debt";"mt6",#N/A,FALSE,"Debt";"mt7",#N/A,FALSE,"Debt"}</definedName>
    <definedName name="ad" localSheetId="52" hidden="1">{"mt1",#N/A,FALSE,"Debt";"mt2",#N/A,FALSE,"Debt";"mt3",#N/A,FALSE,"Debt";"mt4",#N/A,FALSE,"Debt";"mt5",#N/A,FALSE,"Debt";"mt6",#N/A,FALSE,"Debt";"mt7",#N/A,FALSE,"Debt"}</definedName>
    <definedName name="ad" localSheetId="53" hidden="1">{"mt1",#N/A,FALSE,"Debt";"mt2",#N/A,FALSE,"Debt";"mt3",#N/A,FALSE,"Debt";"mt4",#N/A,FALSE,"Debt";"mt5",#N/A,FALSE,"Debt";"mt6",#N/A,FALSE,"Debt";"mt7",#N/A,FALSE,"Debt"}</definedName>
    <definedName name="ad" localSheetId="56" hidden="1">{"mt1",#N/A,FALSE,"Debt";"mt2",#N/A,FALSE,"Debt";"mt3",#N/A,FALSE,"Debt";"mt4",#N/A,FALSE,"Debt";"mt5",#N/A,FALSE,"Debt";"mt6",#N/A,FALSE,"Debt";"mt7",#N/A,FALSE,"Debt"}</definedName>
    <definedName name="ad" localSheetId="57" hidden="1">{"mt1",#N/A,FALSE,"Debt";"mt2",#N/A,FALSE,"Debt";"mt3",#N/A,FALSE,"Debt";"mt4",#N/A,FALSE,"Debt";"mt5",#N/A,FALSE,"Debt";"mt6",#N/A,FALSE,"Debt";"mt7",#N/A,FALSE,"Debt"}</definedName>
    <definedName name="ad" localSheetId="58" hidden="1">{"mt1",#N/A,FALSE,"Debt";"mt2",#N/A,FALSE,"Debt";"mt3",#N/A,FALSE,"Debt";"mt4",#N/A,FALSE,"Debt";"mt5",#N/A,FALSE,"Debt";"mt6",#N/A,FALSE,"Debt";"mt7",#N/A,FALSE,"Debt"}</definedName>
    <definedName name="ad" localSheetId="5" hidden="1">{"mt1",#N/A,FALSE,"Debt";"mt2",#N/A,FALSE,"Debt";"mt3",#N/A,FALSE,"Debt";"mt4",#N/A,FALSE,"Debt";"mt5",#N/A,FALSE,"Debt";"mt6",#N/A,FALSE,"Debt";"mt7",#N/A,FALSE,"Debt"}</definedName>
    <definedName name="ad" localSheetId="61" hidden="1">{"mt1",#N/A,FALSE,"Debt";"mt2",#N/A,FALSE,"Debt";"mt3",#N/A,FALSE,"Debt";"mt4",#N/A,FALSE,"Debt";"mt5",#N/A,FALSE,"Debt";"mt6",#N/A,FALSE,"Debt";"mt7",#N/A,FALSE,"Debt"}</definedName>
    <definedName name="ad" localSheetId="63" hidden="1">{"mt1",#N/A,FALSE,"Debt";"mt2",#N/A,FALSE,"Debt";"mt3",#N/A,FALSE,"Debt";"mt4",#N/A,FALSE,"Debt";"mt5",#N/A,FALSE,"Debt";"mt6",#N/A,FALSE,"Debt";"mt7",#N/A,FALSE,"Debt"}</definedName>
    <definedName name="ad" localSheetId="64" hidden="1">{"mt1",#N/A,FALSE,"Debt";"mt2",#N/A,FALSE,"Debt";"mt3",#N/A,FALSE,"Debt";"mt4",#N/A,FALSE,"Debt";"mt5",#N/A,FALSE,"Debt";"mt6",#N/A,FALSE,"Debt";"mt7",#N/A,FALSE,"Debt"}</definedName>
    <definedName name="ad" localSheetId="66" hidden="1">{"mt1",#N/A,FALSE,"Debt";"mt2",#N/A,FALSE,"Debt";"mt3",#N/A,FALSE,"Debt";"mt4",#N/A,FALSE,"Debt";"mt5",#N/A,FALSE,"Debt";"mt6",#N/A,FALSE,"Debt";"mt7",#N/A,FALSE,"Debt"}</definedName>
    <definedName name="ad" localSheetId="67" hidden="1">{"mt1",#N/A,FALSE,"Debt";"mt2",#N/A,FALSE,"Debt";"mt3",#N/A,FALSE,"Debt";"mt4",#N/A,FALSE,"Debt";"mt5",#N/A,FALSE,"Debt";"mt6",#N/A,FALSE,"Debt";"mt7",#N/A,FALSE,"Debt"}</definedName>
    <definedName name="ad" localSheetId="70" hidden="1">{"mt1",#N/A,FALSE,"Debt";"mt2",#N/A,FALSE,"Debt";"mt3",#N/A,FALSE,"Debt";"mt4",#N/A,FALSE,"Debt";"mt5",#N/A,FALSE,"Debt";"mt6",#N/A,FALSE,"Debt";"mt7",#N/A,FALSE,"Debt"}</definedName>
    <definedName name="ad" localSheetId="71" hidden="1">{"mt1",#N/A,FALSE,"Debt";"mt2",#N/A,FALSE,"Debt";"mt3",#N/A,FALSE,"Debt";"mt4",#N/A,FALSE,"Debt";"mt5",#N/A,FALSE,"Debt";"mt6",#N/A,FALSE,"Debt";"mt7",#N/A,FALSE,"Debt"}</definedName>
    <definedName name="ad" localSheetId="72" hidden="1">{"mt1",#N/A,FALSE,"Debt";"mt2",#N/A,FALSE,"Debt";"mt3",#N/A,FALSE,"Debt";"mt4",#N/A,FALSE,"Debt";"mt5",#N/A,FALSE,"Debt";"mt6",#N/A,FALSE,"Debt";"mt7",#N/A,FALSE,"Debt"}</definedName>
    <definedName name="ad" localSheetId="73" hidden="1">{"mt1",#N/A,FALSE,"Debt";"mt2",#N/A,FALSE,"Debt";"mt3",#N/A,FALSE,"Debt";"mt4",#N/A,FALSE,"Debt";"mt5",#N/A,FALSE,"Debt";"mt6",#N/A,FALSE,"Debt";"mt7",#N/A,FALSE,"Debt"}</definedName>
    <definedName name="ad" localSheetId="74"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localSheetId="75" hidden="1">{"mt1",#N/A,FALSE,"Debt";"mt2",#N/A,FALSE,"Debt";"mt3",#N/A,FALSE,"Debt";"mt4",#N/A,FALSE,"Debt";"mt5",#N/A,FALSE,"Debt";"mt6",#N/A,FALSE,"Debt";"mt7",#N/A,FALSE,"Debt"}</definedName>
    <definedName name="ad" localSheetId="76" hidden="1">{"mt1",#N/A,FALSE,"Debt";"mt2",#N/A,FALSE,"Debt";"mt3",#N/A,FALSE,"Debt";"mt4",#N/A,FALSE,"Debt";"mt5",#N/A,FALSE,"Debt";"mt6",#N/A,FALSE,"Debt";"mt7",#N/A,FALSE,"Debt"}</definedName>
    <definedName name="ad" localSheetId="77" hidden="1">{"mt1",#N/A,FALSE,"Debt";"mt2",#N/A,FALSE,"Debt";"mt3",#N/A,FALSE,"Debt";"mt4",#N/A,FALSE,"Debt";"mt5",#N/A,FALSE,"Debt";"mt6",#N/A,FALSE,"Debt";"mt7",#N/A,FALSE,"Debt"}</definedName>
    <definedName name="ad" localSheetId="78" hidden="1">{"mt1",#N/A,FALSE,"Debt";"mt2",#N/A,FALSE,"Debt";"mt3",#N/A,FALSE,"Debt";"mt4",#N/A,FALSE,"Debt";"mt5",#N/A,FALSE,"Debt";"mt6",#N/A,FALSE,"Debt";"mt7",#N/A,FALSE,"Debt"}</definedName>
    <definedName name="ad" localSheetId="79" hidden="1">{"mt1",#N/A,FALSE,"Debt";"mt2",#N/A,FALSE,"Debt";"mt3",#N/A,FALSE,"Debt";"mt4",#N/A,FALSE,"Debt";"mt5",#N/A,FALSE,"Debt";"mt6",#N/A,FALSE,"Debt";"mt7",#N/A,FALSE,"Debt"}</definedName>
    <definedName name="ad" localSheetId="80" hidden="1">{"mt1",#N/A,FALSE,"Debt";"mt2",#N/A,FALSE,"Debt";"mt3",#N/A,FALSE,"Debt";"mt4",#N/A,FALSE,"Debt";"mt5",#N/A,FALSE,"Debt";"mt6",#N/A,FALSE,"Debt";"mt7",#N/A,FALSE,"Debt"}</definedName>
    <definedName name="ad" localSheetId="81" hidden="1">{"mt1",#N/A,FALSE,"Debt";"mt2",#N/A,FALSE,"Debt";"mt3",#N/A,FALSE,"Debt";"mt4",#N/A,FALSE,"Debt";"mt5",#N/A,FALSE,"Debt";"mt6",#N/A,FALSE,"Debt";"mt7",#N/A,FALSE,"Debt"}</definedName>
    <definedName name="ad" localSheetId="82" hidden="1">{"mt1",#N/A,FALSE,"Debt";"mt2",#N/A,FALSE,"Debt";"mt3",#N/A,FALSE,"Debt";"mt4",#N/A,FALSE,"Debt";"mt5",#N/A,FALSE,"Debt";"mt6",#N/A,FALSE,"Debt";"mt7",#N/A,FALSE,"Debt"}</definedName>
    <definedName name="ad" localSheetId="83" hidden="1">{"mt1",#N/A,FALSE,"Debt";"mt2",#N/A,FALSE,"Debt";"mt3",#N/A,FALSE,"Debt";"mt4",#N/A,FALSE,"Debt";"mt5",#N/A,FALSE,"Debt";"mt6",#N/A,FALSE,"Debt";"mt7",#N/A,FALSE,"Debt"}</definedName>
    <definedName name="ad" localSheetId="84" hidden="1">{"mt1",#N/A,FALSE,"Debt";"mt2",#N/A,FALSE,"Debt";"mt3",#N/A,FALSE,"Debt";"mt4",#N/A,FALSE,"Debt";"mt5",#N/A,FALSE,"Debt";"mt6",#N/A,FALSE,"Debt";"mt7",#N/A,FALSE,"Debt"}</definedName>
    <definedName name="ad" localSheetId="8" hidden="1">{"mt1",#N/A,FALSE,"Debt";"mt2",#N/A,FALSE,"Debt";"mt3",#N/A,FALSE,"Debt";"mt4",#N/A,FALSE,"Debt";"mt5",#N/A,FALSE,"Debt";"mt6",#N/A,FALSE,"Debt";"mt7",#N/A,FALSE,"Debt"}</definedName>
    <definedName name="ad" localSheetId="85" hidden="1">{"mt1",#N/A,FALSE,"Debt";"mt2",#N/A,FALSE,"Debt";"mt3",#N/A,FALSE,"Debt";"mt4",#N/A,FALSE,"Debt";"mt5",#N/A,FALSE,"Debt";"mt6",#N/A,FALSE,"Debt";"mt7",#N/A,FALSE,"Debt"}</definedName>
    <definedName name="ad" localSheetId="86" hidden="1">{"mt1",#N/A,FALSE,"Debt";"mt2",#N/A,FALSE,"Debt";"mt3",#N/A,FALSE,"Debt";"mt4",#N/A,FALSE,"Debt";"mt5",#N/A,FALSE,"Debt";"mt6",#N/A,FALSE,"Debt";"mt7",#N/A,FALSE,"Debt"}</definedName>
    <definedName name="ad" localSheetId="87" hidden="1">{"mt1",#N/A,FALSE,"Debt";"mt2",#N/A,FALSE,"Debt";"mt3",#N/A,FALSE,"Debt";"mt4",#N/A,FALSE,"Debt";"mt5",#N/A,FALSE,"Debt";"mt6",#N/A,FALSE,"Debt";"mt7",#N/A,FALSE,"Debt"}</definedName>
    <definedName name="ad" localSheetId="88" hidden="1">{"mt1",#N/A,FALSE,"Debt";"mt2",#N/A,FALSE,"Debt";"mt3",#N/A,FALSE,"Debt";"mt4",#N/A,FALSE,"Debt";"mt5",#N/A,FALSE,"Debt";"mt6",#N/A,FALSE,"Debt";"mt7",#N/A,FALSE,"Debt"}</definedName>
    <definedName name="ad" localSheetId="89" hidden="1">{"mt1",#N/A,FALSE,"Debt";"mt2",#N/A,FALSE,"Debt";"mt3",#N/A,FALSE,"Debt";"mt4",#N/A,FALSE,"Debt";"mt5",#N/A,FALSE,"Debt";"mt6",#N/A,FALSE,"Debt";"mt7",#N/A,FALSE,"Debt"}</definedName>
    <definedName name="ad" localSheetId="90" hidden="1">{"mt1",#N/A,FALSE,"Debt";"mt2",#N/A,FALSE,"Debt";"mt3",#N/A,FALSE,"Debt";"mt4",#N/A,FALSE,"Debt";"mt5",#N/A,FALSE,"Debt";"mt6",#N/A,FALSE,"Debt";"mt7",#N/A,FALSE,"Debt"}</definedName>
    <definedName name="ad" localSheetId="91" hidden="1">{"mt1",#N/A,FALSE,"Debt";"mt2",#N/A,FALSE,"Debt";"mt3",#N/A,FALSE,"Debt";"mt4",#N/A,FALSE,"Debt";"mt5",#N/A,FALSE,"Debt";"mt6",#N/A,FALSE,"Debt";"mt7",#N/A,FALSE,"Debt"}</definedName>
    <definedName name="ad" localSheetId="92" hidden="1">{"mt1",#N/A,FALSE,"Debt";"mt2",#N/A,FALSE,"Debt";"mt3",#N/A,FALSE,"Debt";"mt4",#N/A,FALSE,"Debt";"mt5",#N/A,FALSE,"Debt";"mt6",#N/A,FALSE,"Debt";"mt7",#N/A,FALSE,"Debt"}</definedName>
    <definedName name="ad" localSheetId="94" hidden="1">{"mt1",#N/A,FALSE,"Debt";"mt2",#N/A,FALSE,"Debt";"mt3",#N/A,FALSE,"Debt";"mt4",#N/A,FALSE,"Debt";"mt5",#N/A,FALSE,"Debt";"mt6",#N/A,FALSE,"Debt";"mt7",#N/A,FALSE,"Debt"}</definedName>
    <definedName name="ad" localSheetId="95" hidden="1">{"mt1",#N/A,FALSE,"Debt";"mt2",#N/A,FALSE,"Debt";"mt3",#N/A,FALSE,"Debt";"mt4",#N/A,FALSE,"Debt";"mt5",#N/A,FALSE,"Debt";"mt6",#N/A,FALSE,"Debt";"mt7",#N/A,FALSE,"Debt"}</definedName>
    <definedName name="ad" localSheetId="9" hidden="1">{"mt1",#N/A,FALSE,"Debt";"mt2",#N/A,FALSE,"Debt";"mt3",#N/A,FALSE,"Debt";"mt4",#N/A,FALSE,"Debt";"mt5",#N/A,FALSE,"Debt";"mt6",#N/A,FALSE,"Debt";"mt7",#N/A,FALSE,"Debt"}</definedName>
    <definedName name="ad" localSheetId="96" hidden="1">{"mt1",#N/A,FALSE,"Debt";"mt2",#N/A,FALSE,"Debt";"mt3",#N/A,FALSE,"Debt";"mt4",#N/A,FALSE,"Debt";"mt5",#N/A,FALSE,"Debt";"mt6",#N/A,FALSE,"Debt";"mt7",#N/A,FALSE,"Debt"}</definedName>
    <definedName name="ad" localSheetId="97" hidden="1">{"mt1",#N/A,FALSE,"Debt";"mt2",#N/A,FALSE,"Debt";"mt3",#N/A,FALSE,"Debt";"mt4",#N/A,FALSE,"Debt";"mt5",#N/A,FALSE,"Debt";"mt6",#N/A,FALSE,"Debt";"mt7",#N/A,FALSE,"Debt"}</definedName>
    <definedName name="ad" localSheetId="98" hidden="1">{"mt1",#N/A,FALSE,"Debt";"mt2",#N/A,FALSE,"Debt";"mt3",#N/A,FALSE,"Debt";"mt4",#N/A,FALSE,"Debt";"mt5",#N/A,FALSE,"Debt";"mt6",#N/A,FALSE,"Debt";"mt7",#N/A,FALSE,"Debt"}</definedName>
    <definedName name="ad" localSheetId="99" hidden="1">{"mt1",#N/A,FALSE,"Debt";"mt2",#N/A,FALSE,"Debt";"mt3",#N/A,FALSE,"Debt";"mt4",#N/A,FALSE,"Debt";"mt5",#N/A,FALSE,"Debt";"mt6",#N/A,FALSE,"Debt";"mt7",#N/A,FALSE,"Debt"}</definedName>
    <definedName name="ad" localSheetId="101" hidden="1">{"mt1",#N/A,FALSE,"Debt";"mt2",#N/A,FALSE,"Debt";"mt3",#N/A,FALSE,"Debt";"mt4",#N/A,FALSE,"Debt";"mt5",#N/A,FALSE,"Debt";"mt6",#N/A,FALSE,"Debt";"mt7",#N/A,FALSE,"Debt"}</definedName>
    <definedName name="ad" localSheetId="103" hidden="1">{"mt1",#N/A,FALSE,"Debt";"mt2",#N/A,FALSE,"Debt";"mt3",#N/A,FALSE,"Debt";"mt4",#N/A,FALSE,"Debt";"mt5",#N/A,FALSE,"Debt";"mt6",#N/A,FALSE,"Debt";"mt7",#N/A,FALSE,"Debt"}</definedName>
    <definedName name="ad" localSheetId="105" hidden="1">{"mt1",#N/A,FALSE,"Debt";"mt2",#N/A,FALSE,"Debt";"mt3",#N/A,FALSE,"Debt";"mt4",#N/A,FALSE,"Debt";"mt5",#N/A,FALSE,"Debt";"mt6",#N/A,FALSE,"Debt";"mt7",#N/A,FALSE,"Debt"}</definedName>
    <definedName name="ad" localSheetId="106" hidden="1">{"mt1",#N/A,FALSE,"Debt";"mt2",#N/A,FALSE,"Debt";"mt3",#N/A,FALSE,"Debt";"mt4",#N/A,FALSE,"Debt";"mt5",#N/A,FALSE,"Debt";"mt6",#N/A,FALSE,"Debt";"mt7",#N/A,FALSE,"Debt"}</definedName>
    <definedName name="ad" localSheetId="107" hidden="1">{"mt1",#N/A,FALSE,"Debt";"mt2",#N/A,FALSE,"Debt";"mt3",#N/A,FALSE,"Debt";"mt4",#N/A,FALSE,"Debt";"mt5",#N/A,FALSE,"Debt";"mt6",#N/A,FALSE,"Debt";"mt7",#N/A,FALSE,"Debt"}</definedName>
    <definedName name="ad" localSheetId="108" hidden="1">{"mt1",#N/A,FALSE,"Debt";"mt2",#N/A,FALSE,"Debt";"mt3",#N/A,FALSE,"Debt";"mt4",#N/A,FALSE,"Debt";"mt5",#N/A,FALSE,"Debt";"mt6",#N/A,FALSE,"Debt";"mt7",#N/A,FALSE,"Debt"}</definedName>
    <definedName name="ad" localSheetId="11" hidden="1">{"mt1",#N/A,FALSE,"Debt";"mt2",#N/A,FALSE,"Debt";"mt3",#N/A,FALSE,"Debt";"mt4",#N/A,FALSE,"Debt";"mt5",#N/A,FALSE,"Debt";"mt6",#N/A,FALSE,"Debt";"mt7",#N/A,FALSE,"Debt"}</definedName>
    <definedName name="ad" localSheetId="109" hidden="1">{"mt1",#N/A,FALSE,"Debt";"mt2",#N/A,FALSE,"Debt";"mt3",#N/A,FALSE,"Debt";"mt4",#N/A,FALSE,"Debt";"mt5",#N/A,FALSE,"Debt";"mt6",#N/A,FALSE,"Debt";"mt7",#N/A,FALSE,"Debt"}</definedName>
    <definedName name="ad" localSheetId="110" hidden="1">{"mt1",#N/A,FALSE,"Debt";"mt2",#N/A,FALSE,"Debt";"mt3",#N/A,FALSE,"Debt";"mt4",#N/A,FALSE,"Debt";"mt5",#N/A,FALSE,"Debt";"mt6",#N/A,FALSE,"Debt";"mt7",#N/A,FALSE,"Debt"}</definedName>
    <definedName name="ad" localSheetId="111" hidden="1">{"mt1",#N/A,FALSE,"Debt";"mt2",#N/A,FALSE,"Debt";"mt3",#N/A,FALSE,"Debt";"mt4",#N/A,FALSE,"Debt";"mt5",#N/A,FALSE,"Debt";"mt6",#N/A,FALSE,"Debt";"mt7",#N/A,FALSE,"Debt"}</definedName>
    <definedName name="ad" localSheetId="117" hidden="1">{"mt1",#N/A,FALSE,"Debt";"mt2",#N/A,FALSE,"Debt";"mt3",#N/A,FALSE,"Debt";"mt4",#N/A,FALSE,"Debt";"mt5",#N/A,FALSE,"Debt";"mt6",#N/A,FALSE,"Debt";"mt7",#N/A,FALSE,"Debt"}</definedName>
    <definedName name="ad" localSheetId="118" hidden="1">{"mt1",#N/A,FALSE,"Debt";"mt2",#N/A,FALSE,"Debt";"mt3",#N/A,FALSE,"Debt";"mt4",#N/A,FALSE,"Debt";"mt5",#N/A,FALSE,"Debt";"mt6",#N/A,FALSE,"Debt";"mt7",#N/A,FALSE,"Debt"}</definedName>
    <definedName name="ad" localSheetId="119" hidden="1">{"mt1",#N/A,FALSE,"Debt";"mt2",#N/A,FALSE,"Debt";"mt3",#N/A,FALSE,"Debt";"mt4",#N/A,FALSE,"Debt";"mt5",#N/A,FALSE,"Debt";"mt6",#N/A,FALSE,"Debt";"mt7",#N/A,FALSE,"Debt"}</definedName>
    <definedName name="ad" localSheetId="120" hidden="1">{"mt1",#N/A,FALSE,"Debt";"mt2",#N/A,FALSE,"Debt";"mt3",#N/A,FALSE,"Debt";"mt4",#N/A,FALSE,"Debt";"mt5",#N/A,FALSE,"Debt";"mt6",#N/A,FALSE,"Debt";"mt7",#N/A,FALSE,"Debt"}</definedName>
    <definedName name="ad" localSheetId="121" hidden="1">{"mt1",#N/A,FALSE,"Debt";"mt2",#N/A,FALSE,"Debt";"mt3",#N/A,FALSE,"Debt";"mt4",#N/A,FALSE,"Debt";"mt5",#N/A,FALSE,"Debt";"mt6",#N/A,FALSE,"Debt";"mt7",#N/A,FALSE,"Debt"}</definedName>
    <definedName name="ad" localSheetId="123" hidden="1">{"mt1",#N/A,FALSE,"Debt";"mt2",#N/A,FALSE,"Debt";"mt3",#N/A,FALSE,"Debt";"mt4",#N/A,FALSE,"Debt";"mt5",#N/A,FALSE,"Debt";"mt6",#N/A,FALSE,"Debt";"mt7",#N/A,FALSE,"Debt"}</definedName>
    <definedName name="ad" localSheetId="14"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1" hidden="1">{"Riqfin97",#N/A,FALSE,"Tran";"Riqfinpro",#N/A,FALSE,"Tran"}</definedName>
    <definedName name="adf" localSheetId="16" hidden="1">{"Riqfin97",#N/A,FALSE,"Tran";"Riqfinpro",#N/A,FALSE,"Tran"}</definedName>
    <definedName name="adf" localSheetId="17" hidden="1">{"Riqfin97",#N/A,FALSE,"Tran";"Riqfinpro",#N/A,FALSE,"Tran"}</definedName>
    <definedName name="adf" localSheetId="18" hidden="1">{"Riqfin97",#N/A,FALSE,"Tran";"Riqfinpro",#N/A,FALSE,"Tran"}</definedName>
    <definedName name="adf" localSheetId="19" hidden="1">{"Riqfin97",#N/A,FALSE,"Tran";"Riqfinpro",#N/A,FALSE,"Tran"}</definedName>
    <definedName name="adf" localSheetId="20" hidden="1">{"Riqfin97",#N/A,FALSE,"Tran";"Riqfinpro",#N/A,FALSE,"Tran"}</definedName>
    <definedName name="adf" localSheetId="22" hidden="1">{"Riqfin97",#N/A,FALSE,"Tran";"Riqfinpro",#N/A,FALSE,"Tran"}</definedName>
    <definedName name="adf" localSheetId="23" hidden="1">{"Riqfin97",#N/A,FALSE,"Tran";"Riqfinpro",#N/A,FALSE,"Tran"}</definedName>
    <definedName name="adf" localSheetId="25" hidden="1">{"Riqfin97",#N/A,FALSE,"Tran";"Riqfinpro",#N/A,FALSE,"Tran"}</definedName>
    <definedName name="adf" localSheetId="26" hidden="1">{"Riqfin97",#N/A,FALSE,"Tran";"Riqfinpro",#N/A,FALSE,"Tran"}</definedName>
    <definedName name="adf" localSheetId="28" hidden="1">{"Riqfin97",#N/A,FALSE,"Tran";"Riqfinpro",#N/A,FALSE,"Tran"}</definedName>
    <definedName name="adf" localSheetId="29" hidden="1">{"Riqfin97",#N/A,FALSE,"Tran";"Riqfinpro",#N/A,FALSE,"Tran"}</definedName>
    <definedName name="adf" localSheetId="30" hidden="1">{"Riqfin97",#N/A,FALSE,"Tran";"Riqfinpro",#N/A,FALSE,"Tran"}</definedName>
    <definedName name="adf" localSheetId="32" hidden="1">{"Riqfin97",#N/A,FALSE,"Tran";"Riqfinpro",#N/A,FALSE,"Tran"}</definedName>
    <definedName name="adf" localSheetId="35" hidden="1">{"Riqfin97",#N/A,FALSE,"Tran";"Riqfinpro",#N/A,FALSE,"Tran"}</definedName>
    <definedName name="adf" localSheetId="37" hidden="1">{"Riqfin97",#N/A,FALSE,"Tran";"Riqfinpro",#N/A,FALSE,"Tran"}</definedName>
    <definedName name="adf" localSheetId="39" hidden="1">{"Riqfin97",#N/A,FALSE,"Tran";"Riqfinpro",#N/A,FALSE,"Tran"}</definedName>
    <definedName name="adf" localSheetId="41" hidden="1">{"Riqfin97",#N/A,FALSE,"Tran";"Riqfinpro",#N/A,FALSE,"Tran"}</definedName>
    <definedName name="adf" localSheetId="42" hidden="1">{"Riqfin97",#N/A,FALSE,"Tran";"Riqfinpro",#N/A,FALSE,"Tran"}</definedName>
    <definedName name="adf" localSheetId="43" hidden="1">{"Riqfin97",#N/A,FALSE,"Tran";"Riqfinpro",#N/A,FALSE,"Tran"}</definedName>
    <definedName name="adf" localSheetId="44" hidden="1">{"Riqfin97",#N/A,FALSE,"Tran";"Riqfinpro",#N/A,FALSE,"Tran"}</definedName>
    <definedName name="adf" localSheetId="4" hidden="1">{"Riqfin97",#N/A,FALSE,"Tran";"Riqfinpro",#N/A,FALSE,"Tran"}</definedName>
    <definedName name="adf" localSheetId="45" hidden="1">{"Riqfin97",#N/A,FALSE,"Tran";"Riqfinpro",#N/A,FALSE,"Tran"}</definedName>
    <definedName name="adf" localSheetId="46" hidden="1">{"Riqfin97",#N/A,FALSE,"Tran";"Riqfinpro",#N/A,FALSE,"Tran"}</definedName>
    <definedName name="adf" localSheetId="47" hidden="1">{"Riqfin97",#N/A,FALSE,"Tran";"Riqfinpro",#N/A,FALSE,"Tran"}</definedName>
    <definedName name="adf" localSheetId="48" hidden="1">{"Riqfin97",#N/A,FALSE,"Tran";"Riqfinpro",#N/A,FALSE,"Tran"}</definedName>
    <definedName name="adf" localSheetId="50" hidden="1">{"Riqfin97",#N/A,FALSE,"Tran";"Riqfinpro",#N/A,FALSE,"Tran"}</definedName>
    <definedName name="adf" localSheetId="52" hidden="1">{"Riqfin97",#N/A,FALSE,"Tran";"Riqfinpro",#N/A,FALSE,"Tran"}</definedName>
    <definedName name="adf" localSheetId="53" hidden="1">{"Riqfin97",#N/A,FALSE,"Tran";"Riqfinpro",#N/A,FALSE,"Tran"}</definedName>
    <definedName name="adf" localSheetId="56" hidden="1">{"Riqfin97",#N/A,FALSE,"Tran";"Riqfinpro",#N/A,FALSE,"Tran"}</definedName>
    <definedName name="adf" localSheetId="57" hidden="1">{"Riqfin97",#N/A,FALSE,"Tran";"Riqfinpro",#N/A,FALSE,"Tran"}</definedName>
    <definedName name="adf" localSheetId="58" hidden="1">{"Riqfin97",#N/A,FALSE,"Tran";"Riqfinpro",#N/A,FALSE,"Tran"}</definedName>
    <definedName name="adf" localSheetId="5" hidden="1">{"Riqfin97",#N/A,FALSE,"Tran";"Riqfinpro",#N/A,FALSE,"Tran"}</definedName>
    <definedName name="adf" localSheetId="61" hidden="1">{"Riqfin97",#N/A,FALSE,"Tran";"Riqfinpro",#N/A,FALSE,"Tran"}</definedName>
    <definedName name="adf" localSheetId="63" hidden="1">{"Riqfin97",#N/A,FALSE,"Tran";"Riqfinpro",#N/A,FALSE,"Tran"}</definedName>
    <definedName name="adf" localSheetId="64" hidden="1">{"Riqfin97",#N/A,FALSE,"Tran";"Riqfinpro",#N/A,FALSE,"Tran"}</definedName>
    <definedName name="adf" localSheetId="66" hidden="1">{"Riqfin97",#N/A,FALSE,"Tran";"Riqfinpro",#N/A,FALSE,"Tran"}</definedName>
    <definedName name="adf" localSheetId="67" hidden="1">{"Riqfin97",#N/A,FALSE,"Tran";"Riqfinpro",#N/A,FALSE,"Tran"}</definedName>
    <definedName name="adf" localSheetId="70" hidden="1">{"Riqfin97",#N/A,FALSE,"Tran";"Riqfinpro",#N/A,FALSE,"Tran"}</definedName>
    <definedName name="adf" localSheetId="71" hidden="1">{"Riqfin97",#N/A,FALSE,"Tran";"Riqfinpro",#N/A,FALSE,"Tran"}</definedName>
    <definedName name="adf" localSheetId="72" hidden="1">{"Riqfin97",#N/A,FALSE,"Tran";"Riqfinpro",#N/A,FALSE,"Tran"}</definedName>
    <definedName name="adf" localSheetId="73" hidden="1">{"Riqfin97",#N/A,FALSE,"Tran";"Riqfinpro",#N/A,FALSE,"Tran"}</definedName>
    <definedName name="adf" localSheetId="74" hidden="1">{"Riqfin97",#N/A,FALSE,"Tran";"Riqfinpro",#N/A,FALSE,"Tran"}</definedName>
    <definedName name="adf" localSheetId="6" hidden="1">{"Riqfin97",#N/A,FALSE,"Tran";"Riqfinpro",#N/A,FALSE,"Tran"}</definedName>
    <definedName name="adf" localSheetId="75" hidden="1">{"Riqfin97",#N/A,FALSE,"Tran";"Riqfinpro",#N/A,FALSE,"Tran"}</definedName>
    <definedName name="adf" localSheetId="76" hidden="1">{"Riqfin97",#N/A,FALSE,"Tran";"Riqfinpro",#N/A,FALSE,"Tran"}</definedName>
    <definedName name="adf" localSheetId="77" hidden="1">{"Riqfin97",#N/A,FALSE,"Tran";"Riqfinpro",#N/A,FALSE,"Tran"}</definedName>
    <definedName name="adf" localSheetId="78" hidden="1">{"Riqfin97",#N/A,FALSE,"Tran";"Riqfinpro",#N/A,FALSE,"Tran"}</definedName>
    <definedName name="adf" localSheetId="79" hidden="1">{"Riqfin97",#N/A,FALSE,"Tran";"Riqfinpro",#N/A,FALSE,"Tran"}</definedName>
    <definedName name="adf" localSheetId="80" hidden="1">{"Riqfin97",#N/A,FALSE,"Tran";"Riqfinpro",#N/A,FALSE,"Tran"}</definedName>
    <definedName name="adf" localSheetId="81" hidden="1">{"Riqfin97",#N/A,FALSE,"Tran";"Riqfinpro",#N/A,FALSE,"Tran"}</definedName>
    <definedName name="adf" localSheetId="82" hidden="1">{"Riqfin97",#N/A,FALSE,"Tran";"Riqfinpro",#N/A,FALSE,"Tran"}</definedName>
    <definedName name="adf" localSheetId="83" hidden="1">{"Riqfin97",#N/A,FALSE,"Tran";"Riqfinpro",#N/A,FALSE,"Tran"}</definedName>
    <definedName name="adf" localSheetId="84" hidden="1">{"Riqfin97",#N/A,FALSE,"Tran";"Riqfinpro",#N/A,FALSE,"Tran"}</definedName>
    <definedName name="adf" localSheetId="8" hidden="1">{"Riqfin97",#N/A,FALSE,"Tran";"Riqfinpro",#N/A,FALSE,"Tran"}</definedName>
    <definedName name="adf" localSheetId="85" hidden="1">{"Riqfin97",#N/A,FALSE,"Tran";"Riqfinpro",#N/A,FALSE,"Tran"}</definedName>
    <definedName name="adf" localSheetId="86" hidden="1">{"Riqfin97",#N/A,FALSE,"Tran";"Riqfinpro",#N/A,FALSE,"Tran"}</definedName>
    <definedName name="adf" localSheetId="87" hidden="1">{"Riqfin97",#N/A,FALSE,"Tran";"Riqfinpro",#N/A,FALSE,"Tran"}</definedName>
    <definedName name="adf" localSheetId="88" hidden="1">{"Riqfin97",#N/A,FALSE,"Tran";"Riqfinpro",#N/A,FALSE,"Tran"}</definedName>
    <definedName name="adf" localSheetId="89" hidden="1">{"Riqfin97",#N/A,FALSE,"Tran";"Riqfinpro",#N/A,FALSE,"Tran"}</definedName>
    <definedName name="adf" localSheetId="90" hidden="1">{"Riqfin97",#N/A,FALSE,"Tran";"Riqfinpro",#N/A,FALSE,"Tran"}</definedName>
    <definedName name="adf" localSheetId="91" hidden="1">{"Riqfin97",#N/A,FALSE,"Tran";"Riqfinpro",#N/A,FALSE,"Tran"}</definedName>
    <definedName name="adf" localSheetId="92" hidden="1">{"Riqfin97",#N/A,FALSE,"Tran";"Riqfinpro",#N/A,FALSE,"Tran"}</definedName>
    <definedName name="adf" localSheetId="94" hidden="1">{"Riqfin97",#N/A,FALSE,"Tran";"Riqfinpro",#N/A,FALSE,"Tran"}</definedName>
    <definedName name="adf" localSheetId="95" hidden="1">{"Riqfin97",#N/A,FALSE,"Tran";"Riqfinpro",#N/A,FALSE,"Tran"}</definedName>
    <definedName name="adf" localSheetId="9" hidden="1">{"Riqfin97",#N/A,FALSE,"Tran";"Riqfinpro",#N/A,FALSE,"Tran"}</definedName>
    <definedName name="adf" localSheetId="96" hidden="1">{"Riqfin97",#N/A,FALSE,"Tran";"Riqfinpro",#N/A,FALSE,"Tran"}</definedName>
    <definedName name="adf" localSheetId="97" hidden="1">{"Riqfin97",#N/A,FALSE,"Tran";"Riqfinpro",#N/A,FALSE,"Tran"}</definedName>
    <definedName name="adf" localSheetId="98" hidden="1">{"Riqfin97",#N/A,FALSE,"Tran";"Riqfinpro",#N/A,FALSE,"Tran"}</definedName>
    <definedName name="adf" localSheetId="99" hidden="1">{"Riqfin97",#N/A,FALSE,"Tran";"Riqfinpro",#N/A,FALSE,"Tran"}</definedName>
    <definedName name="adf" localSheetId="101" hidden="1">{"Riqfin97",#N/A,FALSE,"Tran";"Riqfinpro",#N/A,FALSE,"Tran"}</definedName>
    <definedName name="adf" localSheetId="103" hidden="1">{"Riqfin97",#N/A,FALSE,"Tran";"Riqfinpro",#N/A,FALSE,"Tran"}</definedName>
    <definedName name="adf" localSheetId="105" hidden="1">{"Riqfin97",#N/A,FALSE,"Tran";"Riqfinpro",#N/A,FALSE,"Tran"}</definedName>
    <definedName name="adf" localSheetId="106" hidden="1">{"Riqfin97",#N/A,FALSE,"Tran";"Riqfinpro",#N/A,FALSE,"Tran"}</definedName>
    <definedName name="adf" localSheetId="107" hidden="1">{"Riqfin97",#N/A,FALSE,"Tran";"Riqfinpro",#N/A,FALSE,"Tran"}</definedName>
    <definedName name="adf" localSheetId="108" hidden="1">{"Riqfin97",#N/A,FALSE,"Tran";"Riqfinpro",#N/A,FALSE,"Tran"}</definedName>
    <definedName name="adf" localSheetId="11" hidden="1">{"Riqfin97",#N/A,FALSE,"Tran";"Riqfinpro",#N/A,FALSE,"Tran"}</definedName>
    <definedName name="adf" localSheetId="109" hidden="1">{"Riqfin97",#N/A,FALSE,"Tran";"Riqfinpro",#N/A,FALSE,"Tran"}</definedName>
    <definedName name="adf" localSheetId="110" hidden="1">{"Riqfin97",#N/A,FALSE,"Tran";"Riqfinpro",#N/A,FALSE,"Tran"}</definedName>
    <definedName name="adf" localSheetId="111" hidden="1">{"Riqfin97",#N/A,FALSE,"Tran";"Riqfinpro",#N/A,FALSE,"Tran"}</definedName>
    <definedName name="adf" localSheetId="117" hidden="1">{"Riqfin97",#N/A,FALSE,"Tran";"Riqfinpro",#N/A,FALSE,"Tran"}</definedName>
    <definedName name="adf" localSheetId="118" hidden="1">{"Riqfin97",#N/A,FALSE,"Tran";"Riqfinpro",#N/A,FALSE,"Tran"}</definedName>
    <definedName name="adf" localSheetId="119" hidden="1">{"Riqfin97",#N/A,FALSE,"Tran";"Riqfinpro",#N/A,FALSE,"Tran"}</definedName>
    <definedName name="adf" localSheetId="120" hidden="1">{"Riqfin97",#N/A,FALSE,"Tran";"Riqfinpro",#N/A,FALSE,"Tran"}</definedName>
    <definedName name="adf" localSheetId="121" hidden="1">{"Riqfin97",#N/A,FALSE,"Tran";"Riqfinpro",#N/A,FALSE,"Tran"}</definedName>
    <definedName name="adf" localSheetId="123" hidden="1">{"Riqfin97",#N/A,FALSE,"Tran";"Riqfinpro",#N/A,FALSE,"Tran"}</definedName>
    <definedName name="adf" localSheetId="14" hidden="1">{"Riqfin97",#N/A,FALSE,"Tran";"Riqfinpro",#N/A,FALSE,"Tran"}</definedName>
    <definedName name="adf" hidden="1">{"Riqfin97",#N/A,FALSE,"Tran";"Riqfinpro",#N/A,FALSE,"Tran"}</definedName>
    <definedName name="Anexa" localSheetId="117">#REF!</definedName>
    <definedName name="Anexa" localSheetId="118">#REF!</definedName>
    <definedName name="Anexa" localSheetId="119">#REF!</definedName>
    <definedName name="Anexa" localSheetId="120">#REF!</definedName>
    <definedName name="Anexa" localSheetId="121">#REF!</definedName>
    <definedName name="Anexa" localSheetId="123">#REF!</definedName>
    <definedName name="Anexa">#REF!</definedName>
    <definedName name="anii">[16]Datele!$C$4:$AX$4</definedName>
    <definedName name="anscount" hidden="1">1</definedName>
    <definedName name="asdg" localSheetId="1" hidden="1">{"Main Economic Indicators",#N/A,FALSE,"C"}</definedName>
    <definedName name="asdg" localSheetId="16" hidden="1">{"Main Economic Indicators",#N/A,FALSE,"C"}</definedName>
    <definedName name="asdg" localSheetId="17" hidden="1">{"Main Economic Indicators",#N/A,FALSE,"C"}</definedName>
    <definedName name="asdg" localSheetId="18" hidden="1">{"Main Economic Indicators",#N/A,FALSE,"C"}</definedName>
    <definedName name="asdg" localSheetId="19" hidden="1">{"Main Economic Indicators",#N/A,FALSE,"C"}</definedName>
    <definedName name="asdg" localSheetId="20" hidden="1">{"Main Economic Indicators",#N/A,FALSE,"C"}</definedName>
    <definedName name="asdg" localSheetId="22" hidden="1">{"Main Economic Indicators",#N/A,FALSE,"C"}</definedName>
    <definedName name="asdg" localSheetId="23" hidden="1">{"Main Economic Indicators",#N/A,FALSE,"C"}</definedName>
    <definedName name="asdg" localSheetId="25" hidden="1">{"Main Economic Indicators",#N/A,FALSE,"C"}</definedName>
    <definedName name="asdg" localSheetId="26" hidden="1">{"Main Economic Indicators",#N/A,FALSE,"C"}</definedName>
    <definedName name="asdg" localSheetId="28" hidden="1">{"Main Economic Indicators",#N/A,FALSE,"C"}</definedName>
    <definedName name="asdg" localSheetId="29" hidden="1">{"Main Economic Indicators",#N/A,FALSE,"C"}</definedName>
    <definedName name="asdg" localSheetId="30" hidden="1">{"Main Economic Indicators",#N/A,FALSE,"C"}</definedName>
    <definedName name="asdg" localSheetId="32" hidden="1">{"Main Economic Indicators",#N/A,FALSE,"C"}</definedName>
    <definedName name="asdg" localSheetId="35" hidden="1">{"Main Economic Indicators",#N/A,FALSE,"C"}</definedName>
    <definedName name="asdg" localSheetId="37" hidden="1">{"Main Economic Indicators",#N/A,FALSE,"C"}</definedName>
    <definedName name="asdg" localSheetId="39" hidden="1">{"Main Economic Indicators",#N/A,FALSE,"C"}</definedName>
    <definedName name="asdg" localSheetId="41" hidden="1">{"Main Economic Indicators",#N/A,FALSE,"C"}</definedName>
    <definedName name="asdg" localSheetId="42" hidden="1">{"Main Economic Indicators",#N/A,FALSE,"C"}</definedName>
    <definedName name="asdg" localSheetId="43" hidden="1">{"Main Economic Indicators",#N/A,FALSE,"C"}</definedName>
    <definedName name="asdg" localSheetId="44" hidden="1">{"Main Economic Indicators",#N/A,FALSE,"C"}</definedName>
    <definedName name="asdg" localSheetId="4" hidden="1">{"Main Economic Indicators",#N/A,FALSE,"C"}</definedName>
    <definedName name="asdg" localSheetId="45" hidden="1">{"Main Economic Indicators",#N/A,FALSE,"C"}</definedName>
    <definedName name="asdg" localSheetId="46" hidden="1">{"Main Economic Indicators",#N/A,FALSE,"C"}</definedName>
    <definedName name="asdg" localSheetId="47" hidden="1">{"Main Economic Indicators",#N/A,FALSE,"C"}</definedName>
    <definedName name="asdg" localSheetId="48" hidden="1">{"Main Economic Indicators",#N/A,FALSE,"C"}</definedName>
    <definedName name="asdg" localSheetId="50" hidden="1">{"Main Economic Indicators",#N/A,FALSE,"C"}</definedName>
    <definedName name="asdg" localSheetId="52" hidden="1">{"Main Economic Indicators",#N/A,FALSE,"C"}</definedName>
    <definedName name="asdg" localSheetId="53" hidden="1">{"Main Economic Indicators",#N/A,FALSE,"C"}</definedName>
    <definedName name="asdg" localSheetId="56" hidden="1">{"Main Economic Indicators",#N/A,FALSE,"C"}</definedName>
    <definedName name="asdg" localSheetId="57" hidden="1">{"Main Economic Indicators",#N/A,FALSE,"C"}</definedName>
    <definedName name="asdg" localSheetId="58" hidden="1">{"Main Economic Indicators",#N/A,FALSE,"C"}</definedName>
    <definedName name="asdg" localSheetId="5" hidden="1">{"Main Economic Indicators",#N/A,FALSE,"C"}</definedName>
    <definedName name="asdg" localSheetId="61" hidden="1">{"Main Economic Indicators",#N/A,FALSE,"C"}</definedName>
    <definedName name="asdg" localSheetId="63" hidden="1">{"Main Economic Indicators",#N/A,FALSE,"C"}</definedName>
    <definedName name="asdg" localSheetId="64" hidden="1">{"Main Economic Indicators",#N/A,FALSE,"C"}</definedName>
    <definedName name="asdg" localSheetId="66" hidden="1">{"Main Economic Indicators",#N/A,FALSE,"C"}</definedName>
    <definedName name="asdg" localSheetId="67" hidden="1">{"Main Economic Indicators",#N/A,FALSE,"C"}</definedName>
    <definedName name="asdg" localSheetId="70" hidden="1">{"Main Economic Indicators",#N/A,FALSE,"C"}</definedName>
    <definedName name="asdg" localSheetId="71" hidden="1">{"Main Economic Indicators",#N/A,FALSE,"C"}</definedName>
    <definedName name="asdg" localSheetId="72" hidden="1">{"Main Economic Indicators",#N/A,FALSE,"C"}</definedName>
    <definedName name="asdg" localSheetId="73" hidden="1">{"Main Economic Indicators",#N/A,FALSE,"C"}</definedName>
    <definedName name="asdg" localSheetId="74" hidden="1">{"Main Economic Indicators",#N/A,FALSE,"C"}</definedName>
    <definedName name="asdg" localSheetId="6" hidden="1">{"Main Economic Indicators",#N/A,FALSE,"C"}</definedName>
    <definedName name="asdg" localSheetId="75" hidden="1">{"Main Economic Indicators",#N/A,FALSE,"C"}</definedName>
    <definedName name="asdg" localSheetId="76" hidden="1">{"Main Economic Indicators",#N/A,FALSE,"C"}</definedName>
    <definedName name="asdg" localSheetId="77" hidden="1">{"Main Economic Indicators",#N/A,FALSE,"C"}</definedName>
    <definedName name="asdg" localSheetId="78" hidden="1">{"Main Economic Indicators",#N/A,FALSE,"C"}</definedName>
    <definedName name="asdg" localSheetId="79" hidden="1">{"Main Economic Indicators",#N/A,FALSE,"C"}</definedName>
    <definedName name="asdg" localSheetId="80" hidden="1">{"Main Economic Indicators",#N/A,FALSE,"C"}</definedName>
    <definedName name="asdg" localSheetId="81" hidden="1">{"Main Economic Indicators",#N/A,FALSE,"C"}</definedName>
    <definedName name="asdg" localSheetId="82" hidden="1">{"Main Economic Indicators",#N/A,FALSE,"C"}</definedName>
    <definedName name="asdg" localSheetId="83" hidden="1">{"Main Economic Indicators",#N/A,FALSE,"C"}</definedName>
    <definedName name="asdg" localSheetId="84" hidden="1">{"Main Economic Indicators",#N/A,FALSE,"C"}</definedName>
    <definedName name="asdg" localSheetId="8" hidden="1">{"Main Economic Indicators",#N/A,FALSE,"C"}</definedName>
    <definedName name="asdg" localSheetId="85" hidden="1">{"Main Economic Indicators",#N/A,FALSE,"C"}</definedName>
    <definedName name="asdg" localSheetId="86" hidden="1">{"Main Economic Indicators",#N/A,FALSE,"C"}</definedName>
    <definedName name="asdg" localSheetId="87" hidden="1">{"Main Economic Indicators",#N/A,FALSE,"C"}</definedName>
    <definedName name="asdg" localSheetId="88" hidden="1">{"Main Economic Indicators",#N/A,FALSE,"C"}</definedName>
    <definedName name="asdg" localSheetId="89" hidden="1">{"Main Economic Indicators",#N/A,FALSE,"C"}</definedName>
    <definedName name="asdg" localSheetId="90" hidden="1">{"Main Economic Indicators",#N/A,FALSE,"C"}</definedName>
    <definedName name="asdg" localSheetId="91" hidden="1">{"Main Economic Indicators",#N/A,FALSE,"C"}</definedName>
    <definedName name="asdg" localSheetId="92" hidden="1">{"Main Economic Indicators",#N/A,FALSE,"C"}</definedName>
    <definedName name="asdg" localSheetId="94" hidden="1">{"Main Economic Indicators",#N/A,FALSE,"C"}</definedName>
    <definedName name="asdg" localSheetId="95" hidden="1">{"Main Economic Indicators",#N/A,FALSE,"C"}</definedName>
    <definedName name="asdg" localSheetId="9" hidden="1">{"Main Economic Indicators",#N/A,FALSE,"C"}</definedName>
    <definedName name="asdg" localSheetId="96" hidden="1">{"Main Economic Indicators",#N/A,FALSE,"C"}</definedName>
    <definedName name="asdg" localSheetId="97" hidden="1">{"Main Economic Indicators",#N/A,FALSE,"C"}</definedName>
    <definedName name="asdg" localSheetId="98" hidden="1">{"Main Economic Indicators",#N/A,FALSE,"C"}</definedName>
    <definedName name="asdg" localSheetId="99" hidden="1">{"Main Economic Indicators",#N/A,FALSE,"C"}</definedName>
    <definedName name="asdg" localSheetId="101" hidden="1">{"Main Economic Indicators",#N/A,FALSE,"C"}</definedName>
    <definedName name="asdg" localSheetId="103" hidden="1">{"Main Economic Indicators",#N/A,FALSE,"C"}</definedName>
    <definedName name="asdg" localSheetId="105" hidden="1">{"Main Economic Indicators",#N/A,FALSE,"C"}</definedName>
    <definedName name="asdg" localSheetId="106" hidden="1">{"Main Economic Indicators",#N/A,FALSE,"C"}</definedName>
    <definedName name="asdg" localSheetId="107" hidden="1">{"Main Economic Indicators",#N/A,FALSE,"C"}</definedName>
    <definedName name="asdg" localSheetId="108" hidden="1">{"Main Economic Indicators",#N/A,FALSE,"C"}</definedName>
    <definedName name="asdg" localSheetId="11" hidden="1">{"Main Economic Indicators",#N/A,FALSE,"C"}</definedName>
    <definedName name="asdg" localSheetId="109" hidden="1">{"Main Economic Indicators",#N/A,FALSE,"C"}</definedName>
    <definedName name="asdg" localSheetId="110" hidden="1">{"Main Economic Indicators",#N/A,FALSE,"C"}</definedName>
    <definedName name="asdg" localSheetId="111" hidden="1">{"Main Economic Indicators",#N/A,FALSE,"C"}</definedName>
    <definedName name="asdg" localSheetId="117" hidden="1">{"Main Economic Indicators",#N/A,FALSE,"C"}</definedName>
    <definedName name="asdg" localSheetId="118" hidden="1">{"Main Economic Indicators",#N/A,FALSE,"C"}</definedName>
    <definedName name="asdg" localSheetId="119" hidden="1">{"Main Economic Indicators",#N/A,FALSE,"C"}</definedName>
    <definedName name="asdg" localSheetId="120" hidden="1">{"Main Economic Indicators",#N/A,FALSE,"C"}</definedName>
    <definedName name="asdg" localSheetId="121" hidden="1">{"Main Economic Indicators",#N/A,FALSE,"C"}</definedName>
    <definedName name="asdg" localSheetId="123" hidden="1">{"Main Economic Indicators",#N/A,FALSE,"C"}</definedName>
    <definedName name="asdg" localSheetId="14" hidden="1">{"Main Economic Indicators",#N/A,FALSE,"C"}</definedName>
    <definedName name="asdg" hidden="1">{"Main Economic Indicators",#N/A,FALSE,"C"}</definedName>
    <definedName name="b" localSheetId="1" hidden="1">{"Main Economic Indicators",#N/A,FALSE,"C"}</definedName>
    <definedName name="b" localSheetId="16" hidden="1">{"Main Economic Indicators",#N/A,FALSE,"C"}</definedName>
    <definedName name="b" localSheetId="17" hidden="1">{"Main Economic Indicators",#N/A,FALSE,"C"}</definedName>
    <definedName name="b" localSheetId="18" hidden="1">{"Main Economic Indicators",#N/A,FALSE,"C"}</definedName>
    <definedName name="b" localSheetId="19" hidden="1">{"Main Economic Indicators",#N/A,FALSE,"C"}</definedName>
    <definedName name="b" localSheetId="20" hidden="1">{"Main Economic Indicators",#N/A,FALSE,"C"}</definedName>
    <definedName name="b" localSheetId="22" hidden="1">{"Main Economic Indicators",#N/A,FALSE,"C"}</definedName>
    <definedName name="b" localSheetId="23" hidden="1">{"Main Economic Indicators",#N/A,FALSE,"C"}</definedName>
    <definedName name="b" localSheetId="25" hidden="1">{"Main Economic Indicators",#N/A,FALSE,"C"}</definedName>
    <definedName name="b" localSheetId="26" hidden="1">{"Main Economic Indicators",#N/A,FALSE,"C"}</definedName>
    <definedName name="b" localSheetId="28" hidden="1">{"Main Economic Indicators",#N/A,FALSE,"C"}</definedName>
    <definedName name="b" localSheetId="29" hidden="1">{"Main Economic Indicators",#N/A,FALSE,"C"}</definedName>
    <definedName name="b" localSheetId="30" hidden="1">{"Main Economic Indicators",#N/A,FALSE,"C"}</definedName>
    <definedName name="b" localSheetId="32" hidden="1">{"Main Economic Indicators",#N/A,FALSE,"C"}</definedName>
    <definedName name="b" localSheetId="35" hidden="1">{"Main Economic Indicators",#N/A,FALSE,"C"}</definedName>
    <definedName name="b" localSheetId="37" hidden="1">{"Main Economic Indicators",#N/A,FALSE,"C"}</definedName>
    <definedName name="b" localSheetId="39" hidden="1">{"Main Economic Indicators",#N/A,FALSE,"C"}</definedName>
    <definedName name="b" localSheetId="41" hidden="1">{"Main Economic Indicators",#N/A,FALSE,"C"}</definedName>
    <definedName name="b" localSheetId="42" hidden="1">{"Main Economic Indicators",#N/A,FALSE,"C"}</definedName>
    <definedName name="b" localSheetId="43" hidden="1">{"Main Economic Indicators",#N/A,FALSE,"C"}</definedName>
    <definedName name="b" localSheetId="44" hidden="1">{"Main Economic Indicators",#N/A,FALSE,"C"}</definedName>
    <definedName name="b" localSheetId="4" hidden="1">{"Main Economic Indicators",#N/A,FALSE,"C"}</definedName>
    <definedName name="b" localSheetId="45" hidden="1">{"Main Economic Indicators",#N/A,FALSE,"C"}</definedName>
    <definedName name="b" localSheetId="46" hidden="1">{"Main Economic Indicators",#N/A,FALSE,"C"}</definedName>
    <definedName name="b" localSheetId="47" hidden="1">{"Main Economic Indicators",#N/A,FALSE,"C"}</definedName>
    <definedName name="b" localSheetId="48" hidden="1">{"Main Economic Indicators",#N/A,FALSE,"C"}</definedName>
    <definedName name="b" localSheetId="50" hidden="1">{"Main Economic Indicators",#N/A,FALSE,"C"}</definedName>
    <definedName name="b" localSheetId="52" hidden="1">{"Main Economic Indicators",#N/A,FALSE,"C"}</definedName>
    <definedName name="b" localSheetId="53" hidden="1">{"Main Economic Indicators",#N/A,FALSE,"C"}</definedName>
    <definedName name="b" localSheetId="56" hidden="1">{"Main Economic Indicators",#N/A,FALSE,"C"}</definedName>
    <definedName name="b" localSheetId="57" hidden="1">{"Main Economic Indicators",#N/A,FALSE,"C"}</definedName>
    <definedName name="b" localSheetId="58" hidden="1">{"Main Economic Indicators",#N/A,FALSE,"C"}</definedName>
    <definedName name="b" localSheetId="5" hidden="1">{"Main Economic Indicators",#N/A,FALSE,"C"}</definedName>
    <definedName name="b" localSheetId="61" hidden="1">{"Main Economic Indicators",#N/A,FALSE,"C"}</definedName>
    <definedName name="b" localSheetId="63" hidden="1">{"Main Economic Indicators",#N/A,FALSE,"C"}</definedName>
    <definedName name="b" localSheetId="64" hidden="1">{"Main Economic Indicators",#N/A,FALSE,"C"}</definedName>
    <definedName name="b" localSheetId="66" hidden="1">{"Main Economic Indicators",#N/A,FALSE,"C"}</definedName>
    <definedName name="b" localSheetId="67" hidden="1">{"Main Economic Indicators",#N/A,FALSE,"C"}</definedName>
    <definedName name="b" localSheetId="70" hidden="1">{"Main Economic Indicators",#N/A,FALSE,"C"}</definedName>
    <definedName name="b" localSheetId="71" hidden="1">{"Main Economic Indicators",#N/A,FALSE,"C"}</definedName>
    <definedName name="b" localSheetId="72" hidden="1">{"Main Economic Indicators",#N/A,FALSE,"C"}</definedName>
    <definedName name="b" localSheetId="73" hidden="1">{"Main Economic Indicators",#N/A,FALSE,"C"}</definedName>
    <definedName name="b" localSheetId="74" hidden="1">{"Main Economic Indicators",#N/A,FALSE,"C"}</definedName>
    <definedName name="b" localSheetId="6" hidden="1">{"Main Economic Indicators",#N/A,FALSE,"C"}</definedName>
    <definedName name="b" localSheetId="75" hidden="1">{"Main Economic Indicators",#N/A,FALSE,"C"}</definedName>
    <definedName name="b" localSheetId="76" hidden="1">{"Main Economic Indicators",#N/A,FALSE,"C"}</definedName>
    <definedName name="b" localSheetId="77" hidden="1">{"Main Economic Indicators",#N/A,FALSE,"C"}</definedName>
    <definedName name="b" localSheetId="78" hidden="1">{"Main Economic Indicators",#N/A,FALSE,"C"}</definedName>
    <definedName name="b" localSheetId="79" hidden="1">{"Main Economic Indicators",#N/A,FALSE,"C"}</definedName>
    <definedName name="b" localSheetId="80" hidden="1">{"Main Economic Indicators",#N/A,FALSE,"C"}</definedName>
    <definedName name="b" localSheetId="81" hidden="1">{"Main Economic Indicators",#N/A,FALSE,"C"}</definedName>
    <definedName name="b" localSheetId="82" hidden="1">{"Main Economic Indicators",#N/A,FALSE,"C"}</definedName>
    <definedName name="b" localSheetId="83" hidden="1">{"Main Economic Indicators",#N/A,FALSE,"C"}</definedName>
    <definedName name="b" localSheetId="84" hidden="1">{"Main Economic Indicators",#N/A,FALSE,"C"}</definedName>
    <definedName name="b" localSheetId="8" hidden="1">{"Main Economic Indicators",#N/A,FALSE,"C"}</definedName>
    <definedName name="b" localSheetId="85" hidden="1">{"Main Economic Indicators",#N/A,FALSE,"C"}</definedName>
    <definedName name="b" localSheetId="86" hidden="1">{"Main Economic Indicators",#N/A,FALSE,"C"}</definedName>
    <definedName name="b" localSheetId="87" hidden="1">{"Main Economic Indicators",#N/A,FALSE,"C"}</definedName>
    <definedName name="b" localSheetId="88" hidden="1">{"Main Economic Indicators",#N/A,FALSE,"C"}</definedName>
    <definedName name="b" localSheetId="89" hidden="1">{"Main Economic Indicators",#N/A,FALSE,"C"}</definedName>
    <definedName name="b" localSheetId="90" hidden="1">{"Main Economic Indicators",#N/A,FALSE,"C"}</definedName>
    <definedName name="b" localSheetId="91" hidden="1">{"Main Economic Indicators",#N/A,FALSE,"C"}</definedName>
    <definedName name="b" localSheetId="92" hidden="1">{"Main Economic Indicators",#N/A,FALSE,"C"}</definedName>
    <definedName name="b" localSheetId="94" hidden="1">{"Main Economic Indicators",#N/A,FALSE,"C"}</definedName>
    <definedName name="b" localSheetId="95" hidden="1">{"Main Economic Indicators",#N/A,FALSE,"C"}</definedName>
    <definedName name="b" localSheetId="9" hidden="1">{"Main Economic Indicators",#N/A,FALSE,"C"}</definedName>
    <definedName name="b" localSheetId="96" hidden="1">{"Main Economic Indicators",#N/A,FALSE,"C"}</definedName>
    <definedName name="b" localSheetId="97" hidden="1">{"Main Economic Indicators",#N/A,FALSE,"C"}</definedName>
    <definedName name="b" localSheetId="98" hidden="1">{"Main Economic Indicators",#N/A,FALSE,"C"}</definedName>
    <definedName name="b" localSheetId="99" hidden="1">{"Main Economic Indicators",#N/A,FALSE,"C"}</definedName>
    <definedName name="b" localSheetId="101" hidden="1">{"Main Economic Indicators",#N/A,FALSE,"C"}</definedName>
    <definedName name="b" localSheetId="103" hidden="1">{"Main Economic Indicators",#N/A,FALSE,"C"}</definedName>
    <definedName name="b" localSheetId="105" hidden="1">{"Main Economic Indicators",#N/A,FALSE,"C"}</definedName>
    <definedName name="b" localSheetId="106" hidden="1">{"Main Economic Indicators",#N/A,FALSE,"C"}</definedName>
    <definedName name="b" localSheetId="107" hidden="1">{"Main Economic Indicators",#N/A,FALSE,"C"}</definedName>
    <definedName name="b" localSheetId="108" hidden="1">{"Main Economic Indicators",#N/A,FALSE,"C"}</definedName>
    <definedName name="b" localSheetId="11" hidden="1">{"Main Economic Indicators",#N/A,FALSE,"C"}</definedName>
    <definedName name="b" localSheetId="109" hidden="1">{"Main Economic Indicators",#N/A,FALSE,"C"}</definedName>
    <definedName name="b" localSheetId="110" hidden="1">{"Main Economic Indicators",#N/A,FALSE,"C"}</definedName>
    <definedName name="b" localSheetId="111" hidden="1">{"Main Economic Indicators",#N/A,FALSE,"C"}</definedName>
    <definedName name="b" localSheetId="117" hidden="1">{"Main Economic Indicators",#N/A,FALSE,"C"}</definedName>
    <definedName name="b" localSheetId="118" hidden="1">{"Main Economic Indicators",#N/A,FALSE,"C"}</definedName>
    <definedName name="b" localSheetId="119" hidden="1">{"Main Economic Indicators",#N/A,FALSE,"C"}</definedName>
    <definedName name="b" localSheetId="120" hidden="1">{"Main Economic Indicators",#N/A,FALSE,"C"}</definedName>
    <definedName name="b" localSheetId="121" hidden="1">{"Main Economic Indicators",#N/A,FALSE,"C"}</definedName>
    <definedName name="b" localSheetId="123" hidden="1">{"Main Economic Indicators",#N/A,FALSE,"C"}</definedName>
    <definedName name="b" localSheetId="14" hidden="1">{"Main Economic Indicators",#N/A,FALSE,"C"}</definedName>
    <definedName name="b" hidden="1">{"Main Economic Indicators",#N/A,FALSE,"C"}</definedName>
    <definedName name="bb" localSheetId="1"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2" hidden="1">{"Riqfin97",#N/A,FALSE,"Tran";"Riqfinpro",#N/A,FALSE,"Tran"}</definedName>
    <definedName name="bb" localSheetId="23" hidden="1">{"Riqfin97",#N/A,FALSE,"Tran";"Riqfinpro",#N/A,FALSE,"Tran"}</definedName>
    <definedName name="bb" localSheetId="25" hidden="1">{"Riqfin97",#N/A,FALSE,"Tran";"Riqfinpro",#N/A,FALSE,"Tran"}</definedName>
    <definedName name="bb" localSheetId="26"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2" hidden="1">{"Riqfin97",#N/A,FALSE,"Tran";"Riqfinpro",#N/A,FALSE,"Tran"}</definedName>
    <definedName name="bb" localSheetId="35" hidden="1">{"Riqfin97",#N/A,FALSE,"Tran";"Riqfinpro",#N/A,FALSE,"Tran"}</definedName>
    <definedName name="bb" localSheetId="37"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50" hidden="1">{"Riqfin97",#N/A,FALSE,"Tran";"Riqfinpro",#N/A,FALSE,"Tran"}</definedName>
    <definedName name="bb" localSheetId="52" hidden="1">{"Riqfin97",#N/A,FALSE,"Tran";"Riqfinpro",#N/A,FALSE,"Tran"}</definedName>
    <definedName name="bb" localSheetId="53" hidden="1">{"Riqfin97",#N/A,FALSE,"Tran";"Riqfinpro",#N/A,FALSE,"Tran"}</definedName>
    <definedName name="bb" localSheetId="56" hidden="1">{"Riqfin97",#N/A,FALSE,"Tran";"Riqfinpro",#N/A,FALSE,"Tran"}</definedName>
    <definedName name="bb" localSheetId="57" hidden="1">{"Riqfin97",#N/A,FALSE,"Tran";"Riqfinpro",#N/A,FALSE,"Tran"}</definedName>
    <definedName name="bb" localSheetId="58" hidden="1">{"Riqfin97",#N/A,FALSE,"Tran";"Riqfinpro",#N/A,FALSE,"Tran"}</definedName>
    <definedName name="bb" localSheetId="5" hidden="1">{"Riqfin97",#N/A,FALSE,"Tran";"Riqfinpro",#N/A,FALSE,"Tran"}</definedName>
    <definedName name="bb" localSheetId="61" hidden="1">{"Riqfin97",#N/A,FALSE,"Tran";"Riqfinpro",#N/A,FALSE,"Tran"}</definedName>
    <definedName name="bb" localSheetId="63" hidden="1">{"Riqfin97",#N/A,FALSE,"Tran";"Riqfinpro",#N/A,FALSE,"Tran"}</definedName>
    <definedName name="bb" localSheetId="64" hidden="1">{"Riqfin97",#N/A,FALSE,"Tran";"Riqfinpro",#N/A,FALSE,"Tran"}</definedName>
    <definedName name="bb" localSheetId="66" hidden="1">{"Riqfin97",#N/A,FALSE,"Tran";"Riqfinpro",#N/A,FALSE,"Tran"}</definedName>
    <definedName name="bb" localSheetId="67" hidden="1">{"Riqfin97",#N/A,FALSE,"Tran";"Riqfinpro",#N/A,FALSE,"Tran"}</definedName>
    <definedName name="bb" localSheetId="70" hidden="1">{"Riqfin97",#N/A,FALSE,"Tran";"Riqfinpro",#N/A,FALSE,"Tran"}</definedName>
    <definedName name="bb" localSheetId="71" hidden="1">{"Riqfin97",#N/A,FALSE,"Tran";"Riqfinpro",#N/A,FALSE,"Tran"}</definedName>
    <definedName name="bb" localSheetId="72" hidden="1">{"Riqfin97",#N/A,FALSE,"Tran";"Riqfinpro",#N/A,FALSE,"Tran"}</definedName>
    <definedName name="bb" localSheetId="73" hidden="1">{"Riqfin97",#N/A,FALSE,"Tran";"Riqfinpro",#N/A,FALSE,"Tran"}</definedName>
    <definedName name="bb" localSheetId="74" hidden="1">{"Riqfin97",#N/A,FALSE,"Tran";"Riqfinpro",#N/A,FALSE,"Tran"}</definedName>
    <definedName name="bb" localSheetId="6"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82" hidden="1">{"Riqfin97",#N/A,FALSE,"Tran";"Riqfinpro",#N/A,FALSE,"Tran"}</definedName>
    <definedName name="bb" localSheetId="83" hidden="1">{"Riqfin97",#N/A,FALSE,"Tran";"Riqfinpro",#N/A,FALSE,"Tran"}</definedName>
    <definedName name="bb" localSheetId="84" hidden="1">{"Riqfin97",#N/A,FALSE,"Tran";"Riqfinpro",#N/A,FALSE,"Tran"}</definedName>
    <definedName name="bb" localSheetId="8" hidden="1">{"Riqfin97",#N/A,FALSE,"Tran";"Riqfinpro",#N/A,FALSE,"Tran"}</definedName>
    <definedName name="bb" localSheetId="85" hidden="1">{"Riqfin97",#N/A,FALSE,"Tran";"Riqfinpro",#N/A,FALSE,"Tran"}</definedName>
    <definedName name="bb" localSheetId="86" hidden="1">{"Riqfin97",#N/A,FALSE,"Tran";"Riqfinpro",#N/A,FALSE,"Tran"}</definedName>
    <definedName name="bb" localSheetId="87" hidden="1">{"Riqfin97",#N/A,FALSE,"Tran";"Riqfinpro",#N/A,FALSE,"Tran"}</definedName>
    <definedName name="bb" localSheetId="88" hidden="1">{"Riqfin97",#N/A,FALSE,"Tran";"Riqfinpro",#N/A,FALSE,"Tran"}</definedName>
    <definedName name="bb" localSheetId="89" hidden="1">{"Riqfin97",#N/A,FALSE,"Tran";"Riqfinpro",#N/A,FALSE,"Tran"}</definedName>
    <definedName name="bb" localSheetId="90" hidden="1">{"Riqfin97",#N/A,FALSE,"Tran";"Riqfinpro",#N/A,FALSE,"Tran"}</definedName>
    <definedName name="bb" localSheetId="91" hidden="1">{"Riqfin97",#N/A,FALSE,"Tran";"Riqfinpro",#N/A,FALSE,"Tran"}</definedName>
    <definedName name="bb" localSheetId="92" hidden="1">{"Riqfin97",#N/A,FALSE,"Tran";"Riqfinpro",#N/A,FALSE,"Tran"}</definedName>
    <definedName name="bb" localSheetId="94" hidden="1">{"Riqfin97",#N/A,FALSE,"Tran";"Riqfinpro",#N/A,FALSE,"Tran"}</definedName>
    <definedName name="bb" localSheetId="95" hidden="1">{"Riqfin97",#N/A,FALSE,"Tran";"Riqfinpro",#N/A,FALSE,"Tran"}</definedName>
    <definedName name="bb" localSheetId="9" hidden="1">{"Riqfin97",#N/A,FALSE,"Tran";"Riqfinpro",#N/A,FALSE,"Tran"}</definedName>
    <definedName name="bb" localSheetId="96" hidden="1">{"Riqfin97",#N/A,FALSE,"Tran";"Riqfinpro",#N/A,FALSE,"Tran"}</definedName>
    <definedName name="bb" localSheetId="97" hidden="1">{"Riqfin97",#N/A,FALSE,"Tran";"Riqfinpro",#N/A,FALSE,"Tran"}</definedName>
    <definedName name="bb" localSheetId="98" hidden="1">{"Riqfin97",#N/A,FALSE,"Tran";"Riqfinpro",#N/A,FALSE,"Tran"}</definedName>
    <definedName name="bb" localSheetId="99" hidden="1">{"Riqfin97",#N/A,FALSE,"Tran";"Riqfinpro",#N/A,FALSE,"Tran"}</definedName>
    <definedName name="bb" localSheetId="101" hidden="1">{"Riqfin97",#N/A,FALSE,"Tran";"Riqfinpro",#N/A,FALSE,"Tran"}</definedName>
    <definedName name="bb" localSheetId="103" hidden="1">{"Riqfin97",#N/A,FALSE,"Tran";"Riqfinpro",#N/A,FALSE,"Tran"}</definedName>
    <definedName name="bb" localSheetId="105" hidden="1">{"Riqfin97",#N/A,FALSE,"Tran";"Riqfinpro",#N/A,FALSE,"Tran"}</definedName>
    <definedName name="bb" localSheetId="106" hidden="1">{"Riqfin97",#N/A,FALSE,"Tran";"Riqfinpro",#N/A,FALSE,"Tran"}</definedName>
    <definedName name="bb" localSheetId="107" hidden="1">{"Riqfin97",#N/A,FALSE,"Tran";"Riqfinpro",#N/A,FALSE,"Tran"}</definedName>
    <definedName name="bb" localSheetId="108" hidden="1">{"Riqfin97",#N/A,FALSE,"Tran";"Riqfinpro",#N/A,FALSE,"Tran"}</definedName>
    <definedName name="bb" localSheetId="11" hidden="1">{"Riqfin97",#N/A,FALSE,"Tran";"Riqfinpro",#N/A,FALSE,"Tran"}</definedName>
    <definedName name="bb" localSheetId="109" hidden="1">{"Riqfin97",#N/A,FALSE,"Tran";"Riqfinpro",#N/A,FALSE,"Tran"}</definedName>
    <definedName name="bb" localSheetId="110" hidden="1">{"Riqfin97",#N/A,FALSE,"Tran";"Riqfinpro",#N/A,FALSE,"Tran"}</definedName>
    <definedName name="bb" localSheetId="111" hidden="1">{"Riqfin97",#N/A,FALSE,"Tran";"Riqfinpro",#N/A,FALSE,"Tran"}</definedName>
    <definedName name="bb" localSheetId="117" hidden="1">{"Riqfin97",#N/A,FALSE,"Tran";"Riqfinpro",#N/A,FALSE,"Tran"}</definedName>
    <definedName name="bb" localSheetId="118" hidden="1">{"Riqfin97",#N/A,FALSE,"Tran";"Riqfinpro",#N/A,FALSE,"Tran"}</definedName>
    <definedName name="bb" localSheetId="119" hidden="1">{"Riqfin97",#N/A,FALSE,"Tran";"Riqfinpro",#N/A,FALSE,"Tran"}</definedName>
    <definedName name="bb" localSheetId="120" hidden="1">{"Riqfin97",#N/A,FALSE,"Tran";"Riqfinpro",#N/A,FALSE,"Tran"}</definedName>
    <definedName name="bb" localSheetId="121" hidden="1">{"Riqfin97",#N/A,FALSE,"Tran";"Riqfinpro",#N/A,FALSE,"Tran"}</definedName>
    <definedName name="bb" localSheetId="123" hidden="1">{"Riqfin97",#N/A,FALSE,"Tran";"Riqfinpro",#N/A,FALSE,"Tran"}</definedName>
    <definedName name="bb" localSheetId="14" hidden="1">{"Riqfin97",#N/A,FALSE,"Tran";"Riqfinpro",#N/A,FALSE,"Tran"}</definedName>
    <definedName name="bb" hidden="1">{"Riqfin97",#N/A,FALSE,"Tran";"Riqfinpro",#N/A,FALSE,"Tran"}</definedName>
    <definedName name="bm" localSheetId="1" hidden="1">{"Tab1",#N/A,FALSE,"P";"Tab2",#N/A,FALSE,"P"}</definedName>
    <definedName name="bm" localSheetId="16" hidden="1">{"Tab1",#N/A,FALSE,"P";"Tab2",#N/A,FALSE,"P"}</definedName>
    <definedName name="bm" localSheetId="17" hidden="1">{"Tab1",#N/A,FALSE,"P";"Tab2",#N/A,FALSE,"P"}</definedName>
    <definedName name="bm" localSheetId="18" hidden="1">{"Tab1",#N/A,FALSE,"P";"Tab2",#N/A,FALSE,"P"}</definedName>
    <definedName name="bm" localSheetId="19" hidden="1">{"Tab1",#N/A,FALSE,"P";"Tab2",#N/A,FALSE,"P"}</definedName>
    <definedName name="bm" localSheetId="20" hidden="1">{"Tab1",#N/A,FALSE,"P";"Tab2",#N/A,FALSE,"P"}</definedName>
    <definedName name="bm" localSheetId="22" hidden="1">{"Tab1",#N/A,FALSE,"P";"Tab2",#N/A,FALSE,"P"}</definedName>
    <definedName name="bm" localSheetId="23" hidden="1">{"Tab1",#N/A,FALSE,"P";"Tab2",#N/A,FALSE,"P"}</definedName>
    <definedName name="bm" localSheetId="25" hidden="1">{"Tab1",#N/A,FALSE,"P";"Tab2",#N/A,FALSE,"P"}</definedName>
    <definedName name="bm" localSheetId="26" hidden="1">{"Tab1",#N/A,FALSE,"P";"Tab2",#N/A,FALSE,"P"}</definedName>
    <definedName name="bm" localSheetId="28" hidden="1">{"Tab1",#N/A,FALSE,"P";"Tab2",#N/A,FALSE,"P"}</definedName>
    <definedName name="bm" localSheetId="29" hidden="1">{"Tab1",#N/A,FALSE,"P";"Tab2",#N/A,FALSE,"P"}</definedName>
    <definedName name="bm" localSheetId="30" hidden="1">{"Tab1",#N/A,FALSE,"P";"Tab2",#N/A,FALSE,"P"}</definedName>
    <definedName name="bm" localSheetId="32" hidden="1">{"Tab1",#N/A,FALSE,"P";"Tab2",#N/A,FALSE,"P"}</definedName>
    <definedName name="bm" localSheetId="35" hidden="1">{"Tab1",#N/A,FALSE,"P";"Tab2",#N/A,FALSE,"P"}</definedName>
    <definedName name="bm" localSheetId="37" hidden="1">{"Tab1",#N/A,FALSE,"P";"Tab2",#N/A,FALSE,"P"}</definedName>
    <definedName name="bm" localSheetId="39" hidden="1">{"Tab1",#N/A,FALSE,"P";"Tab2",#N/A,FALSE,"P"}</definedName>
    <definedName name="bm" localSheetId="41" hidden="1">{"Tab1",#N/A,FALSE,"P";"Tab2",#N/A,FALSE,"P"}</definedName>
    <definedName name="bm" localSheetId="42" hidden="1">{"Tab1",#N/A,FALSE,"P";"Tab2",#N/A,FALSE,"P"}</definedName>
    <definedName name="bm" localSheetId="43" hidden="1">{"Tab1",#N/A,FALSE,"P";"Tab2",#N/A,FALSE,"P"}</definedName>
    <definedName name="bm" localSheetId="44" hidden="1">{"Tab1",#N/A,FALSE,"P";"Tab2",#N/A,FALSE,"P"}</definedName>
    <definedName name="bm" localSheetId="4" hidden="1">{"Tab1",#N/A,FALSE,"P";"Tab2",#N/A,FALSE,"P"}</definedName>
    <definedName name="bm" localSheetId="45" hidden="1">{"Tab1",#N/A,FALSE,"P";"Tab2",#N/A,FALSE,"P"}</definedName>
    <definedName name="bm" localSheetId="46" hidden="1">{"Tab1",#N/A,FALSE,"P";"Tab2",#N/A,FALSE,"P"}</definedName>
    <definedName name="bm" localSheetId="47" hidden="1">{"Tab1",#N/A,FALSE,"P";"Tab2",#N/A,FALSE,"P"}</definedName>
    <definedName name="bm" localSheetId="48" hidden="1">{"Tab1",#N/A,FALSE,"P";"Tab2",#N/A,FALSE,"P"}</definedName>
    <definedName name="bm" localSheetId="50" hidden="1">{"Tab1",#N/A,FALSE,"P";"Tab2",#N/A,FALSE,"P"}</definedName>
    <definedName name="bm" localSheetId="52" hidden="1">{"Tab1",#N/A,FALSE,"P";"Tab2",#N/A,FALSE,"P"}</definedName>
    <definedName name="bm" localSheetId="53" hidden="1">{"Tab1",#N/A,FALSE,"P";"Tab2",#N/A,FALSE,"P"}</definedName>
    <definedName name="bm" localSheetId="56" hidden="1">{"Tab1",#N/A,FALSE,"P";"Tab2",#N/A,FALSE,"P"}</definedName>
    <definedName name="bm" localSheetId="57" hidden="1">{"Tab1",#N/A,FALSE,"P";"Tab2",#N/A,FALSE,"P"}</definedName>
    <definedName name="bm" localSheetId="58" hidden="1">{"Tab1",#N/A,FALSE,"P";"Tab2",#N/A,FALSE,"P"}</definedName>
    <definedName name="bm" localSheetId="5" hidden="1">{"Tab1",#N/A,FALSE,"P";"Tab2",#N/A,FALSE,"P"}</definedName>
    <definedName name="bm" localSheetId="61" hidden="1">{"Tab1",#N/A,FALSE,"P";"Tab2",#N/A,FALSE,"P"}</definedName>
    <definedName name="bm" localSheetId="63" hidden="1">{"Tab1",#N/A,FALSE,"P";"Tab2",#N/A,FALSE,"P"}</definedName>
    <definedName name="bm" localSheetId="64" hidden="1">{"Tab1",#N/A,FALSE,"P";"Tab2",#N/A,FALSE,"P"}</definedName>
    <definedName name="bm" localSheetId="66" hidden="1">{"Tab1",#N/A,FALSE,"P";"Tab2",#N/A,FALSE,"P"}</definedName>
    <definedName name="bm" localSheetId="67" hidden="1">{"Tab1",#N/A,FALSE,"P";"Tab2",#N/A,FALSE,"P"}</definedName>
    <definedName name="bm" localSheetId="70" hidden="1">{"Tab1",#N/A,FALSE,"P";"Tab2",#N/A,FALSE,"P"}</definedName>
    <definedName name="bm" localSheetId="71" hidden="1">{"Tab1",#N/A,FALSE,"P";"Tab2",#N/A,FALSE,"P"}</definedName>
    <definedName name="bm" localSheetId="72" hidden="1">{"Tab1",#N/A,FALSE,"P";"Tab2",#N/A,FALSE,"P"}</definedName>
    <definedName name="bm" localSheetId="73" hidden="1">{"Tab1",#N/A,FALSE,"P";"Tab2",#N/A,FALSE,"P"}</definedName>
    <definedName name="bm" localSheetId="74" hidden="1">{"Tab1",#N/A,FALSE,"P";"Tab2",#N/A,FALSE,"P"}</definedName>
    <definedName name="bm" localSheetId="6" hidden="1">{"Tab1",#N/A,FALSE,"P";"Tab2",#N/A,FALSE,"P"}</definedName>
    <definedName name="bm" localSheetId="75" hidden="1">{"Tab1",#N/A,FALSE,"P";"Tab2",#N/A,FALSE,"P"}</definedName>
    <definedName name="bm" localSheetId="76" hidden="1">{"Tab1",#N/A,FALSE,"P";"Tab2",#N/A,FALSE,"P"}</definedName>
    <definedName name="bm" localSheetId="77" hidden="1">{"Tab1",#N/A,FALSE,"P";"Tab2",#N/A,FALSE,"P"}</definedName>
    <definedName name="bm" localSheetId="78" hidden="1">{"Tab1",#N/A,FALSE,"P";"Tab2",#N/A,FALSE,"P"}</definedName>
    <definedName name="bm" localSheetId="79" hidden="1">{"Tab1",#N/A,FALSE,"P";"Tab2",#N/A,FALSE,"P"}</definedName>
    <definedName name="bm" localSheetId="80" hidden="1">{"Tab1",#N/A,FALSE,"P";"Tab2",#N/A,FALSE,"P"}</definedName>
    <definedName name="bm" localSheetId="81" hidden="1">{"Tab1",#N/A,FALSE,"P";"Tab2",#N/A,FALSE,"P"}</definedName>
    <definedName name="bm" localSheetId="82" hidden="1">{"Tab1",#N/A,FALSE,"P";"Tab2",#N/A,FALSE,"P"}</definedName>
    <definedName name="bm" localSheetId="83" hidden="1">{"Tab1",#N/A,FALSE,"P";"Tab2",#N/A,FALSE,"P"}</definedName>
    <definedName name="bm" localSheetId="84" hidden="1">{"Tab1",#N/A,FALSE,"P";"Tab2",#N/A,FALSE,"P"}</definedName>
    <definedName name="bm" localSheetId="8" hidden="1">{"Tab1",#N/A,FALSE,"P";"Tab2",#N/A,FALSE,"P"}</definedName>
    <definedName name="bm" localSheetId="85" hidden="1">{"Tab1",#N/A,FALSE,"P";"Tab2",#N/A,FALSE,"P"}</definedName>
    <definedName name="bm" localSheetId="86" hidden="1">{"Tab1",#N/A,FALSE,"P";"Tab2",#N/A,FALSE,"P"}</definedName>
    <definedName name="bm" localSheetId="87" hidden="1">{"Tab1",#N/A,FALSE,"P";"Tab2",#N/A,FALSE,"P"}</definedName>
    <definedName name="bm" localSheetId="88" hidden="1">{"Tab1",#N/A,FALSE,"P";"Tab2",#N/A,FALSE,"P"}</definedName>
    <definedName name="bm" localSheetId="89" hidden="1">{"Tab1",#N/A,FALSE,"P";"Tab2",#N/A,FALSE,"P"}</definedName>
    <definedName name="bm" localSheetId="90" hidden="1">{"Tab1",#N/A,FALSE,"P";"Tab2",#N/A,FALSE,"P"}</definedName>
    <definedName name="bm" localSheetId="91" hidden="1">{"Tab1",#N/A,FALSE,"P";"Tab2",#N/A,FALSE,"P"}</definedName>
    <definedName name="bm" localSheetId="92" hidden="1">{"Tab1",#N/A,FALSE,"P";"Tab2",#N/A,FALSE,"P"}</definedName>
    <definedName name="bm" localSheetId="94" hidden="1">{"Tab1",#N/A,FALSE,"P";"Tab2",#N/A,FALSE,"P"}</definedName>
    <definedName name="bm" localSheetId="95" hidden="1">{"Tab1",#N/A,FALSE,"P";"Tab2",#N/A,FALSE,"P"}</definedName>
    <definedName name="bm" localSheetId="9" hidden="1">{"Tab1",#N/A,FALSE,"P";"Tab2",#N/A,FALSE,"P"}</definedName>
    <definedName name="bm" localSheetId="96" hidden="1">{"Tab1",#N/A,FALSE,"P";"Tab2",#N/A,FALSE,"P"}</definedName>
    <definedName name="bm" localSheetId="97" hidden="1">{"Tab1",#N/A,FALSE,"P";"Tab2",#N/A,FALSE,"P"}</definedName>
    <definedName name="bm" localSheetId="98" hidden="1">{"Tab1",#N/A,FALSE,"P";"Tab2",#N/A,FALSE,"P"}</definedName>
    <definedName name="bm" localSheetId="99" hidden="1">{"Tab1",#N/A,FALSE,"P";"Tab2",#N/A,FALSE,"P"}</definedName>
    <definedName name="bm" localSheetId="101" hidden="1">{"Tab1",#N/A,FALSE,"P";"Tab2",#N/A,FALSE,"P"}</definedName>
    <definedName name="bm" localSheetId="103" hidden="1">{"Tab1",#N/A,FALSE,"P";"Tab2",#N/A,FALSE,"P"}</definedName>
    <definedName name="bm" localSheetId="105" hidden="1">{"Tab1",#N/A,FALSE,"P";"Tab2",#N/A,FALSE,"P"}</definedName>
    <definedName name="bm" localSheetId="106" hidden="1">{"Tab1",#N/A,FALSE,"P";"Tab2",#N/A,FALSE,"P"}</definedName>
    <definedName name="bm" localSheetId="107" hidden="1">{"Tab1",#N/A,FALSE,"P";"Tab2",#N/A,FALSE,"P"}</definedName>
    <definedName name="bm" localSheetId="108" hidden="1">{"Tab1",#N/A,FALSE,"P";"Tab2",#N/A,FALSE,"P"}</definedName>
    <definedName name="bm" localSheetId="11" hidden="1">{"Tab1",#N/A,FALSE,"P";"Tab2",#N/A,FALSE,"P"}</definedName>
    <definedName name="bm" localSheetId="109" hidden="1">{"Tab1",#N/A,FALSE,"P";"Tab2",#N/A,FALSE,"P"}</definedName>
    <definedName name="bm" localSheetId="110" hidden="1">{"Tab1",#N/A,FALSE,"P";"Tab2",#N/A,FALSE,"P"}</definedName>
    <definedName name="bm" localSheetId="111" hidden="1">{"Tab1",#N/A,FALSE,"P";"Tab2",#N/A,FALSE,"P"}</definedName>
    <definedName name="bm" localSheetId="117" hidden="1">{"Tab1",#N/A,FALSE,"P";"Tab2",#N/A,FALSE,"P"}</definedName>
    <definedName name="bm" localSheetId="118" hidden="1">{"Tab1",#N/A,FALSE,"P";"Tab2",#N/A,FALSE,"P"}</definedName>
    <definedName name="bm" localSheetId="119" hidden="1">{"Tab1",#N/A,FALSE,"P";"Tab2",#N/A,FALSE,"P"}</definedName>
    <definedName name="bm" localSheetId="120" hidden="1">{"Tab1",#N/A,FALSE,"P";"Tab2",#N/A,FALSE,"P"}</definedName>
    <definedName name="bm" localSheetId="121" hidden="1">{"Tab1",#N/A,FALSE,"P";"Tab2",#N/A,FALSE,"P"}</definedName>
    <definedName name="bm" localSheetId="123" hidden="1">{"Tab1",#N/A,FALSE,"P";"Tab2",#N/A,FALSE,"P"}</definedName>
    <definedName name="bm" localSheetId="14" hidden="1">{"Tab1",#N/A,FALSE,"P";"Tab2",#N/A,FALSE,"P"}</definedName>
    <definedName name="bm" hidden="1">{"Tab1",#N/A,FALSE,"P";"Tab2",#N/A,FALSE,"P"}</definedName>
    <definedName name="bnji" localSheetId="1" hidden="1">{"macro",#N/A,FALSE,"Macro";"smq2",#N/A,FALSE,"Data";"smq3",#N/A,FALSE,"Data";"smq4",#N/A,FALSE,"Data";"smq5",#N/A,FALSE,"Data";"smq6",#N/A,FALSE,"Data";"smq7",#N/A,FALSE,"Data";"smq8",#N/A,FALSE,"Data";"smq9",#N/A,FALSE,"Data"}</definedName>
    <definedName name="bnji" localSheetId="16" hidden="1">{"macro",#N/A,FALSE,"Macro";"smq2",#N/A,FALSE,"Data";"smq3",#N/A,FALSE,"Data";"smq4",#N/A,FALSE,"Data";"smq5",#N/A,FALSE,"Data";"smq6",#N/A,FALSE,"Data";"smq7",#N/A,FALSE,"Data";"smq8",#N/A,FALSE,"Data";"smq9",#N/A,FALSE,"Data"}</definedName>
    <definedName name="bnji" localSheetId="17" hidden="1">{"macro",#N/A,FALSE,"Macro";"smq2",#N/A,FALSE,"Data";"smq3",#N/A,FALSE,"Data";"smq4",#N/A,FALSE,"Data";"smq5",#N/A,FALSE,"Data";"smq6",#N/A,FALSE,"Data";"smq7",#N/A,FALSE,"Data";"smq8",#N/A,FALSE,"Data";"smq9",#N/A,FALSE,"Data"}</definedName>
    <definedName name="bnji" localSheetId="18" hidden="1">{"macro",#N/A,FALSE,"Macro";"smq2",#N/A,FALSE,"Data";"smq3",#N/A,FALSE,"Data";"smq4",#N/A,FALSE,"Data";"smq5",#N/A,FALSE,"Data";"smq6",#N/A,FALSE,"Data";"smq7",#N/A,FALSE,"Data";"smq8",#N/A,FALSE,"Data";"smq9",#N/A,FALSE,"Data"}</definedName>
    <definedName name="bnji" localSheetId="19" hidden="1">{"macro",#N/A,FALSE,"Macro";"smq2",#N/A,FALSE,"Data";"smq3",#N/A,FALSE,"Data";"smq4",#N/A,FALSE,"Data";"smq5",#N/A,FALSE,"Data";"smq6",#N/A,FALSE,"Data";"smq7",#N/A,FALSE,"Data";"smq8",#N/A,FALSE,"Data";"smq9",#N/A,FALSE,"Data"}</definedName>
    <definedName name="bnji" localSheetId="20" hidden="1">{"macro",#N/A,FALSE,"Macro";"smq2",#N/A,FALSE,"Data";"smq3",#N/A,FALSE,"Data";"smq4",#N/A,FALSE,"Data";"smq5",#N/A,FALSE,"Data";"smq6",#N/A,FALSE,"Data";"smq7",#N/A,FALSE,"Data";"smq8",#N/A,FALSE,"Data";"smq9",#N/A,FALSE,"Data"}</definedName>
    <definedName name="bnji" localSheetId="22" hidden="1">{"macro",#N/A,FALSE,"Macro";"smq2",#N/A,FALSE,"Data";"smq3",#N/A,FALSE,"Data";"smq4",#N/A,FALSE,"Data";"smq5",#N/A,FALSE,"Data";"smq6",#N/A,FALSE,"Data";"smq7",#N/A,FALSE,"Data";"smq8",#N/A,FALSE,"Data";"smq9",#N/A,FALSE,"Data"}</definedName>
    <definedName name="bnji" localSheetId="23"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6"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29" hidden="1">{"macro",#N/A,FALSE,"Macro";"smq2",#N/A,FALSE,"Data";"smq3",#N/A,FALSE,"Data";"smq4",#N/A,FALSE,"Data";"smq5",#N/A,FALSE,"Data";"smq6",#N/A,FALSE,"Data";"smq7",#N/A,FALSE,"Data";"smq8",#N/A,FALSE,"Data";"smq9",#N/A,FALSE,"Data"}</definedName>
    <definedName name="bnji" localSheetId="30"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5" hidden="1">{"macro",#N/A,FALSE,"Macro";"smq2",#N/A,FALSE,"Data";"smq3",#N/A,FALSE,"Data";"smq4",#N/A,FALSE,"Data";"smq5",#N/A,FALSE,"Data";"smq6",#N/A,FALSE,"Data";"smq7",#N/A,FALSE,"Data";"smq8",#N/A,FALSE,"Data";"smq9",#N/A,FALSE,"Data"}</definedName>
    <definedName name="bnji" localSheetId="37" hidden="1">{"macro",#N/A,FALSE,"Macro";"smq2",#N/A,FALSE,"Data";"smq3",#N/A,FALSE,"Data";"smq4",#N/A,FALSE,"Data";"smq5",#N/A,FALSE,"Data";"smq6",#N/A,FALSE,"Data";"smq7",#N/A,FALSE,"Data";"smq8",#N/A,FALSE,"Data";"smq9",#N/A,FALSE,"Data"}</definedName>
    <definedName name="bnji" localSheetId="39"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3" hidden="1">{"macro",#N/A,FALSE,"Macro";"smq2",#N/A,FALSE,"Data";"smq3",#N/A,FALSE,"Data";"smq4",#N/A,FALSE,"Data";"smq5",#N/A,FALSE,"Data";"smq6",#N/A,FALSE,"Data";"smq7",#N/A,FALSE,"Data";"smq8",#N/A,FALSE,"Data";"smq9",#N/A,FALSE,"Data"}</definedName>
    <definedName name="bnji" localSheetId="44"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45" hidden="1">{"macro",#N/A,FALSE,"Macro";"smq2",#N/A,FALSE,"Data";"smq3",#N/A,FALSE,"Data";"smq4",#N/A,FALSE,"Data";"smq5",#N/A,FALSE,"Data";"smq6",#N/A,FALSE,"Data";"smq7",#N/A,FALSE,"Data";"smq8",#N/A,FALSE,"Data";"smq9",#N/A,FALSE,"Data"}</definedName>
    <definedName name="bnji" localSheetId="46" hidden="1">{"macro",#N/A,FALSE,"Macro";"smq2",#N/A,FALSE,"Data";"smq3",#N/A,FALSE,"Data";"smq4",#N/A,FALSE,"Data";"smq5",#N/A,FALSE,"Data";"smq6",#N/A,FALSE,"Data";"smq7",#N/A,FALSE,"Data";"smq8",#N/A,FALSE,"Data";"smq9",#N/A,FALSE,"Data"}</definedName>
    <definedName name="bnji" localSheetId="47" hidden="1">{"macro",#N/A,FALSE,"Macro";"smq2",#N/A,FALSE,"Data";"smq3",#N/A,FALSE,"Data";"smq4",#N/A,FALSE,"Data";"smq5",#N/A,FALSE,"Data";"smq6",#N/A,FALSE,"Data";"smq7",#N/A,FALSE,"Data";"smq8",#N/A,FALSE,"Data";"smq9",#N/A,FALSE,"Data"}</definedName>
    <definedName name="bnji" localSheetId="48" hidden="1">{"macro",#N/A,FALSE,"Macro";"smq2",#N/A,FALSE,"Data";"smq3",#N/A,FALSE,"Data";"smq4",#N/A,FALSE,"Data";"smq5",#N/A,FALSE,"Data";"smq6",#N/A,FALSE,"Data";"smq7",#N/A,FALSE,"Data";"smq8",#N/A,FALSE,"Data";"smq9",#N/A,FALSE,"Data"}</definedName>
    <definedName name="bnji" localSheetId="50" hidden="1">{"macro",#N/A,FALSE,"Macro";"smq2",#N/A,FALSE,"Data";"smq3",#N/A,FALSE,"Data";"smq4",#N/A,FALSE,"Data";"smq5",#N/A,FALSE,"Data";"smq6",#N/A,FALSE,"Data";"smq7",#N/A,FALSE,"Data";"smq8",#N/A,FALSE,"Data";"smq9",#N/A,FALSE,"Data"}</definedName>
    <definedName name="bnji" localSheetId="52" hidden="1">{"macro",#N/A,FALSE,"Macro";"smq2",#N/A,FALSE,"Data";"smq3",#N/A,FALSE,"Data";"smq4",#N/A,FALSE,"Data";"smq5",#N/A,FALSE,"Data";"smq6",#N/A,FALSE,"Data";"smq7",#N/A,FALSE,"Data";"smq8",#N/A,FALSE,"Data";"smq9",#N/A,FALSE,"Data"}</definedName>
    <definedName name="bnji" localSheetId="53" hidden="1">{"macro",#N/A,FALSE,"Macro";"smq2",#N/A,FALSE,"Data";"smq3",#N/A,FALSE,"Data";"smq4",#N/A,FALSE,"Data";"smq5",#N/A,FALSE,"Data";"smq6",#N/A,FALSE,"Data";"smq7",#N/A,FALSE,"Data";"smq8",#N/A,FALSE,"Data";"smq9",#N/A,FALSE,"Data"}</definedName>
    <definedName name="bnji" localSheetId="56" hidden="1">{"macro",#N/A,FALSE,"Macro";"smq2",#N/A,FALSE,"Data";"smq3",#N/A,FALSE,"Data";"smq4",#N/A,FALSE,"Data";"smq5",#N/A,FALSE,"Data";"smq6",#N/A,FALSE,"Data";"smq7",#N/A,FALSE,"Data";"smq8",#N/A,FALSE,"Data";"smq9",#N/A,FALSE,"Data"}</definedName>
    <definedName name="bnji" localSheetId="57" hidden="1">{"macro",#N/A,FALSE,"Macro";"smq2",#N/A,FALSE,"Data";"smq3",#N/A,FALSE,"Data";"smq4",#N/A,FALSE,"Data";"smq5",#N/A,FALSE,"Data";"smq6",#N/A,FALSE,"Data";"smq7",#N/A,FALSE,"Data";"smq8",#N/A,FALSE,"Data";"smq9",#N/A,FALSE,"Data"}</definedName>
    <definedName name="bnji" localSheetId="58" hidden="1">{"macro",#N/A,FALSE,"Macro";"smq2",#N/A,FALSE,"Data";"smq3",#N/A,FALSE,"Data";"smq4",#N/A,FALSE,"Data";"smq5",#N/A,FALSE,"Data";"smq6",#N/A,FALSE,"Data";"smq7",#N/A,FALSE,"Data";"smq8",#N/A,FALSE,"Data";"smq9",#N/A,FALSE,"Data"}</definedName>
    <definedName name="bnji" localSheetId="5" hidden="1">{"macro",#N/A,FALSE,"Macro";"smq2",#N/A,FALSE,"Data";"smq3",#N/A,FALSE,"Data";"smq4",#N/A,FALSE,"Data";"smq5",#N/A,FALSE,"Data";"smq6",#N/A,FALSE,"Data";"smq7",#N/A,FALSE,"Data";"smq8",#N/A,FALSE,"Data";"smq9",#N/A,FALSE,"Data"}</definedName>
    <definedName name="bnji" localSheetId="61" hidden="1">{"macro",#N/A,FALSE,"Macro";"smq2",#N/A,FALSE,"Data";"smq3",#N/A,FALSE,"Data";"smq4",#N/A,FALSE,"Data";"smq5",#N/A,FALSE,"Data";"smq6",#N/A,FALSE,"Data";"smq7",#N/A,FALSE,"Data";"smq8",#N/A,FALSE,"Data";"smq9",#N/A,FALSE,"Data"}</definedName>
    <definedName name="bnji" localSheetId="63" hidden="1">{"macro",#N/A,FALSE,"Macro";"smq2",#N/A,FALSE,"Data";"smq3",#N/A,FALSE,"Data";"smq4",#N/A,FALSE,"Data";"smq5",#N/A,FALSE,"Data";"smq6",#N/A,FALSE,"Data";"smq7",#N/A,FALSE,"Data";"smq8",#N/A,FALSE,"Data";"smq9",#N/A,FALSE,"Data"}</definedName>
    <definedName name="bnji" localSheetId="64" hidden="1">{"macro",#N/A,FALSE,"Macro";"smq2",#N/A,FALSE,"Data";"smq3",#N/A,FALSE,"Data";"smq4",#N/A,FALSE,"Data";"smq5",#N/A,FALSE,"Data";"smq6",#N/A,FALSE,"Data";"smq7",#N/A,FALSE,"Data";"smq8",#N/A,FALSE,"Data";"smq9",#N/A,FALSE,"Data"}</definedName>
    <definedName name="bnji" localSheetId="66" hidden="1">{"macro",#N/A,FALSE,"Macro";"smq2",#N/A,FALSE,"Data";"smq3",#N/A,FALSE,"Data";"smq4",#N/A,FALSE,"Data";"smq5",#N/A,FALSE,"Data";"smq6",#N/A,FALSE,"Data";"smq7",#N/A,FALSE,"Data";"smq8",#N/A,FALSE,"Data";"smq9",#N/A,FALSE,"Data"}</definedName>
    <definedName name="bnji" localSheetId="67" hidden="1">{"macro",#N/A,FALSE,"Macro";"smq2",#N/A,FALSE,"Data";"smq3",#N/A,FALSE,"Data";"smq4",#N/A,FALSE,"Data";"smq5",#N/A,FALSE,"Data";"smq6",#N/A,FALSE,"Data";"smq7",#N/A,FALSE,"Data";"smq8",#N/A,FALSE,"Data";"smq9",#N/A,FALSE,"Data"}</definedName>
    <definedName name="bnji" localSheetId="70" hidden="1">{"macro",#N/A,FALSE,"Macro";"smq2",#N/A,FALSE,"Data";"smq3",#N/A,FALSE,"Data";"smq4",#N/A,FALSE,"Data";"smq5",#N/A,FALSE,"Data";"smq6",#N/A,FALSE,"Data";"smq7",#N/A,FALSE,"Data";"smq8",#N/A,FALSE,"Data";"smq9",#N/A,FALSE,"Data"}</definedName>
    <definedName name="bnji" localSheetId="71" hidden="1">{"macro",#N/A,FALSE,"Macro";"smq2",#N/A,FALSE,"Data";"smq3",#N/A,FALSE,"Data";"smq4",#N/A,FALSE,"Data";"smq5",#N/A,FALSE,"Data";"smq6",#N/A,FALSE,"Data";"smq7",#N/A,FALSE,"Data";"smq8",#N/A,FALSE,"Data";"smq9",#N/A,FALSE,"Data"}</definedName>
    <definedName name="bnji" localSheetId="72" hidden="1">{"macro",#N/A,FALSE,"Macro";"smq2",#N/A,FALSE,"Data";"smq3",#N/A,FALSE,"Data";"smq4",#N/A,FALSE,"Data";"smq5",#N/A,FALSE,"Data";"smq6",#N/A,FALSE,"Data";"smq7",#N/A,FALSE,"Data";"smq8",#N/A,FALSE,"Data";"smq9",#N/A,FALSE,"Data"}</definedName>
    <definedName name="bnji" localSheetId="73" hidden="1">{"macro",#N/A,FALSE,"Macro";"smq2",#N/A,FALSE,"Data";"smq3",#N/A,FALSE,"Data";"smq4",#N/A,FALSE,"Data";"smq5",#N/A,FALSE,"Data";"smq6",#N/A,FALSE,"Data";"smq7",#N/A,FALSE,"Data";"smq8",#N/A,FALSE,"Data";"smq9",#N/A,FALSE,"Data"}</definedName>
    <definedName name="bnji" localSheetId="74"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localSheetId="75" hidden="1">{"macro",#N/A,FALSE,"Macro";"smq2",#N/A,FALSE,"Data";"smq3",#N/A,FALSE,"Data";"smq4",#N/A,FALSE,"Data";"smq5",#N/A,FALSE,"Data";"smq6",#N/A,FALSE,"Data";"smq7",#N/A,FALSE,"Data";"smq8",#N/A,FALSE,"Data";"smq9",#N/A,FALSE,"Data"}</definedName>
    <definedName name="bnji" localSheetId="76" hidden="1">{"macro",#N/A,FALSE,"Macro";"smq2",#N/A,FALSE,"Data";"smq3",#N/A,FALSE,"Data";"smq4",#N/A,FALSE,"Data";"smq5",#N/A,FALSE,"Data";"smq6",#N/A,FALSE,"Data";"smq7",#N/A,FALSE,"Data";"smq8",#N/A,FALSE,"Data";"smq9",#N/A,FALSE,"Data"}</definedName>
    <definedName name="bnji" localSheetId="77" hidden="1">{"macro",#N/A,FALSE,"Macro";"smq2",#N/A,FALSE,"Data";"smq3",#N/A,FALSE,"Data";"smq4",#N/A,FALSE,"Data";"smq5",#N/A,FALSE,"Data";"smq6",#N/A,FALSE,"Data";"smq7",#N/A,FALSE,"Data";"smq8",#N/A,FALSE,"Data";"smq9",#N/A,FALSE,"Data"}</definedName>
    <definedName name="bnji" localSheetId="78" hidden="1">{"macro",#N/A,FALSE,"Macro";"smq2",#N/A,FALSE,"Data";"smq3",#N/A,FALSE,"Data";"smq4",#N/A,FALSE,"Data";"smq5",#N/A,FALSE,"Data";"smq6",#N/A,FALSE,"Data";"smq7",#N/A,FALSE,"Data";"smq8",#N/A,FALSE,"Data";"smq9",#N/A,FALSE,"Data"}</definedName>
    <definedName name="bnji" localSheetId="79" hidden="1">{"macro",#N/A,FALSE,"Macro";"smq2",#N/A,FALSE,"Data";"smq3",#N/A,FALSE,"Data";"smq4",#N/A,FALSE,"Data";"smq5",#N/A,FALSE,"Data";"smq6",#N/A,FALSE,"Data";"smq7",#N/A,FALSE,"Data";"smq8",#N/A,FALSE,"Data";"smq9",#N/A,FALSE,"Data"}</definedName>
    <definedName name="bnji" localSheetId="80" hidden="1">{"macro",#N/A,FALSE,"Macro";"smq2",#N/A,FALSE,"Data";"smq3",#N/A,FALSE,"Data";"smq4",#N/A,FALSE,"Data";"smq5",#N/A,FALSE,"Data";"smq6",#N/A,FALSE,"Data";"smq7",#N/A,FALSE,"Data";"smq8",#N/A,FALSE,"Data";"smq9",#N/A,FALSE,"Data"}</definedName>
    <definedName name="bnji" localSheetId="81" hidden="1">{"macro",#N/A,FALSE,"Macro";"smq2",#N/A,FALSE,"Data";"smq3",#N/A,FALSE,"Data";"smq4",#N/A,FALSE,"Data";"smq5",#N/A,FALSE,"Data";"smq6",#N/A,FALSE,"Data";"smq7",#N/A,FALSE,"Data";"smq8",#N/A,FALSE,"Data";"smq9",#N/A,FALSE,"Data"}</definedName>
    <definedName name="bnji" localSheetId="82" hidden="1">{"macro",#N/A,FALSE,"Macro";"smq2",#N/A,FALSE,"Data";"smq3",#N/A,FALSE,"Data";"smq4",#N/A,FALSE,"Data";"smq5",#N/A,FALSE,"Data";"smq6",#N/A,FALSE,"Data";"smq7",#N/A,FALSE,"Data";"smq8",#N/A,FALSE,"Data";"smq9",#N/A,FALSE,"Data"}</definedName>
    <definedName name="bnji" localSheetId="83" hidden="1">{"macro",#N/A,FALSE,"Macro";"smq2",#N/A,FALSE,"Data";"smq3",#N/A,FALSE,"Data";"smq4",#N/A,FALSE,"Data";"smq5",#N/A,FALSE,"Data";"smq6",#N/A,FALSE,"Data";"smq7",#N/A,FALSE,"Data";"smq8",#N/A,FALSE,"Data";"smq9",#N/A,FALSE,"Data"}</definedName>
    <definedName name="bnji" localSheetId="84" hidden="1">{"macro",#N/A,FALSE,"Macro";"smq2",#N/A,FALSE,"Data";"smq3",#N/A,FALSE,"Data";"smq4",#N/A,FALSE,"Data";"smq5",#N/A,FALSE,"Data";"smq6",#N/A,FALSE,"Data";"smq7",#N/A,FALSE,"Data";"smq8",#N/A,FALSE,"Data";"smq9",#N/A,FALSE,"Data"}</definedName>
    <definedName name="bnji" localSheetId="8" hidden="1">{"macro",#N/A,FALSE,"Macro";"smq2",#N/A,FALSE,"Data";"smq3",#N/A,FALSE,"Data";"smq4",#N/A,FALSE,"Data";"smq5",#N/A,FALSE,"Data";"smq6",#N/A,FALSE,"Data";"smq7",#N/A,FALSE,"Data";"smq8",#N/A,FALSE,"Data";"smq9",#N/A,FALSE,"Data"}</definedName>
    <definedName name="bnji" localSheetId="85" hidden="1">{"macro",#N/A,FALSE,"Macro";"smq2",#N/A,FALSE,"Data";"smq3",#N/A,FALSE,"Data";"smq4",#N/A,FALSE,"Data";"smq5",#N/A,FALSE,"Data";"smq6",#N/A,FALSE,"Data";"smq7",#N/A,FALSE,"Data";"smq8",#N/A,FALSE,"Data";"smq9",#N/A,FALSE,"Data"}</definedName>
    <definedName name="bnji" localSheetId="86" hidden="1">{"macro",#N/A,FALSE,"Macro";"smq2",#N/A,FALSE,"Data";"smq3",#N/A,FALSE,"Data";"smq4",#N/A,FALSE,"Data";"smq5",#N/A,FALSE,"Data";"smq6",#N/A,FALSE,"Data";"smq7",#N/A,FALSE,"Data";"smq8",#N/A,FALSE,"Data";"smq9",#N/A,FALSE,"Data"}</definedName>
    <definedName name="bnji" localSheetId="87" hidden="1">{"macro",#N/A,FALSE,"Macro";"smq2",#N/A,FALSE,"Data";"smq3",#N/A,FALSE,"Data";"smq4",#N/A,FALSE,"Data";"smq5",#N/A,FALSE,"Data";"smq6",#N/A,FALSE,"Data";"smq7",#N/A,FALSE,"Data";"smq8",#N/A,FALSE,"Data";"smq9",#N/A,FALSE,"Data"}</definedName>
    <definedName name="bnji" localSheetId="88" hidden="1">{"macro",#N/A,FALSE,"Macro";"smq2",#N/A,FALSE,"Data";"smq3",#N/A,FALSE,"Data";"smq4",#N/A,FALSE,"Data";"smq5",#N/A,FALSE,"Data";"smq6",#N/A,FALSE,"Data";"smq7",#N/A,FALSE,"Data";"smq8",#N/A,FALSE,"Data";"smq9",#N/A,FALSE,"Data"}</definedName>
    <definedName name="bnji" localSheetId="89" hidden="1">{"macro",#N/A,FALSE,"Macro";"smq2",#N/A,FALSE,"Data";"smq3",#N/A,FALSE,"Data";"smq4",#N/A,FALSE,"Data";"smq5",#N/A,FALSE,"Data";"smq6",#N/A,FALSE,"Data";"smq7",#N/A,FALSE,"Data";"smq8",#N/A,FALSE,"Data";"smq9",#N/A,FALSE,"Data"}</definedName>
    <definedName name="bnji" localSheetId="90" hidden="1">{"macro",#N/A,FALSE,"Macro";"smq2",#N/A,FALSE,"Data";"smq3",#N/A,FALSE,"Data";"smq4",#N/A,FALSE,"Data";"smq5",#N/A,FALSE,"Data";"smq6",#N/A,FALSE,"Data";"smq7",#N/A,FALSE,"Data";"smq8",#N/A,FALSE,"Data";"smq9",#N/A,FALSE,"Data"}</definedName>
    <definedName name="bnji" localSheetId="91" hidden="1">{"macro",#N/A,FALSE,"Macro";"smq2",#N/A,FALSE,"Data";"smq3",#N/A,FALSE,"Data";"smq4",#N/A,FALSE,"Data";"smq5",#N/A,FALSE,"Data";"smq6",#N/A,FALSE,"Data";"smq7",#N/A,FALSE,"Data";"smq8",#N/A,FALSE,"Data";"smq9",#N/A,FALSE,"Data"}</definedName>
    <definedName name="bnji" localSheetId="92" hidden="1">{"macro",#N/A,FALSE,"Macro";"smq2",#N/A,FALSE,"Data";"smq3",#N/A,FALSE,"Data";"smq4",#N/A,FALSE,"Data";"smq5",#N/A,FALSE,"Data";"smq6",#N/A,FALSE,"Data";"smq7",#N/A,FALSE,"Data";"smq8",#N/A,FALSE,"Data";"smq9",#N/A,FALSE,"Data"}</definedName>
    <definedName name="bnji" localSheetId="94" hidden="1">{"macro",#N/A,FALSE,"Macro";"smq2",#N/A,FALSE,"Data";"smq3",#N/A,FALSE,"Data";"smq4",#N/A,FALSE,"Data";"smq5",#N/A,FALSE,"Data";"smq6",#N/A,FALSE,"Data";"smq7",#N/A,FALSE,"Data";"smq8",#N/A,FALSE,"Data";"smq9",#N/A,FALSE,"Data"}</definedName>
    <definedName name="bnji" localSheetId="95" hidden="1">{"macro",#N/A,FALSE,"Macro";"smq2",#N/A,FALSE,"Data";"smq3",#N/A,FALSE,"Data";"smq4",#N/A,FALSE,"Data";"smq5",#N/A,FALSE,"Data";"smq6",#N/A,FALSE,"Data";"smq7",#N/A,FALSE,"Data";"smq8",#N/A,FALSE,"Data";"smq9",#N/A,FALSE,"Data"}</definedName>
    <definedName name="bnji" localSheetId="9" hidden="1">{"macro",#N/A,FALSE,"Macro";"smq2",#N/A,FALSE,"Data";"smq3",#N/A,FALSE,"Data";"smq4",#N/A,FALSE,"Data";"smq5",#N/A,FALSE,"Data";"smq6",#N/A,FALSE,"Data";"smq7",#N/A,FALSE,"Data";"smq8",#N/A,FALSE,"Data";"smq9",#N/A,FALSE,"Data"}</definedName>
    <definedName name="bnji" localSheetId="96" hidden="1">{"macro",#N/A,FALSE,"Macro";"smq2",#N/A,FALSE,"Data";"smq3",#N/A,FALSE,"Data";"smq4",#N/A,FALSE,"Data";"smq5",#N/A,FALSE,"Data";"smq6",#N/A,FALSE,"Data";"smq7",#N/A,FALSE,"Data";"smq8",#N/A,FALSE,"Data";"smq9",#N/A,FALSE,"Data"}</definedName>
    <definedName name="bnji" localSheetId="97" hidden="1">{"macro",#N/A,FALSE,"Macro";"smq2",#N/A,FALSE,"Data";"smq3",#N/A,FALSE,"Data";"smq4",#N/A,FALSE,"Data";"smq5",#N/A,FALSE,"Data";"smq6",#N/A,FALSE,"Data";"smq7",#N/A,FALSE,"Data";"smq8",#N/A,FALSE,"Data";"smq9",#N/A,FALSE,"Data"}</definedName>
    <definedName name="bnji" localSheetId="98" hidden="1">{"macro",#N/A,FALSE,"Macro";"smq2",#N/A,FALSE,"Data";"smq3",#N/A,FALSE,"Data";"smq4",#N/A,FALSE,"Data";"smq5",#N/A,FALSE,"Data";"smq6",#N/A,FALSE,"Data";"smq7",#N/A,FALSE,"Data";"smq8",#N/A,FALSE,"Data";"smq9",#N/A,FALSE,"Data"}</definedName>
    <definedName name="bnji" localSheetId="99" hidden="1">{"macro",#N/A,FALSE,"Macro";"smq2",#N/A,FALSE,"Data";"smq3",#N/A,FALSE,"Data";"smq4",#N/A,FALSE,"Data";"smq5",#N/A,FALSE,"Data";"smq6",#N/A,FALSE,"Data";"smq7",#N/A,FALSE,"Data";"smq8",#N/A,FALSE,"Data";"smq9",#N/A,FALSE,"Data"}</definedName>
    <definedName name="bnji" localSheetId="101" hidden="1">{"macro",#N/A,FALSE,"Macro";"smq2",#N/A,FALSE,"Data";"smq3",#N/A,FALSE,"Data";"smq4",#N/A,FALSE,"Data";"smq5",#N/A,FALSE,"Data";"smq6",#N/A,FALSE,"Data";"smq7",#N/A,FALSE,"Data";"smq8",#N/A,FALSE,"Data";"smq9",#N/A,FALSE,"Data"}</definedName>
    <definedName name="bnji" localSheetId="103" hidden="1">{"macro",#N/A,FALSE,"Macro";"smq2",#N/A,FALSE,"Data";"smq3",#N/A,FALSE,"Data";"smq4",#N/A,FALSE,"Data";"smq5",#N/A,FALSE,"Data";"smq6",#N/A,FALSE,"Data";"smq7",#N/A,FALSE,"Data";"smq8",#N/A,FALSE,"Data";"smq9",#N/A,FALSE,"Data"}</definedName>
    <definedName name="bnji" localSheetId="105" hidden="1">{"macro",#N/A,FALSE,"Macro";"smq2",#N/A,FALSE,"Data";"smq3",#N/A,FALSE,"Data";"smq4",#N/A,FALSE,"Data";"smq5",#N/A,FALSE,"Data";"smq6",#N/A,FALSE,"Data";"smq7",#N/A,FALSE,"Data";"smq8",#N/A,FALSE,"Data";"smq9",#N/A,FALSE,"Data"}</definedName>
    <definedName name="bnji" localSheetId="106" hidden="1">{"macro",#N/A,FALSE,"Macro";"smq2",#N/A,FALSE,"Data";"smq3",#N/A,FALSE,"Data";"smq4",#N/A,FALSE,"Data";"smq5",#N/A,FALSE,"Data";"smq6",#N/A,FALSE,"Data";"smq7",#N/A,FALSE,"Data";"smq8",#N/A,FALSE,"Data";"smq9",#N/A,FALSE,"Data"}</definedName>
    <definedName name="bnji" localSheetId="107" hidden="1">{"macro",#N/A,FALSE,"Macro";"smq2",#N/A,FALSE,"Data";"smq3",#N/A,FALSE,"Data";"smq4",#N/A,FALSE,"Data";"smq5",#N/A,FALSE,"Data";"smq6",#N/A,FALSE,"Data";"smq7",#N/A,FALSE,"Data";"smq8",#N/A,FALSE,"Data";"smq9",#N/A,FALSE,"Data"}</definedName>
    <definedName name="bnji" localSheetId="108" hidden="1">{"macro",#N/A,FALSE,"Macro";"smq2",#N/A,FALSE,"Data";"smq3",#N/A,FALSE,"Data";"smq4",#N/A,FALSE,"Data";"smq5",#N/A,FALSE,"Data";"smq6",#N/A,FALSE,"Data";"smq7",#N/A,FALSE,"Data";"smq8",#N/A,FALSE,"Data";"smq9",#N/A,FALSE,"Data"}</definedName>
    <definedName name="bnji" localSheetId="11" hidden="1">{"macro",#N/A,FALSE,"Macro";"smq2",#N/A,FALSE,"Data";"smq3",#N/A,FALSE,"Data";"smq4",#N/A,FALSE,"Data";"smq5",#N/A,FALSE,"Data";"smq6",#N/A,FALSE,"Data";"smq7",#N/A,FALSE,"Data";"smq8",#N/A,FALSE,"Data";"smq9",#N/A,FALSE,"Data"}</definedName>
    <definedName name="bnji" localSheetId="109" hidden="1">{"macro",#N/A,FALSE,"Macro";"smq2",#N/A,FALSE,"Data";"smq3",#N/A,FALSE,"Data";"smq4",#N/A,FALSE,"Data";"smq5",#N/A,FALSE,"Data";"smq6",#N/A,FALSE,"Data";"smq7",#N/A,FALSE,"Data";"smq8",#N/A,FALSE,"Data";"smq9",#N/A,FALSE,"Data"}</definedName>
    <definedName name="bnji" localSheetId="110" hidden="1">{"macro",#N/A,FALSE,"Macro";"smq2",#N/A,FALSE,"Data";"smq3",#N/A,FALSE,"Data";"smq4",#N/A,FALSE,"Data";"smq5",#N/A,FALSE,"Data";"smq6",#N/A,FALSE,"Data";"smq7",#N/A,FALSE,"Data";"smq8",#N/A,FALSE,"Data";"smq9",#N/A,FALSE,"Data"}</definedName>
    <definedName name="bnji" localSheetId="111" hidden="1">{"macro",#N/A,FALSE,"Macro";"smq2",#N/A,FALSE,"Data";"smq3",#N/A,FALSE,"Data";"smq4",#N/A,FALSE,"Data";"smq5",#N/A,FALSE,"Data";"smq6",#N/A,FALSE,"Data";"smq7",#N/A,FALSE,"Data";"smq8",#N/A,FALSE,"Data";"smq9",#N/A,FALSE,"Data"}</definedName>
    <definedName name="bnji" localSheetId="117" hidden="1">{"macro",#N/A,FALSE,"Macro";"smq2",#N/A,FALSE,"Data";"smq3",#N/A,FALSE,"Data";"smq4",#N/A,FALSE,"Data";"smq5",#N/A,FALSE,"Data";"smq6",#N/A,FALSE,"Data";"smq7",#N/A,FALSE,"Data";"smq8",#N/A,FALSE,"Data";"smq9",#N/A,FALSE,"Data"}</definedName>
    <definedName name="bnji" localSheetId="118" hidden="1">{"macro",#N/A,FALSE,"Macro";"smq2",#N/A,FALSE,"Data";"smq3",#N/A,FALSE,"Data";"smq4",#N/A,FALSE,"Data";"smq5",#N/A,FALSE,"Data";"smq6",#N/A,FALSE,"Data";"smq7",#N/A,FALSE,"Data";"smq8",#N/A,FALSE,"Data";"smq9",#N/A,FALSE,"Data"}</definedName>
    <definedName name="bnji" localSheetId="119" hidden="1">{"macro",#N/A,FALSE,"Macro";"smq2",#N/A,FALSE,"Data";"smq3",#N/A,FALSE,"Data";"smq4",#N/A,FALSE,"Data";"smq5",#N/A,FALSE,"Data";"smq6",#N/A,FALSE,"Data";"smq7",#N/A,FALSE,"Data";"smq8",#N/A,FALSE,"Data";"smq9",#N/A,FALSE,"Data"}</definedName>
    <definedName name="bnji" localSheetId="120" hidden="1">{"macro",#N/A,FALSE,"Macro";"smq2",#N/A,FALSE,"Data";"smq3",#N/A,FALSE,"Data";"smq4",#N/A,FALSE,"Data";"smq5",#N/A,FALSE,"Data";"smq6",#N/A,FALSE,"Data";"smq7",#N/A,FALSE,"Data";"smq8",#N/A,FALSE,"Data";"smq9",#N/A,FALSE,"Data"}</definedName>
    <definedName name="bnji" localSheetId="121" hidden="1">{"macro",#N/A,FALSE,"Macro";"smq2",#N/A,FALSE,"Data";"smq3",#N/A,FALSE,"Data";"smq4",#N/A,FALSE,"Data";"smq5",#N/A,FALSE,"Data";"smq6",#N/A,FALSE,"Data";"smq7",#N/A,FALSE,"Data";"smq8",#N/A,FALSE,"Data";"smq9",#N/A,FALSE,"Data"}</definedName>
    <definedName name="bnji" localSheetId="123" hidden="1">{"macro",#N/A,FALSE,"Macro";"smq2",#N/A,FALSE,"Data";"smq3",#N/A,FALSE,"Data";"smq4",#N/A,FALSE,"Data";"smq5",#N/A,FALSE,"Data";"smq6",#N/A,FALSE,"Data";"smq7",#N/A,FALSE,"Data";"smq8",#N/A,FALSE,"Data";"smq9",#N/A,FALSE,"Data"}</definedName>
    <definedName name="bnji" localSheetId="14"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1" hidden="1">{"Riqfin97",#N/A,FALSE,"Tran";"Riqfinpro",#N/A,FALSE,"Tran"}</definedName>
    <definedName name="bnu" localSheetId="16" hidden="1">{"Riqfin97",#N/A,FALSE,"Tran";"Riqfinpro",#N/A,FALSE,"Tran"}</definedName>
    <definedName name="bnu" localSheetId="17" hidden="1">{"Riqfin97",#N/A,FALSE,"Tran";"Riqfinpro",#N/A,FALSE,"Tran"}</definedName>
    <definedName name="bnu" localSheetId="18" hidden="1">{"Riqfin97",#N/A,FALSE,"Tran";"Riqfinpro",#N/A,FALSE,"Tran"}</definedName>
    <definedName name="bnu" localSheetId="19" hidden="1">{"Riqfin97",#N/A,FALSE,"Tran";"Riqfinpro",#N/A,FALSE,"Tran"}</definedName>
    <definedName name="bnu" localSheetId="20" hidden="1">{"Riqfin97",#N/A,FALSE,"Tran";"Riqfinpro",#N/A,FALSE,"Tran"}</definedName>
    <definedName name="bnu" localSheetId="22" hidden="1">{"Riqfin97",#N/A,FALSE,"Tran";"Riqfinpro",#N/A,FALSE,"Tran"}</definedName>
    <definedName name="bnu" localSheetId="23" hidden="1">{"Riqfin97",#N/A,FALSE,"Tran";"Riqfinpro",#N/A,FALSE,"Tran"}</definedName>
    <definedName name="bnu" localSheetId="25" hidden="1">{"Riqfin97",#N/A,FALSE,"Tran";"Riqfinpro",#N/A,FALSE,"Tran"}</definedName>
    <definedName name="bnu" localSheetId="26" hidden="1">{"Riqfin97",#N/A,FALSE,"Tran";"Riqfinpro",#N/A,FALSE,"Tran"}</definedName>
    <definedName name="bnu" localSheetId="28" hidden="1">{"Riqfin97",#N/A,FALSE,"Tran";"Riqfinpro",#N/A,FALSE,"Tran"}</definedName>
    <definedName name="bnu" localSheetId="29" hidden="1">{"Riqfin97",#N/A,FALSE,"Tran";"Riqfinpro",#N/A,FALSE,"Tran"}</definedName>
    <definedName name="bnu" localSheetId="30" hidden="1">{"Riqfin97",#N/A,FALSE,"Tran";"Riqfinpro",#N/A,FALSE,"Tran"}</definedName>
    <definedName name="bnu" localSheetId="32" hidden="1">{"Riqfin97",#N/A,FALSE,"Tran";"Riqfinpro",#N/A,FALSE,"Tran"}</definedName>
    <definedName name="bnu" localSheetId="35" hidden="1">{"Riqfin97",#N/A,FALSE,"Tran";"Riqfinpro",#N/A,FALSE,"Tran"}</definedName>
    <definedName name="bnu" localSheetId="37" hidden="1">{"Riqfin97",#N/A,FALSE,"Tran";"Riqfinpro",#N/A,FALSE,"Tran"}</definedName>
    <definedName name="bnu" localSheetId="39" hidden="1">{"Riqfin97",#N/A,FALSE,"Tran";"Riqfinpro",#N/A,FALSE,"Tran"}</definedName>
    <definedName name="bnu" localSheetId="41" hidden="1">{"Riqfin97",#N/A,FALSE,"Tran";"Riqfinpro",#N/A,FALSE,"Tran"}</definedName>
    <definedName name="bnu" localSheetId="42" hidden="1">{"Riqfin97",#N/A,FALSE,"Tran";"Riqfinpro",#N/A,FALSE,"Tran"}</definedName>
    <definedName name="bnu" localSheetId="43" hidden="1">{"Riqfin97",#N/A,FALSE,"Tran";"Riqfinpro",#N/A,FALSE,"Tran"}</definedName>
    <definedName name="bnu" localSheetId="44" hidden="1">{"Riqfin97",#N/A,FALSE,"Tran";"Riqfinpro",#N/A,FALSE,"Tran"}</definedName>
    <definedName name="bnu" localSheetId="4" hidden="1">{"Riqfin97",#N/A,FALSE,"Tran";"Riqfinpro",#N/A,FALSE,"Tran"}</definedName>
    <definedName name="bnu" localSheetId="45" hidden="1">{"Riqfin97",#N/A,FALSE,"Tran";"Riqfinpro",#N/A,FALSE,"Tran"}</definedName>
    <definedName name="bnu" localSheetId="46" hidden="1">{"Riqfin97",#N/A,FALSE,"Tran";"Riqfinpro",#N/A,FALSE,"Tran"}</definedName>
    <definedName name="bnu" localSheetId="47" hidden="1">{"Riqfin97",#N/A,FALSE,"Tran";"Riqfinpro",#N/A,FALSE,"Tran"}</definedName>
    <definedName name="bnu" localSheetId="48" hidden="1">{"Riqfin97",#N/A,FALSE,"Tran";"Riqfinpro",#N/A,FALSE,"Tran"}</definedName>
    <definedName name="bnu" localSheetId="50" hidden="1">{"Riqfin97",#N/A,FALSE,"Tran";"Riqfinpro",#N/A,FALSE,"Tran"}</definedName>
    <definedName name="bnu" localSheetId="52" hidden="1">{"Riqfin97",#N/A,FALSE,"Tran";"Riqfinpro",#N/A,FALSE,"Tran"}</definedName>
    <definedName name="bnu" localSheetId="53" hidden="1">{"Riqfin97",#N/A,FALSE,"Tran";"Riqfinpro",#N/A,FALSE,"Tran"}</definedName>
    <definedName name="bnu" localSheetId="56" hidden="1">{"Riqfin97",#N/A,FALSE,"Tran";"Riqfinpro",#N/A,FALSE,"Tran"}</definedName>
    <definedName name="bnu" localSheetId="57" hidden="1">{"Riqfin97",#N/A,FALSE,"Tran";"Riqfinpro",#N/A,FALSE,"Tran"}</definedName>
    <definedName name="bnu" localSheetId="58" hidden="1">{"Riqfin97",#N/A,FALSE,"Tran";"Riqfinpro",#N/A,FALSE,"Tran"}</definedName>
    <definedName name="bnu" localSheetId="5" hidden="1">{"Riqfin97",#N/A,FALSE,"Tran";"Riqfinpro",#N/A,FALSE,"Tran"}</definedName>
    <definedName name="bnu" localSheetId="61" hidden="1">{"Riqfin97",#N/A,FALSE,"Tran";"Riqfinpro",#N/A,FALSE,"Tran"}</definedName>
    <definedName name="bnu" localSheetId="63" hidden="1">{"Riqfin97",#N/A,FALSE,"Tran";"Riqfinpro",#N/A,FALSE,"Tran"}</definedName>
    <definedName name="bnu" localSheetId="64" hidden="1">{"Riqfin97",#N/A,FALSE,"Tran";"Riqfinpro",#N/A,FALSE,"Tran"}</definedName>
    <definedName name="bnu" localSheetId="66" hidden="1">{"Riqfin97",#N/A,FALSE,"Tran";"Riqfinpro",#N/A,FALSE,"Tran"}</definedName>
    <definedName name="bnu" localSheetId="67" hidden="1">{"Riqfin97",#N/A,FALSE,"Tran";"Riqfinpro",#N/A,FALSE,"Tran"}</definedName>
    <definedName name="bnu" localSheetId="70" hidden="1">{"Riqfin97",#N/A,FALSE,"Tran";"Riqfinpro",#N/A,FALSE,"Tran"}</definedName>
    <definedName name="bnu" localSheetId="71" hidden="1">{"Riqfin97",#N/A,FALSE,"Tran";"Riqfinpro",#N/A,FALSE,"Tran"}</definedName>
    <definedName name="bnu" localSheetId="72" hidden="1">{"Riqfin97",#N/A,FALSE,"Tran";"Riqfinpro",#N/A,FALSE,"Tran"}</definedName>
    <definedName name="bnu" localSheetId="73" hidden="1">{"Riqfin97",#N/A,FALSE,"Tran";"Riqfinpro",#N/A,FALSE,"Tran"}</definedName>
    <definedName name="bnu" localSheetId="74" hidden="1">{"Riqfin97",#N/A,FALSE,"Tran";"Riqfinpro",#N/A,FALSE,"Tran"}</definedName>
    <definedName name="bnu" localSheetId="6" hidden="1">{"Riqfin97",#N/A,FALSE,"Tran";"Riqfinpro",#N/A,FALSE,"Tran"}</definedName>
    <definedName name="bnu" localSheetId="75" hidden="1">{"Riqfin97",#N/A,FALSE,"Tran";"Riqfinpro",#N/A,FALSE,"Tran"}</definedName>
    <definedName name="bnu" localSheetId="76" hidden="1">{"Riqfin97",#N/A,FALSE,"Tran";"Riqfinpro",#N/A,FALSE,"Tran"}</definedName>
    <definedName name="bnu" localSheetId="77" hidden="1">{"Riqfin97",#N/A,FALSE,"Tran";"Riqfinpro",#N/A,FALSE,"Tran"}</definedName>
    <definedName name="bnu" localSheetId="78" hidden="1">{"Riqfin97",#N/A,FALSE,"Tran";"Riqfinpro",#N/A,FALSE,"Tran"}</definedName>
    <definedName name="bnu" localSheetId="79" hidden="1">{"Riqfin97",#N/A,FALSE,"Tran";"Riqfinpro",#N/A,FALSE,"Tran"}</definedName>
    <definedName name="bnu" localSheetId="80" hidden="1">{"Riqfin97",#N/A,FALSE,"Tran";"Riqfinpro",#N/A,FALSE,"Tran"}</definedName>
    <definedName name="bnu" localSheetId="81" hidden="1">{"Riqfin97",#N/A,FALSE,"Tran";"Riqfinpro",#N/A,FALSE,"Tran"}</definedName>
    <definedName name="bnu" localSheetId="82" hidden="1">{"Riqfin97",#N/A,FALSE,"Tran";"Riqfinpro",#N/A,FALSE,"Tran"}</definedName>
    <definedName name="bnu" localSheetId="83" hidden="1">{"Riqfin97",#N/A,FALSE,"Tran";"Riqfinpro",#N/A,FALSE,"Tran"}</definedName>
    <definedName name="bnu" localSheetId="84" hidden="1">{"Riqfin97",#N/A,FALSE,"Tran";"Riqfinpro",#N/A,FALSE,"Tran"}</definedName>
    <definedName name="bnu" localSheetId="8" hidden="1">{"Riqfin97",#N/A,FALSE,"Tran";"Riqfinpro",#N/A,FALSE,"Tran"}</definedName>
    <definedName name="bnu" localSheetId="85" hidden="1">{"Riqfin97",#N/A,FALSE,"Tran";"Riqfinpro",#N/A,FALSE,"Tran"}</definedName>
    <definedName name="bnu" localSheetId="86" hidden="1">{"Riqfin97",#N/A,FALSE,"Tran";"Riqfinpro",#N/A,FALSE,"Tran"}</definedName>
    <definedName name="bnu" localSheetId="87" hidden="1">{"Riqfin97",#N/A,FALSE,"Tran";"Riqfinpro",#N/A,FALSE,"Tran"}</definedName>
    <definedName name="bnu" localSheetId="88" hidden="1">{"Riqfin97",#N/A,FALSE,"Tran";"Riqfinpro",#N/A,FALSE,"Tran"}</definedName>
    <definedName name="bnu" localSheetId="89" hidden="1">{"Riqfin97",#N/A,FALSE,"Tran";"Riqfinpro",#N/A,FALSE,"Tran"}</definedName>
    <definedName name="bnu" localSheetId="90" hidden="1">{"Riqfin97",#N/A,FALSE,"Tran";"Riqfinpro",#N/A,FALSE,"Tran"}</definedName>
    <definedName name="bnu" localSheetId="91" hidden="1">{"Riqfin97",#N/A,FALSE,"Tran";"Riqfinpro",#N/A,FALSE,"Tran"}</definedName>
    <definedName name="bnu" localSheetId="92" hidden="1">{"Riqfin97",#N/A,FALSE,"Tran";"Riqfinpro",#N/A,FALSE,"Tran"}</definedName>
    <definedName name="bnu" localSheetId="94" hidden="1">{"Riqfin97",#N/A,FALSE,"Tran";"Riqfinpro",#N/A,FALSE,"Tran"}</definedName>
    <definedName name="bnu" localSheetId="95" hidden="1">{"Riqfin97",#N/A,FALSE,"Tran";"Riqfinpro",#N/A,FALSE,"Tran"}</definedName>
    <definedName name="bnu" localSheetId="9" hidden="1">{"Riqfin97",#N/A,FALSE,"Tran";"Riqfinpro",#N/A,FALSE,"Tran"}</definedName>
    <definedName name="bnu" localSheetId="96" hidden="1">{"Riqfin97",#N/A,FALSE,"Tran";"Riqfinpro",#N/A,FALSE,"Tran"}</definedName>
    <definedName name="bnu" localSheetId="97" hidden="1">{"Riqfin97",#N/A,FALSE,"Tran";"Riqfinpro",#N/A,FALSE,"Tran"}</definedName>
    <definedName name="bnu" localSheetId="98" hidden="1">{"Riqfin97",#N/A,FALSE,"Tran";"Riqfinpro",#N/A,FALSE,"Tran"}</definedName>
    <definedName name="bnu" localSheetId="99" hidden="1">{"Riqfin97",#N/A,FALSE,"Tran";"Riqfinpro",#N/A,FALSE,"Tran"}</definedName>
    <definedName name="bnu" localSheetId="101" hidden="1">{"Riqfin97",#N/A,FALSE,"Tran";"Riqfinpro",#N/A,FALSE,"Tran"}</definedName>
    <definedName name="bnu" localSheetId="103" hidden="1">{"Riqfin97",#N/A,FALSE,"Tran";"Riqfinpro",#N/A,FALSE,"Tran"}</definedName>
    <definedName name="bnu" localSheetId="105" hidden="1">{"Riqfin97",#N/A,FALSE,"Tran";"Riqfinpro",#N/A,FALSE,"Tran"}</definedName>
    <definedName name="bnu" localSheetId="106" hidden="1">{"Riqfin97",#N/A,FALSE,"Tran";"Riqfinpro",#N/A,FALSE,"Tran"}</definedName>
    <definedName name="bnu" localSheetId="107" hidden="1">{"Riqfin97",#N/A,FALSE,"Tran";"Riqfinpro",#N/A,FALSE,"Tran"}</definedName>
    <definedName name="bnu" localSheetId="108" hidden="1">{"Riqfin97",#N/A,FALSE,"Tran";"Riqfinpro",#N/A,FALSE,"Tran"}</definedName>
    <definedName name="bnu" localSheetId="11" hidden="1">{"Riqfin97",#N/A,FALSE,"Tran";"Riqfinpro",#N/A,FALSE,"Tran"}</definedName>
    <definedName name="bnu" localSheetId="109" hidden="1">{"Riqfin97",#N/A,FALSE,"Tran";"Riqfinpro",#N/A,FALSE,"Tran"}</definedName>
    <definedName name="bnu" localSheetId="110" hidden="1">{"Riqfin97",#N/A,FALSE,"Tran";"Riqfinpro",#N/A,FALSE,"Tran"}</definedName>
    <definedName name="bnu" localSheetId="111" hidden="1">{"Riqfin97",#N/A,FALSE,"Tran";"Riqfinpro",#N/A,FALSE,"Tran"}</definedName>
    <definedName name="bnu" localSheetId="117" hidden="1">{"Riqfin97",#N/A,FALSE,"Tran";"Riqfinpro",#N/A,FALSE,"Tran"}</definedName>
    <definedName name="bnu" localSheetId="118" hidden="1">{"Riqfin97",#N/A,FALSE,"Tran";"Riqfinpro",#N/A,FALSE,"Tran"}</definedName>
    <definedName name="bnu" localSheetId="119" hidden="1">{"Riqfin97",#N/A,FALSE,"Tran";"Riqfinpro",#N/A,FALSE,"Tran"}</definedName>
    <definedName name="bnu" localSheetId="120" hidden="1">{"Riqfin97",#N/A,FALSE,"Tran";"Riqfinpro",#N/A,FALSE,"Tran"}</definedName>
    <definedName name="bnu" localSheetId="121" hidden="1">{"Riqfin97",#N/A,FALSE,"Tran";"Riqfinpro",#N/A,FALSE,"Tran"}</definedName>
    <definedName name="bnu" localSheetId="123" hidden="1">{"Riqfin97",#N/A,FALSE,"Tran";"Riqfinpro",#N/A,FALSE,"Tran"}</definedName>
    <definedName name="bnu" localSheetId="14" hidden="1">{"Riqfin97",#N/A,FALSE,"Tran";"Riqfinpro",#N/A,FALSE,"Tran"}</definedName>
    <definedName name="bnu" hidden="1">{"Riqfin97",#N/A,FALSE,"Tran";"Riqfinpro",#N/A,FALSE,"Tran"}</definedName>
    <definedName name="cale">'[16] '!$A$49</definedName>
    <definedName name="cbn" localSheetId="1" hidden="1">{"TRADE_COMP",#N/A,FALSE,"TAB23APP";"BOP",#N/A,FALSE,"TAB6";"DOT",#N/A,FALSE,"TAB24APP";"EXTDEBT",#N/A,FALSE,"TAB25APP"}</definedName>
    <definedName name="cbn" localSheetId="16" hidden="1">{"TRADE_COMP",#N/A,FALSE,"TAB23APP";"BOP",#N/A,FALSE,"TAB6";"DOT",#N/A,FALSE,"TAB24APP";"EXTDEBT",#N/A,FALSE,"TAB25APP"}</definedName>
    <definedName name="cbn" localSheetId="17" hidden="1">{"TRADE_COMP",#N/A,FALSE,"TAB23APP";"BOP",#N/A,FALSE,"TAB6";"DOT",#N/A,FALSE,"TAB24APP";"EXTDEBT",#N/A,FALSE,"TAB25APP"}</definedName>
    <definedName name="cbn" localSheetId="18" hidden="1">{"TRADE_COMP",#N/A,FALSE,"TAB23APP";"BOP",#N/A,FALSE,"TAB6";"DOT",#N/A,FALSE,"TAB24APP";"EXTDEBT",#N/A,FALSE,"TAB25APP"}</definedName>
    <definedName name="cbn" localSheetId="19" hidden="1">{"TRADE_COMP",#N/A,FALSE,"TAB23APP";"BOP",#N/A,FALSE,"TAB6";"DOT",#N/A,FALSE,"TAB24APP";"EXTDEBT",#N/A,FALSE,"TAB25APP"}</definedName>
    <definedName name="cbn" localSheetId="20" hidden="1">{"TRADE_COMP",#N/A,FALSE,"TAB23APP";"BOP",#N/A,FALSE,"TAB6";"DOT",#N/A,FALSE,"TAB24APP";"EXTDEBT",#N/A,FALSE,"TAB25APP"}</definedName>
    <definedName name="cbn" localSheetId="22" hidden="1">{"TRADE_COMP",#N/A,FALSE,"TAB23APP";"BOP",#N/A,FALSE,"TAB6";"DOT",#N/A,FALSE,"TAB24APP";"EXTDEBT",#N/A,FALSE,"TAB25APP"}</definedName>
    <definedName name="cbn" localSheetId="23" hidden="1">{"TRADE_COMP",#N/A,FALSE,"TAB23APP";"BOP",#N/A,FALSE,"TAB6";"DOT",#N/A,FALSE,"TAB24APP";"EXTDEBT",#N/A,FALSE,"TAB25APP"}</definedName>
    <definedName name="cbn" localSheetId="25" hidden="1">{"TRADE_COMP",#N/A,FALSE,"TAB23APP";"BOP",#N/A,FALSE,"TAB6";"DOT",#N/A,FALSE,"TAB24APP";"EXTDEBT",#N/A,FALSE,"TAB25APP"}</definedName>
    <definedName name="cbn" localSheetId="26" hidden="1">{"TRADE_COMP",#N/A,FALSE,"TAB23APP";"BOP",#N/A,FALSE,"TAB6";"DOT",#N/A,FALSE,"TAB24APP";"EXTDEBT",#N/A,FALSE,"TAB25APP"}</definedName>
    <definedName name="cbn" localSheetId="28" hidden="1">{"TRADE_COMP",#N/A,FALSE,"TAB23APP";"BOP",#N/A,FALSE,"TAB6";"DOT",#N/A,FALSE,"TAB24APP";"EXTDEBT",#N/A,FALSE,"TAB25APP"}</definedName>
    <definedName name="cbn" localSheetId="29" hidden="1">{"TRADE_COMP",#N/A,FALSE,"TAB23APP";"BOP",#N/A,FALSE,"TAB6";"DOT",#N/A,FALSE,"TAB24APP";"EXTDEBT",#N/A,FALSE,"TAB25APP"}</definedName>
    <definedName name="cbn" localSheetId="30" hidden="1">{"TRADE_COMP",#N/A,FALSE,"TAB23APP";"BOP",#N/A,FALSE,"TAB6";"DOT",#N/A,FALSE,"TAB24APP";"EXTDEBT",#N/A,FALSE,"TAB25APP"}</definedName>
    <definedName name="cbn" localSheetId="32" hidden="1">{"TRADE_COMP",#N/A,FALSE,"TAB23APP";"BOP",#N/A,FALSE,"TAB6";"DOT",#N/A,FALSE,"TAB24APP";"EXTDEBT",#N/A,FALSE,"TAB25APP"}</definedName>
    <definedName name="cbn" localSheetId="35" hidden="1">{"TRADE_COMP",#N/A,FALSE,"TAB23APP";"BOP",#N/A,FALSE,"TAB6";"DOT",#N/A,FALSE,"TAB24APP";"EXTDEBT",#N/A,FALSE,"TAB25APP"}</definedName>
    <definedName name="cbn" localSheetId="37" hidden="1">{"TRADE_COMP",#N/A,FALSE,"TAB23APP";"BOP",#N/A,FALSE,"TAB6";"DOT",#N/A,FALSE,"TAB24APP";"EXTDEBT",#N/A,FALSE,"TAB25APP"}</definedName>
    <definedName name="cbn" localSheetId="39" hidden="1">{"TRADE_COMP",#N/A,FALSE,"TAB23APP";"BOP",#N/A,FALSE,"TAB6";"DOT",#N/A,FALSE,"TAB24APP";"EXTDEBT",#N/A,FALSE,"TAB25APP"}</definedName>
    <definedName name="cbn" localSheetId="41" hidden="1">{"TRADE_COMP",#N/A,FALSE,"TAB23APP";"BOP",#N/A,FALSE,"TAB6";"DOT",#N/A,FALSE,"TAB24APP";"EXTDEBT",#N/A,FALSE,"TAB25APP"}</definedName>
    <definedName name="cbn" localSheetId="42" hidden="1">{"TRADE_COMP",#N/A,FALSE,"TAB23APP";"BOP",#N/A,FALSE,"TAB6";"DOT",#N/A,FALSE,"TAB24APP";"EXTDEBT",#N/A,FALSE,"TAB25APP"}</definedName>
    <definedName name="cbn" localSheetId="43" hidden="1">{"TRADE_COMP",#N/A,FALSE,"TAB23APP";"BOP",#N/A,FALSE,"TAB6";"DOT",#N/A,FALSE,"TAB24APP";"EXTDEBT",#N/A,FALSE,"TAB25APP"}</definedName>
    <definedName name="cbn" localSheetId="44" hidden="1">{"TRADE_COMP",#N/A,FALSE,"TAB23APP";"BOP",#N/A,FALSE,"TAB6";"DOT",#N/A,FALSE,"TAB24APP";"EXTDEBT",#N/A,FALSE,"TAB25APP"}</definedName>
    <definedName name="cbn" localSheetId="4" hidden="1">{"TRADE_COMP",#N/A,FALSE,"TAB23APP";"BOP",#N/A,FALSE,"TAB6";"DOT",#N/A,FALSE,"TAB24APP";"EXTDEBT",#N/A,FALSE,"TAB25APP"}</definedName>
    <definedName name="cbn" localSheetId="45" hidden="1">{"TRADE_COMP",#N/A,FALSE,"TAB23APP";"BOP",#N/A,FALSE,"TAB6";"DOT",#N/A,FALSE,"TAB24APP";"EXTDEBT",#N/A,FALSE,"TAB25APP"}</definedName>
    <definedName name="cbn" localSheetId="46" hidden="1">{"TRADE_COMP",#N/A,FALSE,"TAB23APP";"BOP",#N/A,FALSE,"TAB6";"DOT",#N/A,FALSE,"TAB24APP";"EXTDEBT",#N/A,FALSE,"TAB25APP"}</definedName>
    <definedName name="cbn" localSheetId="47" hidden="1">{"TRADE_COMP",#N/A,FALSE,"TAB23APP";"BOP",#N/A,FALSE,"TAB6";"DOT",#N/A,FALSE,"TAB24APP";"EXTDEBT",#N/A,FALSE,"TAB25APP"}</definedName>
    <definedName name="cbn" localSheetId="48" hidden="1">{"TRADE_COMP",#N/A,FALSE,"TAB23APP";"BOP",#N/A,FALSE,"TAB6";"DOT",#N/A,FALSE,"TAB24APP";"EXTDEBT",#N/A,FALSE,"TAB25APP"}</definedName>
    <definedName name="cbn" localSheetId="50" hidden="1">{"TRADE_COMP",#N/A,FALSE,"TAB23APP";"BOP",#N/A,FALSE,"TAB6";"DOT",#N/A,FALSE,"TAB24APP";"EXTDEBT",#N/A,FALSE,"TAB25APP"}</definedName>
    <definedName name="cbn" localSheetId="52" hidden="1">{"TRADE_COMP",#N/A,FALSE,"TAB23APP";"BOP",#N/A,FALSE,"TAB6";"DOT",#N/A,FALSE,"TAB24APP";"EXTDEBT",#N/A,FALSE,"TAB25APP"}</definedName>
    <definedName name="cbn" localSheetId="53" hidden="1">{"TRADE_COMP",#N/A,FALSE,"TAB23APP";"BOP",#N/A,FALSE,"TAB6";"DOT",#N/A,FALSE,"TAB24APP";"EXTDEBT",#N/A,FALSE,"TAB25APP"}</definedName>
    <definedName name="cbn" localSheetId="56" hidden="1">{"TRADE_COMP",#N/A,FALSE,"TAB23APP";"BOP",#N/A,FALSE,"TAB6";"DOT",#N/A,FALSE,"TAB24APP";"EXTDEBT",#N/A,FALSE,"TAB25APP"}</definedName>
    <definedName name="cbn" localSheetId="57" hidden="1">{"TRADE_COMP",#N/A,FALSE,"TAB23APP";"BOP",#N/A,FALSE,"TAB6";"DOT",#N/A,FALSE,"TAB24APP";"EXTDEBT",#N/A,FALSE,"TAB25APP"}</definedName>
    <definedName name="cbn" localSheetId="58" hidden="1">{"TRADE_COMP",#N/A,FALSE,"TAB23APP";"BOP",#N/A,FALSE,"TAB6";"DOT",#N/A,FALSE,"TAB24APP";"EXTDEBT",#N/A,FALSE,"TAB25APP"}</definedName>
    <definedName name="cbn" localSheetId="5" hidden="1">{"TRADE_COMP",#N/A,FALSE,"TAB23APP";"BOP",#N/A,FALSE,"TAB6";"DOT",#N/A,FALSE,"TAB24APP";"EXTDEBT",#N/A,FALSE,"TAB25APP"}</definedName>
    <definedName name="cbn" localSheetId="61" hidden="1">{"TRADE_COMP",#N/A,FALSE,"TAB23APP";"BOP",#N/A,FALSE,"TAB6";"DOT",#N/A,FALSE,"TAB24APP";"EXTDEBT",#N/A,FALSE,"TAB25APP"}</definedName>
    <definedName name="cbn" localSheetId="63" hidden="1">{"TRADE_COMP",#N/A,FALSE,"TAB23APP";"BOP",#N/A,FALSE,"TAB6";"DOT",#N/A,FALSE,"TAB24APP";"EXTDEBT",#N/A,FALSE,"TAB25APP"}</definedName>
    <definedName name="cbn" localSheetId="64" hidden="1">{"TRADE_COMP",#N/A,FALSE,"TAB23APP";"BOP",#N/A,FALSE,"TAB6";"DOT",#N/A,FALSE,"TAB24APP";"EXTDEBT",#N/A,FALSE,"TAB25APP"}</definedName>
    <definedName name="cbn" localSheetId="66" hidden="1">{"TRADE_COMP",#N/A,FALSE,"TAB23APP";"BOP",#N/A,FALSE,"TAB6";"DOT",#N/A,FALSE,"TAB24APP";"EXTDEBT",#N/A,FALSE,"TAB25APP"}</definedName>
    <definedName name="cbn" localSheetId="67" hidden="1">{"TRADE_COMP",#N/A,FALSE,"TAB23APP";"BOP",#N/A,FALSE,"TAB6";"DOT",#N/A,FALSE,"TAB24APP";"EXTDEBT",#N/A,FALSE,"TAB25APP"}</definedName>
    <definedName name="cbn" localSheetId="70" hidden="1">{"TRADE_COMP",#N/A,FALSE,"TAB23APP";"BOP",#N/A,FALSE,"TAB6";"DOT",#N/A,FALSE,"TAB24APP";"EXTDEBT",#N/A,FALSE,"TAB25APP"}</definedName>
    <definedName name="cbn" localSheetId="71" hidden="1">{"TRADE_COMP",#N/A,FALSE,"TAB23APP";"BOP",#N/A,FALSE,"TAB6";"DOT",#N/A,FALSE,"TAB24APP";"EXTDEBT",#N/A,FALSE,"TAB25APP"}</definedName>
    <definedName name="cbn" localSheetId="72" hidden="1">{"TRADE_COMP",#N/A,FALSE,"TAB23APP";"BOP",#N/A,FALSE,"TAB6";"DOT",#N/A,FALSE,"TAB24APP";"EXTDEBT",#N/A,FALSE,"TAB25APP"}</definedName>
    <definedName name="cbn" localSheetId="73" hidden="1">{"TRADE_COMP",#N/A,FALSE,"TAB23APP";"BOP",#N/A,FALSE,"TAB6";"DOT",#N/A,FALSE,"TAB24APP";"EXTDEBT",#N/A,FALSE,"TAB25APP"}</definedName>
    <definedName name="cbn" localSheetId="74" hidden="1">{"TRADE_COMP",#N/A,FALSE,"TAB23APP";"BOP",#N/A,FALSE,"TAB6";"DOT",#N/A,FALSE,"TAB24APP";"EXTDEBT",#N/A,FALSE,"TAB25APP"}</definedName>
    <definedName name="cbn" localSheetId="6" hidden="1">{"TRADE_COMP",#N/A,FALSE,"TAB23APP";"BOP",#N/A,FALSE,"TAB6";"DOT",#N/A,FALSE,"TAB24APP";"EXTDEBT",#N/A,FALSE,"TAB25APP"}</definedName>
    <definedName name="cbn" localSheetId="75" hidden="1">{"TRADE_COMP",#N/A,FALSE,"TAB23APP";"BOP",#N/A,FALSE,"TAB6";"DOT",#N/A,FALSE,"TAB24APP";"EXTDEBT",#N/A,FALSE,"TAB25APP"}</definedName>
    <definedName name="cbn" localSheetId="76" hidden="1">{"TRADE_COMP",#N/A,FALSE,"TAB23APP";"BOP",#N/A,FALSE,"TAB6";"DOT",#N/A,FALSE,"TAB24APP";"EXTDEBT",#N/A,FALSE,"TAB25APP"}</definedName>
    <definedName name="cbn" localSheetId="77" hidden="1">{"TRADE_COMP",#N/A,FALSE,"TAB23APP";"BOP",#N/A,FALSE,"TAB6";"DOT",#N/A,FALSE,"TAB24APP";"EXTDEBT",#N/A,FALSE,"TAB25APP"}</definedName>
    <definedName name="cbn" localSheetId="78" hidden="1">{"TRADE_COMP",#N/A,FALSE,"TAB23APP";"BOP",#N/A,FALSE,"TAB6";"DOT",#N/A,FALSE,"TAB24APP";"EXTDEBT",#N/A,FALSE,"TAB25APP"}</definedName>
    <definedName name="cbn" localSheetId="79" hidden="1">{"TRADE_COMP",#N/A,FALSE,"TAB23APP";"BOP",#N/A,FALSE,"TAB6";"DOT",#N/A,FALSE,"TAB24APP";"EXTDEBT",#N/A,FALSE,"TAB25APP"}</definedName>
    <definedName name="cbn" localSheetId="80" hidden="1">{"TRADE_COMP",#N/A,FALSE,"TAB23APP";"BOP",#N/A,FALSE,"TAB6";"DOT",#N/A,FALSE,"TAB24APP";"EXTDEBT",#N/A,FALSE,"TAB25APP"}</definedName>
    <definedName name="cbn" localSheetId="81" hidden="1">{"TRADE_COMP",#N/A,FALSE,"TAB23APP";"BOP",#N/A,FALSE,"TAB6";"DOT",#N/A,FALSE,"TAB24APP";"EXTDEBT",#N/A,FALSE,"TAB25APP"}</definedName>
    <definedName name="cbn" localSheetId="82" hidden="1">{"TRADE_COMP",#N/A,FALSE,"TAB23APP";"BOP",#N/A,FALSE,"TAB6";"DOT",#N/A,FALSE,"TAB24APP";"EXTDEBT",#N/A,FALSE,"TAB25APP"}</definedName>
    <definedName name="cbn" localSheetId="83" hidden="1">{"TRADE_COMP",#N/A,FALSE,"TAB23APP";"BOP",#N/A,FALSE,"TAB6";"DOT",#N/A,FALSE,"TAB24APP";"EXTDEBT",#N/A,FALSE,"TAB25APP"}</definedName>
    <definedName name="cbn" localSheetId="84" hidden="1">{"TRADE_COMP",#N/A,FALSE,"TAB23APP";"BOP",#N/A,FALSE,"TAB6";"DOT",#N/A,FALSE,"TAB24APP";"EXTDEBT",#N/A,FALSE,"TAB25APP"}</definedName>
    <definedName name="cbn" localSheetId="8" hidden="1">{"TRADE_COMP",#N/A,FALSE,"TAB23APP";"BOP",#N/A,FALSE,"TAB6";"DOT",#N/A,FALSE,"TAB24APP";"EXTDEBT",#N/A,FALSE,"TAB25APP"}</definedName>
    <definedName name="cbn" localSheetId="85" hidden="1">{"TRADE_COMP",#N/A,FALSE,"TAB23APP";"BOP",#N/A,FALSE,"TAB6";"DOT",#N/A,FALSE,"TAB24APP";"EXTDEBT",#N/A,FALSE,"TAB25APP"}</definedName>
    <definedName name="cbn" localSheetId="86" hidden="1">{"TRADE_COMP",#N/A,FALSE,"TAB23APP";"BOP",#N/A,FALSE,"TAB6";"DOT",#N/A,FALSE,"TAB24APP";"EXTDEBT",#N/A,FALSE,"TAB25APP"}</definedName>
    <definedName name="cbn" localSheetId="87" hidden="1">{"TRADE_COMP",#N/A,FALSE,"TAB23APP";"BOP",#N/A,FALSE,"TAB6";"DOT",#N/A,FALSE,"TAB24APP";"EXTDEBT",#N/A,FALSE,"TAB25APP"}</definedName>
    <definedName name="cbn" localSheetId="88" hidden="1">{"TRADE_COMP",#N/A,FALSE,"TAB23APP";"BOP",#N/A,FALSE,"TAB6";"DOT",#N/A,FALSE,"TAB24APP";"EXTDEBT",#N/A,FALSE,"TAB25APP"}</definedName>
    <definedName name="cbn" localSheetId="89" hidden="1">{"TRADE_COMP",#N/A,FALSE,"TAB23APP";"BOP",#N/A,FALSE,"TAB6";"DOT",#N/A,FALSE,"TAB24APP";"EXTDEBT",#N/A,FALSE,"TAB25APP"}</definedName>
    <definedName name="cbn" localSheetId="90" hidden="1">{"TRADE_COMP",#N/A,FALSE,"TAB23APP";"BOP",#N/A,FALSE,"TAB6";"DOT",#N/A,FALSE,"TAB24APP";"EXTDEBT",#N/A,FALSE,"TAB25APP"}</definedName>
    <definedName name="cbn" localSheetId="91" hidden="1">{"TRADE_COMP",#N/A,FALSE,"TAB23APP";"BOP",#N/A,FALSE,"TAB6";"DOT",#N/A,FALSE,"TAB24APP";"EXTDEBT",#N/A,FALSE,"TAB25APP"}</definedName>
    <definedName name="cbn" localSheetId="92" hidden="1">{"TRADE_COMP",#N/A,FALSE,"TAB23APP";"BOP",#N/A,FALSE,"TAB6";"DOT",#N/A,FALSE,"TAB24APP";"EXTDEBT",#N/A,FALSE,"TAB25APP"}</definedName>
    <definedName name="cbn" localSheetId="94" hidden="1">{"TRADE_COMP",#N/A,FALSE,"TAB23APP";"BOP",#N/A,FALSE,"TAB6";"DOT",#N/A,FALSE,"TAB24APP";"EXTDEBT",#N/A,FALSE,"TAB25APP"}</definedName>
    <definedName name="cbn" localSheetId="95" hidden="1">{"TRADE_COMP",#N/A,FALSE,"TAB23APP";"BOP",#N/A,FALSE,"TAB6";"DOT",#N/A,FALSE,"TAB24APP";"EXTDEBT",#N/A,FALSE,"TAB25APP"}</definedName>
    <definedName name="cbn" localSheetId="9" hidden="1">{"TRADE_COMP",#N/A,FALSE,"TAB23APP";"BOP",#N/A,FALSE,"TAB6";"DOT",#N/A,FALSE,"TAB24APP";"EXTDEBT",#N/A,FALSE,"TAB25APP"}</definedName>
    <definedName name="cbn" localSheetId="96" hidden="1">{"TRADE_COMP",#N/A,FALSE,"TAB23APP";"BOP",#N/A,FALSE,"TAB6";"DOT",#N/A,FALSE,"TAB24APP";"EXTDEBT",#N/A,FALSE,"TAB25APP"}</definedName>
    <definedName name="cbn" localSheetId="97" hidden="1">{"TRADE_COMP",#N/A,FALSE,"TAB23APP";"BOP",#N/A,FALSE,"TAB6";"DOT",#N/A,FALSE,"TAB24APP";"EXTDEBT",#N/A,FALSE,"TAB25APP"}</definedName>
    <definedName name="cbn" localSheetId="98" hidden="1">{"TRADE_COMP",#N/A,FALSE,"TAB23APP";"BOP",#N/A,FALSE,"TAB6";"DOT",#N/A,FALSE,"TAB24APP";"EXTDEBT",#N/A,FALSE,"TAB25APP"}</definedName>
    <definedName name="cbn" localSheetId="99" hidden="1">{"TRADE_COMP",#N/A,FALSE,"TAB23APP";"BOP",#N/A,FALSE,"TAB6";"DOT",#N/A,FALSE,"TAB24APP";"EXTDEBT",#N/A,FALSE,"TAB25APP"}</definedName>
    <definedName name="cbn" localSheetId="101" hidden="1">{"TRADE_COMP",#N/A,FALSE,"TAB23APP";"BOP",#N/A,FALSE,"TAB6";"DOT",#N/A,FALSE,"TAB24APP";"EXTDEBT",#N/A,FALSE,"TAB25APP"}</definedName>
    <definedName name="cbn" localSheetId="103" hidden="1">{"TRADE_COMP",#N/A,FALSE,"TAB23APP";"BOP",#N/A,FALSE,"TAB6";"DOT",#N/A,FALSE,"TAB24APP";"EXTDEBT",#N/A,FALSE,"TAB25APP"}</definedName>
    <definedName name="cbn" localSheetId="105" hidden="1">{"TRADE_COMP",#N/A,FALSE,"TAB23APP";"BOP",#N/A,FALSE,"TAB6";"DOT",#N/A,FALSE,"TAB24APP";"EXTDEBT",#N/A,FALSE,"TAB25APP"}</definedName>
    <definedName name="cbn" localSheetId="106" hidden="1">{"TRADE_COMP",#N/A,FALSE,"TAB23APP";"BOP",#N/A,FALSE,"TAB6";"DOT",#N/A,FALSE,"TAB24APP";"EXTDEBT",#N/A,FALSE,"TAB25APP"}</definedName>
    <definedName name="cbn" localSheetId="107" hidden="1">{"TRADE_COMP",#N/A,FALSE,"TAB23APP";"BOP",#N/A,FALSE,"TAB6";"DOT",#N/A,FALSE,"TAB24APP";"EXTDEBT",#N/A,FALSE,"TAB25APP"}</definedName>
    <definedName name="cbn" localSheetId="108" hidden="1">{"TRADE_COMP",#N/A,FALSE,"TAB23APP";"BOP",#N/A,FALSE,"TAB6";"DOT",#N/A,FALSE,"TAB24APP";"EXTDEBT",#N/A,FALSE,"TAB25APP"}</definedName>
    <definedName name="cbn" localSheetId="11" hidden="1">{"TRADE_COMP",#N/A,FALSE,"TAB23APP";"BOP",#N/A,FALSE,"TAB6";"DOT",#N/A,FALSE,"TAB24APP";"EXTDEBT",#N/A,FALSE,"TAB25APP"}</definedName>
    <definedName name="cbn" localSheetId="109" hidden="1">{"TRADE_COMP",#N/A,FALSE,"TAB23APP";"BOP",#N/A,FALSE,"TAB6";"DOT",#N/A,FALSE,"TAB24APP";"EXTDEBT",#N/A,FALSE,"TAB25APP"}</definedName>
    <definedName name="cbn" localSheetId="110" hidden="1">{"TRADE_COMP",#N/A,FALSE,"TAB23APP";"BOP",#N/A,FALSE,"TAB6";"DOT",#N/A,FALSE,"TAB24APP";"EXTDEBT",#N/A,FALSE,"TAB25APP"}</definedName>
    <definedName name="cbn" localSheetId="111" hidden="1">{"TRADE_COMP",#N/A,FALSE,"TAB23APP";"BOP",#N/A,FALSE,"TAB6";"DOT",#N/A,FALSE,"TAB24APP";"EXTDEBT",#N/A,FALSE,"TAB25APP"}</definedName>
    <definedName name="cbn" localSheetId="117" hidden="1">{"TRADE_COMP",#N/A,FALSE,"TAB23APP";"BOP",#N/A,FALSE,"TAB6";"DOT",#N/A,FALSE,"TAB24APP";"EXTDEBT",#N/A,FALSE,"TAB25APP"}</definedName>
    <definedName name="cbn" localSheetId="118" hidden="1">{"TRADE_COMP",#N/A,FALSE,"TAB23APP";"BOP",#N/A,FALSE,"TAB6";"DOT",#N/A,FALSE,"TAB24APP";"EXTDEBT",#N/A,FALSE,"TAB25APP"}</definedName>
    <definedName name="cbn" localSheetId="119" hidden="1">{"TRADE_COMP",#N/A,FALSE,"TAB23APP";"BOP",#N/A,FALSE,"TAB6";"DOT",#N/A,FALSE,"TAB24APP";"EXTDEBT",#N/A,FALSE,"TAB25APP"}</definedName>
    <definedName name="cbn" localSheetId="120" hidden="1">{"TRADE_COMP",#N/A,FALSE,"TAB23APP";"BOP",#N/A,FALSE,"TAB6";"DOT",#N/A,FALSE,"TAB24APP";"EXTDEBT",#N/A,FALSE,"TAB25APP"}</definedName>
    <definedName name="cbn" localSheetId="121" hidden="1">{"TRADE_COMP",#N/A,FALSE,"TAB23APP";"BOP",#N/A,FALSE,"TAB6";"DOT",#N/A,FALSE,"TAB24APP";"EXTDEBT",#N/A,FALSE,"TAB25APP"}</definedName>
    <definedName name="cbn" localSheetId="123" hidden="1">{"TRADE_COMP",#N/A,FALSE,"TAB23APP";"BOP",#N/A,FALSE,"TAB6";"DOT",#N/A,FALSE,"TAB24APP";"EXTDEBT",#N/A,FALSE,"TAB25APP"}</definedName>
    <definedName name="cbn" localSheetId="14" hidden="1">{"TRADE_COMP",#N/A,FALSE,"TAB23APP";"BOP",#N/A,FALSE,"TAB6";"DOT",#N/A,FALSE,"TAB24APP";"EXTDEBT",#N/A,FALSE,"TAB25APP"}</definedName>
    <definedName name="cbn" hidden="1">{"TRADE_COMP",#N/A,FALSE,"TAB23APP";"BOP",#N/A,FALSE,"TAB6";"DOT",#N/A,FALSE,"TAB24APP";"EXTDEBT",#N/A,FALSE,"TAB25APP"}</definedName>
    <definedName name="cc" localSheetId="1"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2" hidden="1">{"Riqfin97",#N/A,FALSE,"Tran";"Riqfinpro",#N/A,FALSE,"Tran"}</definedName>
    <definedName name="cc" localSheetId="23" hidden="1">{"Riqfin97",#N/A,FALSE,"Tran";"Riqfinpro",#N/A,FALSE,"Tran"}</definedName>
    <definedName name="cc" localSheetId="25" hidden="1">{"Riqfin97",#N/A,FALSE,"Tran";"Riqfinpro",#N/A,FALSE,"Tran"}</definedName>
    <definedName name="cc" localSheetId="26"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2" hidden="1">{"Riqfin97",#N/A,FALSE,"Tran";"Riqfinpro",#N/A,FALSE,"Tran"}</definedName>
    <definedName name="cc" localSheetId="35" hidden="1">{"Riqfin97",#N/A,FALSE,"Tran";"Riqfinpro",#N/A,FALSE,"Tran"}</definedName>
    <definedName name="cc" localSheetId="37"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50" hidden="1">{"Riqfin97",#N/A,FALSE,"Tran";"Riqfinpro",#N/A,FALSE,"Tran"}</definedName>
    <definedName name="cc" localSheetId="52" hidden="1">{"Riqfin97",#N/A,FALSE,"Tran";"Riqfinpro",#N/A,FALSE,"Tran"}</definedName>
    <definedName name="cc" localSheetId="53"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 hidden="1">{"Riqfin97",#N/A,FALSE,"Tran";"Riqfinpro",#N/A,FALSE,"Tran"}</definedName>
    <definedName name="cc" localSheetId="61" hidden="1">{"Riqfin97",#N/A,FALSE,"Tran";"Riqfinpro",#N/A,FALSE,"Tran"}</definedName>
    <definedName name="cc" localSheetId="63" hidden="1">{"Riqfin97",#N/A,FALSE,"Tran";"Riqfinpro",#N/A,FALSE,"Tran"}</definedName>
    <definedName name="cc" localSheetId="64" hidden="1">{"Riqfin97",#N/A,FALSE,"Tran";"Riqfinpro",#N/A,FALSE,"Tran"}</definedName>
    <definedName name="cc" localSheetId="66" hidden="1">{"Riqfin97",#N/A,FALSE,"Tran";"Riqfinpro",#N/A,FALSE,"Tran"}</definedName>
    <definedName name="cc" localSheetId="67"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3" hidden="1">{"Riqfin97",#N/A,FALSE,"Tran";"Riqfinpro",#N/A,FALSE,"Tran"}</definedName>
    <definedName name="cc" localSheetId="74" hidden="1">{"Riqfin97",#N/A,FALSE,"Tran";"Riqfinpro",#N/A,FALSE,"Tran"}</definedName>
    <definedName name="cc" localSheetId="6"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82" hidden="1">{"Riqfin97",#N/A,FALSE,"Tran";"Riqfinpro",#N/A,FALSE,"Tran"}</definedName>
    <definedName name="cc" localSheetId="83" hidden="1">{"Riqfin97",#N/A,FALSE,"Tran";"Riqfinpro",#N/A,FALSE,"Tran"}</definedName>
    <definedName name="cc" localSheetId="84" hidden="1">{"Riqfin97",#N/A,FALSE,"Tran";"Riqfinpro",#N/A,FALSE,"Tran"}</definedName>
    <definedName name="cc" localSheetId="8" hidden="1">{"Riqfin97",#N/A,FALSE,"Tran";"Riqfinpro",#N/A,FALSE,"Tran"}</definedName>
    <definedName name="cc" localSheetId="85" hidden="1">{"Riqfin97",#N/A,FALSE,"Tran";"Riqfinpro",#N/A,FALSE,"Tran"}</definedName>
    <definedName name="cc" localSheetId="86" hidden="1">{"Riqfin97",#N/A,FALSE,"Tran";"Riqfinpro",#N/A,FALSE,"Tran"}</definedName>
    <definedName name="cc" localSheetId="87" hidden="1">{"Riqfin97",#N/A,FALSE,"Tran";"Riqfinpro",#N/A,FALSE,"Tran"}</definedName>
    <definedName name="cc" localSheetId="88" hidden="1">{"Riqfin97",#N/A,FALSE,"Tran";"Riqfinpro",#N/A,FALSE,"Tran"}</definedName>
    <definedName name="cc" localSheetId="89" hidden="1">{"Riqfin97",#N/A,FALSE,"Tran";"Riqfinpro",#N/A,FALSE,"Tran"}</definedName>
    <definedName name="cc" localSheetId="90" hidden="1">{"Riqfin97",#N/A,FALSE,"Tran";"Riqfinpro",#N/A,FALSE,"Tran"}</definedName>
    <definedName name="cc" localSheetId="91" hidden="1">{"Riqfin97",#N/A,FALSE,"Tran";"Riqfinpro",#N/A,FALSE,"Tran"}</definedName>
    <definedName name="cc" localSheetId="92" hidden="1">{"Riqfin97",#N/A,FALSE,"Tran";"Riqfinpro",#N/A,FALSE,"Tran"}</definedName>
    <definedName name="cc" localSheetId="94" hidden="1">{"Riqfin97",#N/A,FALSE,"Tran";"Riqfinpro",#N/A,FALSE,"Tran"}</definedName>
    <definedName name="cc" localSheetId="95" hidden="1">{"Riqfin97",#N/A,FALSE,"Tran";"Riqfinpro",#N/A,FALSE,"Tran"}</definedName>
    <definedName name="cc" localSheetId="9" hidden="1">{"Riqfin97",#N/A,FALSE,"Tran";"Riqfinpro",#N/A,FALSE,"Tran"}</definedName>
    <definedName name="cc" localSheetId="96" hidden="1">{"Riqfin97",#N/A,FALSE,"Tran";"Riqfinpro",#N/A,FALSE,"Tran"}</definedName>
    <definedName name="cc" localSheetId="97" hidden="1">{"Riqfin97",#N/A,FALSE,"Tran";"Riqfinpro",#N/A,FALSE,"Tran"}</definedName>
    <definedName name="cc" localSheetId="98" hidden="1">{"Riqfin97",#N/A,FALSE,"Tran";"Riqfinpro",#N/A,FALSE,"Tran"}</definedName>
    <definedName name="cc" localSheetId="99" hidden="1">{"Riqfin97",#N/A,FALSE,"Tran";"Riqfinpro",#N/A,FALSE,"Tran"}</definedName>
    <definedName name="cc" localSheetId="101" hidden="1">{"Riqfin97",#N/A,FALSE,"Tran";"Riqfinpro",#N/A,FALSE,"Tran"}</definedName>
    <definedName name="cc" localSheetId="103" hidden="1">{"Riqfin97",#N/A,FALSE,"Tran";"Riqfinpro",#N/A,FALSE,"Tran"}</definedName>
    <definedName name="cc" localSheetId="105"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1"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17" hidden="1">{"Riqfin97",#N/A,FALSE,"Tran";"Riqfinpro",#N/A,FALSE,"Tran"}</definedName>
    <definedName name="cc" localSheetId="118" hidden="1">{"Riqfin97",#N/A,FALSE,"Tran";"Riqfinpro",#N/A,FALSE,"Tran"}</definedName>
    <definedName name="cc" localSheetId="119" hidden="1">{"Riqfin97",#N/A,FALSE,"Tran";"Riqfinpro",#N/A,FALSE,"Tran"}</definedName>
    <definedName name="cc" localSheetId="120" hidden="1">{"Riqfin97",#N/A,FALSE,"Tran";"Riqfinpro",#N/A,FALSE,"Tran"}</definedName>
    <definedName name="cc" localSheetId="121" hidden="1">{"Riqfin97",#N/A,FALSE,"Tran";"Riqfinpro",#N/A,FALSE,"Tran"}</definedName>
    <definedName name="cc" localSheetId="123" hidden="1">{"Riqfin97",#N/A,FALSE,"Tran";"Riqfinpro",#N/A,FALSE,"Tran"}</definedName>
    <definedName name="cc" localSheetId="14" hidden="1">{"Riqfin97",#N/A,FALSE,"Tran";"Riqfinpro",#N/A,FALSE,"Tran"}</definedName>
    <definedName name="cc" hidden="1">{"Riqfin97",#N/A,FALSE,"Tran";"Riqfinpro",#N/A,FALSE,"Tran"}</definedName>
    <definedName name="ccc" localSheetId="1"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0" hidden="1">{"Riqfin97",#N/A,FALSE,"Tran";"Riqfinpro",#N/A,FALSE,"Tran"}</definedName>
    <definedName name="ccc" localSheetId="22" hidden="1">{"Riqfin97",#N/A,FALSE,"Tran";"Riqfinpro",#N/A,FALSE,"Tran"}</definedName>
    <definedName name="ccc" localSheetId="23" hidden="1">{"Riqfin97",#N/A,FALSE,"Tran";"Riqfinpro",#N/A,FALSE,"Tran"}</definedName>
    <definedName name="ccc" localSheetId="25" hidden="1">{"Riqfin97",#N/A,FALSE,"Tran";"Riqfinpro",#N/A,FALSE,"Tran"}</definedName>
    <definedName name="ccc" localSheetId="26" hidden="1">{"Riqfin97",#N/A,FALSE,"Tran";"Riqfinpro",#N/A,FALSE,"Tran"}</definedName>
    <definedName name="ccc" localSheetId="28" hidden="1">{"Riqfin97",#N/A,FALSE,"Tran";"Riqfinpro",#N/A,FALSE,"Tran"}</definedName>
    <definedName name="ccc" localSheetId="29" hidden="1">{"Riqfin97",#N/A,FALSE,"Tran";"Riqfinpro",#N/A,FALSE,"Tran"}</definedName>
    <definedName name="ccc" localSheetId="30" hidden="1">{"Riqfin97",#N/A,FALSE,"Tran";"Riqfinpro",#N/A,FALSE,"Tran"}</definedName>
    <definedName name="ccc" localSheetId="32" hidden="1">{"Riqfin97",#N/A,FALSE,"Tran";"Riqfinpro",#N/A,FALSE,"Tran"}</definedName>
    <definedName name="ccc" localSheetId="35" hidden="1">{"Riqfin97",#N/A,FALSE,"Tran";"Riqfinpro",#N/A,FALSE,"Tran"}</definedName>
    <definedName name="ccc" localSheetId="37" hidden="1">{"Riqfin97",#N/A,FALSE,"Tran";"Riqfinpro",#N/A,FALSE,"Tran"}</definedName>
    <definedName name="ccc" localSheetId="39" hidden="1">{"Riqfin97",#N/A,FALSE,"Tran";"Riqfinpro",#N/A,FALSE,"Tran"}</definedName>
    <definedName name="ccc" localSheetId="41" hidden="1">{"Riqfin97",#N/A,FALSE,"Tran";"Riqfinpro",#N/A,FALSE,"Tran"}</definedName>
    <definedName name="ccc" localSheetId="42" hidden="1">{"Riqfin97",#N/A,FALSE,"Tran";"Riqfinpro",#N/A,FALSE,"Tran"}</definedName>
    <definedName name="ccc" localSheetId="43" hidden="1">{"Riqfin97",#N/A,FALSE,"Tran";"Riqfinpro",#N/A,FALSE,"Tran"}</definedName>
    <definedName name="ccc" localSheetId="44" hidden="1">{"Riqfin97",#N/A,FALSE,"Tran";"Riqfinpro",#N/A,FALSE,"Tran"}</definedName>
    <definedName name="ccc" localSheetId="4" hidden="1">{"Riqfin97",#N/A,FALSE,"Tran";"Riqfinpro",#N/A,FALSE,"Tran"}</definedName>
    <definedName name="ccc" localSheetId="45" hidden="1">{"Riqfin97",#N/A,FALSE,"Tran";"Riqfinpro",#N/A,FALSE,"Tran"}</definedName>
    <definedName name="ccc" localSheetId="46" hidden="1">{"Riqfin97",#N/A,FALSE,"Tran";"Riqfinpro",#N/A,FALSE,"Tran"}</definedName>
    <definedName name="ccc" localSheetId="47" hidden="1">{"Riqfin97",#N/A,FALSE,"Tran";"Riqfinpro",#N/A,FALSE,"Tran"}</definedName>
    <definedName name="ccc" localSheetId="48" hidden="1">{"Riqfin97",#N/A,FALSE,"Tran";"Riqfinpro",#N/A,FALSE,"Tran"}</definedName>
    <definedName name="ccc" localSheetId="50" hidden="1">{"Riqfin97",#N/A,FALSE,"Tran";"Riqfinpro",#N/A,FALSE,"Tran"}</definedName>
    <definedName name="ccc" localSheetId="52" hidden="1">{"Riqfin97",#N/A,FALSE,"Tran";"Riqfinpro",#N/A,FALSE,"Tran"}</definedName>
    <definedName name="ccc" localSheetId="53" hidden="1">{"Riqfin97",#N/A,FALSE,"Tran";"Riqfinpro",#N/A,FALSE,"Tran"}</definedName>
    <definedName name="ccc" localSheetId="56" hidden="1">{"Riqfin97",#N/A,FALSE,"Tran";"Riqfinpro",#N/A,FALSE,"Tran"}</definedName>
    <definedName name="ccc" localSheetId="57" hidden="1">{"Riqfin97",#N/A,FALSE,"Tran";"Riqfinpro",#N/A,FALSE,"Tran"}</definedName>
    <definedName name="ccc" localSheetId="58" hidden="1">{"Riqfin97",#N/A,FALSE,"Tran";"Riqfinpro",#N/A,FALSE,"Tran"}</definedName>
    <definedName name="ccc" localSheetId="5" hidden="1">{"Riqfin97",#N/A,FALSE,"Tran";"Riqfinpro",#N/A,FALSE,"Tran"}</definedName>
    <definedName name="ccc" localSheetId="61" hidden="1">{"Riqfin97",#N/A,FALSE,"Tran";"Riqfinpro",#N/A,FALSE,"Tran"}</definedName>
    <definedName name="ccc" localSheetId="63" hidden="1">{"Riqfin97",#N/A,FALSE,"Tran";"Riqfinpro",#N/A,FALSE,"Tran"}</definedName>
    <definedName name="ccc" localSheetId="64" hidden="1">{"Riqfin97",#N/A,FALSE,"Tran";"Riqfinpro",#N/A,FALSE,"Tran"}</definedName>
    <definedName name="ccc" localSheetId="66" hidden="1">{"Riqfin97",#N/A,FALSE,"Tran";"Riqfinpro",#N/A,FALSE,"Tran"}</definedName>
    <definedName name="ccc" localSheetId="67" hidden="1">{"Riqfin97",#N/A,FALSE,"Tran";"Riqfinpro",#N/A,FALSE,"Tran"}</definedName>
    <definedName name="ccc" localSheetId="70" hidden="1">{"Riqfin97",#N/A,FALSE,"Tran";"Riqfinpro",#N/A,FALSE,"Tran"}</definedName>
    <definedName name="ccc" localSheetId="71" hidden="1">{"Riqfin97",#N/A,FALSE,"Tran";"Riqfinpro",#N/A,FALSE,"Tran"}</definedName>
    <definedName name="ccc" localSheetId="72" hidden="1">{"Riqfin97",#N/A,FALSE,"Tran";"Riqfinpro",#N/A,FALSE,"Tran"}</definedName>
    <definedName name="ccc" localSheetId="73" hidden="1">{"Riqfin97",#N/A,FALSE,"Tran";"Riqfinpro",#N/A,FALSE,"Tran"}</definedName>
    <definedName name="ccc" localSheetId="74" hidden="1">{"Riqfin97",#N/A,FALSE,"Tran";"Riqfinpro",#N/A,FALSE,"Tran"}</definedName>
    <definedName name="ccc" localSheetId="6" hidden="1">{"Riqfin97",#N/A,FALSE,"Tran";"Riqfinpro",#N/A,FALSE,"Tran"}</definedName>
    <definedName name="ccc" localSheetId="75" hidden="1">{"Riqfin97",#N/A,FALSE,"Tran";"Riqfinpro",#N/A,FALSE,"Tran"}</definedName>
    <definedName name="ccc" localSheetId="76" hidden="1">{"Riqfin97",#N/A,FALSE,"Tran";"Riqfinpro",#N/A,FALSE,"Tran"}</definedName>
    <definedName name="ccc" localSheetId="77" hidden="1">{"Riqfin97",#N/A,FALSE,"Tran";"Riqfinpro",#N/A,FALSE,"Tran"}</definedName>
    <definedName name="ccc" localSheetId="78" hidden="1">{"Riqfin97",#N/A,FALSE,"Tran";"Riqfinpro",#N/A,FALSE,"Tran"}</definedName>
    <definedName name="ccc" localSheetId="79" hidden="1">{"Riqfin97",#N/A,FALSE,"Tran";"Riqfinpro",#N/A,FALSE,"Tran"}</definedName>
    <definedName name="ccc" localSheetId="80" hidden="1">{"Riqfin97",#N/A,FALSE,"Tran";"Riqfinpro",#N/A,FALSE,"Tran"}</definedName>
    <definedName name="ccc" localSheetId="81" hidden="1">{"Riqfin97",#N/A,FALSE,"Tran";"Riqfinpro",#N/A,FALSE,"Tran"}</definedName>
    <definedName name="ccc" localSheetId="82" hidden="1">{"Riqfin97",#N/A,FALSE,"Tran";"Riqfinpro",#N/A,FALSE,"Tran"}</definedName>
    <definedName name="ccc" localSheetId="83" hidden="1">{"Riqfin97",#N/A,FALSE,"Tran";"Riqfinpro",#N/A,FALSE,"Tran"}</definedName>
    <definedName name="ccc" localSheetId="84" hidden="1">{"Riqfin97",#N/A,FALSE,"Tran";"Riqfinpro",#N/A,FALSE,"Tran"}</definedName>
    <definedName name="ccc" localSheetId="8" hidden="1">{"Riqfin97",#N/A,FALSE,"Tran";"Riqfinpro",#N/A,FALSE,"Tran"}</definedName>
    <definedName name="ccc" localSheetId="85" hidden="1">{"Riqfin97",#N/A,FALSE,"Tran";"Riqfinpro",#N/A,FALSE,"Tran"}</definedName>
    <definedName name="ccc" localSheetId="86" hidden="1">{"Riqfin97",#N/A,FALSE,"Tran";"Riqfinpro",#N/A,FALSE,"Tran"}</definedName>
    <definedName name="ccc" localSheetId="87" hidden="1">{"Riqfin97",#N/A,FALSE,"Tran";"Riqfinpro",#N/A,FALSE,"Tran"}</definedName>
    <definedName name="ccc" localSheetId="88" hidden="1">{"Riqfin97",#N/A,FALSE,"Tran";"Riqfinpro",#N/A,FALSE,"Tran"}</definedName>
    <definedName name="ccc" localSheetId="89" hidden="1">{"Riqfin97",#N/A,FALSE,"Tran";"Riqfinpro",#N/A,FALSE,"Tran"}</definedName>
    <definedName name="ccc" localSheetId="90" hidden="1">{"Riqfin97",#N/A,FALSE,"Tran";"Riqfinpro",#N/A,FALSE,"Tran"}</definedName>
    <definedName name="ccc" localSheetId="91" hidden="1">{"Riqfin97",#N/A,FALSE,"Tran";"Riqfinpro",#N/A,FALSE,"Tran"}</definedName>
    <definedName name="ccc" localSheetId="92" hidden="1">{"Riqfin97",#N/A,FALSE,"Tran";"Riqfinpro",#N/A,FALSE,"Tran"}</definedName>
    <definedName name="ccc" localSheetId="94" hidden="1">{"Riqfin97",#N/A,FALSE,"Tran";"Riqfinpro",#N/A,FALSE,"Tran"}</definedName>
    <definedName name="ccc" localSheetId="95" hidden="1">{"Riqfin97",#N/A,FALSE,"Tran";"Riqfinpro",#N/A,FALSE,"Tran"}</definedName>
    <definedName name="ccc" localSheetId="9" hidden="1">{"Riqfin97",#N/A,FALSE,"Tran";"Riqfinpro",#N/A,FALSE,"Tran"}</definedName>
    <definedName name="ccc" localSheetId="96" hidden="1">{"Riqfin97",#N/A,FALSE,"Tran";"Riqfinpro",#N/A,FALSE,"Tran"}</definedName>
    <definedName name="ccc" localSheetId="97" hidden="1">{"Riqfin97",#N/A,FALSE,"Tran";"Riqfinpro",#N/A,FALSE,"Tran"}</definedName>
    <definedName name="ccc" localSheetId="98" hidden="1">{"Riqfin97",#N/A,FALSE,"Tran";"Riqfinpro",#N/A,FALSE,"Tran"}</definedName>
    <definedName name="ccc" localSheetId="99" hidden="1">{"Riqfin97",#N/A,FALSE,"Tran";"Riqfinpro",#N/A,FALSE,"Tran"}</definedName>
    <definedName name="ccc" localSheetId="101" hidden="1">{"Riqfin97",#N/A,FALSE,"Tran";"Riqfinpro",#N/A,FALSE,"Tran"}</definedName>
    <definedName name="ccc" localSheetId="103" hidden="1">{"Riqfin97",#N/A,FALSE,"Tran";"Riqfinpro",#N/A,FALSE,"Tran"}</definedName>
    <definedName name="ccc" localSheetId="105" hidden="1">{"Riqfin97",#N/A,FALSE,"Tran";"Riqfinpro",#N/A,FALSE,"Tran"}</definedName>
    <definedName name="ccc" localSheetId="106" hidden="1">{"Riqfin97",#N/A,FALSE,"Tran";"Riqfinpro",#N/A,FALSE,"Tran"}</definedName>
    <definedName name="ccc" localSheetId="107" hidden="1">{"Riqfin97",#N/A,FALSE,"Tran";"Riqfinpro",#N/A,FALSE,"Tran"}</definedName>
    <definedName name="ccc" localSheetId="108" hidden="1">{"Riqfin97",#N/A,FALSE,"Tran";"Riqfinpro",#N/A,FALSE,"Tran"}</definedName>
    <definedName name="ccc" localSheetId="11" hidden="1">{"Riqfin97",#N/A,FALSE,"Tran";"Riqfinpro",#N/A,FALSE,"Tran"}</definedName>
    <definedName name="ccc" localSheetId="109" hidden="1">{"Riqfin97",#N/A,FALSE,"Tran";"Riqfinpro",#N/A,FALSE,"Tran"}</definedName>
    <definedName name="ccc" localSheetId="110" hidden="1">{"Riqfin97",#N/A,FALSE,"Tran";"Riqfinpro",#N/A,FALSE,"Tran"}</definedName>
    <definedName name="ccc" localSheetId="111" hidden="1">{"Riqfin97",#N/A,FALSE,"Tran";"Riqfinpro",#N/A,FALSE,"Tran"}</definedName>
    <definedName name="ccc" localSheetId="117" hidden="1">{"Riqfin97",#N/A,FALSE,"Tran";"Riqfinpro",#N/A,FALSE,"Tran"}</definedName>
    <definedName name="ccc" localSheetId="118" hidden="1">{"Riqfin97",#N/A,FALSE,"Tran";"Riqfinpro",#N/A,FALSE,"Tran"}</definedName>
    <definedName name="ccc" localSheetId="119" hidden="1">{"Riqfin97",#N/A,FALSE,"Tran";"Riqfinpro",#N/A,FALSE,"Tran"}</definedName>
    <definedName name="ccc" localSheetId="120" hidden="1">{"Riqfin97",#N/A,FALSE,"Tran";"Riqfinpro",#N/A,FALSE,"Tran"}</definedName>
    <definedName name="ccc" localSheetId="121" hidden="1">{"Riqfin97",#N/A,FALSE,"Tran";"Riqfinpro",#N/A,FALSE,"Tran"}</definedName>
    <definedName name="ccc" localSheetId="123" hidden="1">{"Riqfin97",#N/A,FALSE,"Tran";"Riqfinpro",#N/A,FALSE,"Tran"}</definedName>
    <definedName name="ccc" localSheetId="14" hidden="1">{"Riqfin97",#N/A,FALSE,"Tran";"Riqfinpro",#N/A,FALSE,"Tran"}</definedName>
    <definedName name="ccc" hidden="1">{"Riqfin97",#N/A,FALSE,"Tran";"Riqfinpro",#N/A,FALSE,"Tran"}</definedName>
    <definedName name="chart4" localSheetId="1" hidden="1">{#N/A,#N/A,FALSE,"CB";#N/A,#N/A,FALSE,"CMB";#N/A,#N/A,FALSE,"NBFI"}</definedName>
    <definedName name="chart4" localSheetId="16" hidden="1">{#N/A,#N/A,FALSE,"CB";#N/A,#N/A,FALSE,"CMB";#N/A,#N/A,FALSE,"NBFI"}</definedName>
    <definedName name="chart4" localSheetId="17" hidden="1">{#N/A,#N/A,FALSE,"CB";#N/A,#N/A,FALSE,"CMB";#N/A,#N/A,FALSE,"NBFI"}</definedName>
    <definedName name="chart4" localSheetId="18" hidden="1">{#N/A,#N/A,FALSE,"CB";#N/A,#N/A,FALSE,"CMB";#N/A,#N/A,FALSE,"NBFI"}</definedName>
    <definedName name="chart4" localSheetId="19" hidden="1">{#N/A,#N/A,FALSE,"CB";#N/A,#N/A,FALSE,"CMB";#N/A,#N/A,FALSE,"NBFI"}</definedName>
    <definedName name="chart4" localSheetId="20" hidden="1">{#N/A,#N/A,FALSE,"CB";#N/A,#N/A,FALSE,"CMB";#N/A,#N/A,FALSE,"NBFI"}</definedName>
    <definedName name="chart4" localSheetId="22" hidden="1">{#N/A,#N/A,FALSE,"CB";#N/A,#N/A,FALSE,"CMB";#N/A,#N/A,FALSE,"NBFI"}</definedName>
    <definedName name="chart4" localSheetId="23" hidden="1">{#N/A,#N/A,FALSE,"CB";#N/A,#N/A,FALSE,"CMB";#N/A,#N/A,FALSE,"NBFI"}</definedName>
    <definedName name="chart4" localSheetId="25" hidden="1">{#N/A,#N/A,FALSE,"CB";#N/A,#N/A,FALSE,"CMB";#N/A,#N/A,FALSE,"NBFI"}</definedName>
    <definedName name="chart4" localSheetId="26" hidden="1">{#N/A,#N/A,FALSE,"CB";#N/A,#N/A,FALSE,"CMB";#N/A,#N/A,FALSE,"NBFI"}</definedName>
    <definedName name="chart4" localSheetId="28" hidden="1">{#N/A,#N/A,FALSE,"CB";#N/A,#N/A,FALSE,"CMB";#N/A,#N/A,FALSE,"NBFI"}</definedName>
    <definedName name="chart4" localSheetId="29" hidden="1">{#N/A,#N/A,FALSE,"CB";#N/A,#N/A,FALSE,"CMB";#N/A,#N/A,FALSE,"NBFI"}</definedName>
    <definedName name="chart4" localSheetId="30" hidden="1">{#N/A,#N/A,FALSE,"CB";#N/A,#N/A,FALSE,"CMB";#N/A,#N/A,FALSE,"NBFI"}</definedName>
    <definedName name="chart4" localSheetId="32" hidden="1">{#N/A,#N/A,FALSE,"CB";#N/A,#N/A,FALSE,"CMB";#N/A,#N/A,FALSE,"NBFI"}</definedName>
    <definedName name="chart4" localSheetId="35" hidden="1">{#N/A,#N/A,FALSE,"CB";#N/A,#N/A,FALSE,"CMB";#N/A,#N/A,FALSE,"NBFI"}</definedName>
    <definedName name="chart4" localSheetId="37" hidden="1">{#N/A,#N/A,FALSE,"CB";#N/A,#N/A,FALSE,"CMB";#N/A,#N/A,FALSE,"NBFI"}</definedName>
    <definedName name="chart4" localSheetId="39" hidden="1">{#N/A,#N/A,FALSE,"CB";#N/A,#N/A,FALSE,"CMB";#N/A,#N/A,FALSE,"NBFI"}</definedName>
    <definedName name="chart4" localSheetId="41" hidden="1">{#N/A,#N/A,FALSE,"CB";#N/A,#N/A,FALSE,"CMB";#N/A,#N/A,FALSE,"NBFI"}</definedName>
    <definedName name="chart4" localSheetId="42" hidden="1">{#N/A,#N/A,FALSE,"CB";#N/A,#N/A,FALSE,"CMB";#N/A,#N/A,FALSE,"NBFI"}</definedName>
    <definedName name="chart4" localSheetId="43" hidden="1">{#N/A,#N/A,FALSE,"CB";#N/A,#N/A,FALSE,"CMB";#N/A,#N/A,FALSE,"NBFI"}</definedName>
    <definedName name="chart4" localSheetId="44" hidden="1">{#N/A,#N/A,FALSE,"CB";#N/A,#N/A,FALSE,"CMB";#N/A,#N/A,FALSE,"NBFI"}</definedName>
    <definedName name="chart4" localSheetId="4" hidden="1">{#N/A,#N/A,FALSE,"CB";#N/A,#N/A,FALSE,"CMB";#N/A,#N/A,FALSE,"NBFI"}</definedName>
    <definedName name="chart4" localSheetId="45" hidden="1">{#N/A,#N/A,FALSE,"CB";#N/A,#N/A,FALSE,"CMB";#N/A,#N/A,FALSE,"NBFI"}</definedName>
    <definedName name="chart4" localSheetId="46" hidden="1">{#N/A,#N/A,FALSE,"CB";#N/A,#N/A,FALSE,"CMB";#N/A,#N/A,FALSE,"NBFI"}</definedName>
    <definedName name="chart4" localSheetId="47" hidden="1">{#N/A,#N/A,FALSE,"CB";#N/A,#N/A,FALSE,"CMB";#N/A,#N/A,FALSE,"NBFI"}</definedName>
    <definedName name="chart4" localSheetId="48" hidden="1">{#N/A,#N/A,FALSE,"CB";#N/A,#N/A,FALSE,"CMB";#N/A,#N/A,FALSE,"NBFI"}</definedName>
    <definedName name="chart4" localSheetId="50" hidden="1">{#N/A,#N/A,FALSE,"CB";#N/A,#N/A,FALSE,"CMB";#N/A,#N/A,FALSE,"NBFI"}</definedName>
    <definedName name="chart4" localSheetId="52" hidden="1">{#N/A,#N/A,FALSE,"CB";#N/A,#N/A,FALSE,"CMB";#N/A,#N/A,FALSE,"NBFI"}</definedName>
    <definedName name="chart4" localSheetId="53" hidden="1">{#N/A,#N/A,FALSE,"CB";#N/A,#N/A,FALSE,"CMB";#N/A,#N/A,FALSE,"NBFI"}</definedName>
    <definedName name="chart4" localSheetId="56" hidden="1">{#N/A,#N/A,FALSE,"CB";#N/A,#N/A,FALSE,"CMB";#N/A,#N/A,FALSE,"NBFI"}</definedName>
    <definedName name="chart4" localSheetId="57" hidden="1">{#N/A,#N/A,FALSE,"CB";#N/A,#N/A,FALSE,"CMB";#N/A,#N/A,FALSE,"NBFI"}</definedName>
    <definedName name="chart4" localSheetId="58" hidden="1">{#N/A,#N/A,FALSE,"CB";#N/A,#N/A,FALSE,"CMB";#N/A,#N/A,FALSE,"NBFI"}</definedName>
    <definedName name="chart4" localSheetId="5" hidden="1">{#N/A,#N/A,FALSE,"CB";#N/A,#N/A,FALSE,"CMB";#N/A,#N/A,FALSE,"NBFI"}</definedName>
    <definedName name="chart4" localSheetId="61" hidden="1">{#N/A,#N/A,FALSE,"CB";#N/A,#N/A,FALSE,"CMB";#N/A,#N/A,FALSE,"NBFI"}</definedName>
    <definedName name="chart4" localSheetId="63" hidden="1">{#N/A,#N/A,FALSE,"CB";#N/A,#N/A,FALSE,"CMB";#N/A,#N/A,FALSE,"NBFI"}</definedName>
    <definedName name="chart4" localSheetId="64" hidden="1">{#N/A,#N/A,FALSE,"CB";#N/A,#N/A,FALSE,"CMB";#N/A,#N/A,FALSE,"NBFI"}</definedName>
    <definedName name="chart4" localSheetId="66" hidden="1">{#N/A,#N/A,FALSE,"CB";#N/A,#N/A,FALSE,"CMB";#N/A,#N/A,FALSE,"NBFI"}</definedName>
    <definedName name="chart4" localSheetId="67" hidden="1">{#N/A,#N/A,FALSE,"CB";#N/A,#N/A,FALSE,"CMB";#N/A,#N/A,FALSE,"NBFI"}</definedName>
    <definedName name="chart4" localSheetId="70" hidden="1">{#N/A,#N/A,FALSE,"CB";#N/A,#N/A,FALSE,"CMB";#N/A,#N/A,FALSE,"NBFI"}</definedName>
    <definedName name="chart4" localSheetId="71" hidden="1">{#N/A,#N/A,FALSE,"CB";#N/A,#N/A,FALSE,"CMB";#N/A,#N/A,FALSE,"NBFI"}</definedName>
    <definedName name="chart4" localSheetId="72" hidden="1">{#N/A,#N/A,FALSE,"CB";#N/A,#N/A,FALSE,"CMB";#N/A,#N/A,FALSE,"NBFI"}</definedName>
    <definedName name="chart4" localSheetId="73" hidden="1">{#N/A,#N/A,FALSE,"CB";#N/A,#N/A,FALSE,"CMB";#N/A,#N/A,FALSE,"NBFI"}</definedName>
    <definedName name="chart4" localSheetId="74" hidden="1">{#N/A,#N/A,FALSE,"CB";#N/A,#N/A,FALSE,"CMB";#N/A,#N/A,FALSE,"NBFI"}</definedName>
    <definedName name="chart4" localSheetId="6" hidden="1">{#N/A,#N/A,FALSE,"CB";#N/A,#N/A,FALSE,"CMB";#N/A,#N/A,FALSE,"NBFI"}</definedName>
    <definedName name="chart4" localSheetId="75" hidden="1">{#N/A,#N/A,FALSE,"CB";#N/A,#N/A,FALSE,"CMB";#N/A,#N/A,FALSE,"NBFI"}</definedName>
    <definedName name="chart4" localSheetId="76" hidden="1">{#N/A,#N/A,FALSE,"CB";#N/A,#N/A,FALSE,"CMB";#N/A,#N/A,FALSE,"NBFI"}</definedName>
    <definedName name="chart4" localSheetId="77" hidden="1">{#N/A,#N/A,FALSE,"CB";#N/A,#N/A,FALSE,"CMB";#N/A,#N/A,FALSE,"NBFI"}</definedName>
    <definedName name="chart4" localSheetId="78" hidden="1">{#N/A,#N/A,FALSE,"CB";#N/A,#N/A,FALSE,"CMB";#N/A,#N/A,FALSE,"NBFI"}</definedName>
    <definedName name="chart4" localSheetId="79" hidden="1">{#N/A,#N/A,FALSE,"CB";#N/A,#N/A,FALSE,"CMB";#N/A,#N/A,FALSE,"NBFI"}</definedName>
    <definedName name="chart4" localSheetId="80" hidden="1">{#N/A,#N/A,FALSE,"CB";#N/A,#N/A,FALSE,"CMB";#N/A,#N/A,FALSE,"NBFI"}</definedName>
    <definedName name="chart4" localSheetId="81" hidden="1">{#N/A,#N/A,FALSE,"CB";#N/A,#N/A,FALSE,"CMB";#N/A,#N/A,FALSE,"NBFI"}</definedName>
    <definedName name="chart4" localSheetId="82" hidden="1">{#N/A,#N/A,FALSE,"CB";#N/A,#N/A,FALSE,"CMB";#N/A,#N/A,FALSE,"NBFI"}</definedName>
    <definedName name="chart4" localSheetId="83" hidden="1">{#N/A,#N/A,FALSE,"CB";#N/A,#N/A,FALSE,"CMB";#N/A,#N/A,FALSE,"NBFI"}</definedName>
    <definedName name="chart4" localSheetId="84" hidden="1">{#N/A,#N/A,FALSE,"CB";#N/A,#N/A,FALSE,"CMB";#N/A,#N/A,FALSE,"NBFI"}</definedName>
    <definedName name="chart4" localSheetId="8" hidden="1">{#N/A,#N/A,FALSE,"CB";#N/A,#N/A,FALSE,"CMB";#N/A,#N/A,FALSE,"NBFI"}</definedName>
    <definedName name="chart4" localSheetId="85" hidden="1">{#N/A,#N/A,FALSE,"CB";#N/A,#N/A,FALSE,"CMB";#N/A,#N/A,FALSE,"NBFI"}</definedName>
    <definedName name="chart4" localSheetId="86" hidden="1">{#N/A,#N/A,FALSE,"CB";#N/A,#N/A,FALSE,"CMB";#N/A,#N/A,FALSE,"NBFI"}</definedName>
    <definedName name="chart4" localSheetId="87" hidden="1">{#N/A,#N/A,FALSE,"CB";#N/A,#N/A,FALSE,"CMB";#N/A,#N/A,FALSE,"NBFI"}</definedName>
    <definedName name="chart4" localSheetId="88" hidden="1">{#N/A,#N/A,FALSE,"CB";#N/A,#N/A,FALSE,"CMB";#N/A,#N/A,FALSE,"NBFI"}</definedName>
    <definedName name="chart4" localSheetId="89" hidden="1">{#N/A,#N/A,FALSE,"CB";#N/A,#N/A,FALSE,"CMB";#N/A,#N/A,FALSE,"NBFI"}</definedName>
    <definedName name="chart4" localSheetId="90" hidden="1">{#N/A,#N/A,FALSE,"CB";#N/A,#N/A,FALSE,"CMB";#N/A,#N/A,FALSE,"NBFI"}</definedName>
    <definedName name="chart4" localSheetId="91" hidden="1">{#N/A,#N/A,FALSE,"CB";#N/A,#N/A,FALSE,"CMB";#N/A,#N/A,FALSE,"NBFI"}</definedName>
    <definedName name="chart4" localSheetId="92" hidden="1">{#N/A,#N/A,FALSE,"CB";#N/A,#N/A,FALSE,"CMB";#N/A,#N/A,FALSE,"NBFI"}</definedName>
    <definedName name="chart4" localSheetId="94" hidden="1">{#N/A,#N/A,FALSE,"CB";#N/A,#N/A,FALSE,"CMB";#N/A,#N/A,FALSE,"NBFI"}</definedName>
    <definedName name="chart4" localSheetId="95" hidden="1">{#N/A,#N/A,FALSE,"CB";#N/A,#N/A,FALSE,"CMB";#N/A,#N/A,FALSE,"NBFI"}</definedName>
    <definedName name="chart4" localSheetId="9" hidden="1">{#N/A,#N/A,FALSE,"CB";#N/A,#N/A,FALSE,"CMB";#N/A,#N/A,FALSE,"NBFI"}</definedName>
    <definedName name="chart4" localSheetId="96" hidden="1">{#N/A,#N/A,FALSE,"CB";#N/A,#N/A,FALSE,"CMB";#N/A,#N/A,FALSE,"NBFI"}</definedName>
    <definedName name="chart4" localSheetId="97" hidden="1">{#N/A,#N/A,FALSE,"CB";#N/A,#N/A,FALSE,"CMB";#N/A,#N/A,FALSE,"NBFI"}</definedName>
    <definedName name="chart4" localSheetId="98" hidden="1">{#N/A,#N/A,FALSE,"CB";#N/A,#N/A,FALSE,"CMB";#N/A,#N/A,FALSE,"NBFI"}</definedName>
    <definedName name="chart4" localSheetId="99" hidden="1">{#N/A,#N/A,FALSE,"CB";#N/A,#N/A,FALSE,"CMB";#N/A,#N/A,FALSE,"NBFI"}</definedName>
    <definedName name="chart4" localSheetId="101" hidden="1">{#N/A,#N/A,FALSE,"CB";#N/A,#N/A,FALSE,"CMB";#N/A,#N/A,FALSE,"NBFI"}</definedName>
    <definedName name="chart4" localSheetId="103" hidden="1">{#N/A,#N/A,FALSE,"CB";#N/A,#N/A,FALSE,"CMB";#N/A,#N/A,FALSE,"NBFI"}</definedName>
    <definedName name="chart4" localSheetId="105" hidden="1">{#N/A,#N/A,FALSE,"CB";#N/A,#N/A,FALSE,"CMB";#N/A,#N/A,FALSE,"NBFI"}</definedName>
    <definedName name="chart4" localSheetId="106" hidden="1">{#N/A,#N/A,FALSE,"CB";#N/A,#N/A,FALSE,"CMB";#N/A,#N/A,FALSE,"NBFI"}</definedName>
    <definedName name="chart4" localSheetId="107" hidden="1">{#N/A,#N/A,FALSE,"CB";#N/A,#N/A,FALSE,"CMB";#N/A,#N/A,FALSE,"NBFI"}</definedName>
    <definedName name="chart4" localSheetId="108" hidden="1">{#N/A,#N/A,FALSE,"CB";#N/A,#N/A,FALSE,"CMB";#N/A,#N/A,FALSE,"NBFI"}</definedName>
    <definedName name="chart4" localSheetId="11" hidden="1">{#N/A,#N/A,FALSE,"CB";#N/A,#N/A,FALSE,"CMB";#N/A,#N/A,FALSE,"NBFI"}</definedName>
    <definedName name="chart4" localSheetId="109" hidden="1">{#N/A,#N/A,FALSE,"CB";#N/A,#N/A,FALSE,"CMB";#N/A,#N/A,FALSE,"NBFI"}</definedName>
    <definedName name="chart4" localSheetId="110" hidden="1">{#N/A,#N/A,FALSE,"CB";#N/A,#N/A,FALSE,"CMB";#N/A,#N/A,FALSE,"NBFI"}</definedName>
    <definedName name="chart4" localSheetId="111" hidden="1">{#N/A,#N/A,FALSE,"CB";#N/A,#N/A,FALSE,"CMB";#N/A,#N/A,FALSE,"NBFI"}</definedName>
    <definedName name="chart4" localSheetId="117" hidden="1">{#N/A,#N/A,FALSE,"CB";#N/A,#N/A,FALSE,"CMB";#N/A,#N/A,FALSE,"NBFI"}</definedName>
    <definedName name="chart4" localSheetId="118" hidden="1">{#N/A,#N/A,FALSE,"CB";#N/A,#N/A,FALSE,"CMB";#N/A,#N/A,FALSE,"NBFI"}</definedName>
    <definedName name="chart4" localSheetId="119" hidden="1">{#N/A,#N/A,FALSE,"CB";#N/A,#N/A,FALSE,"CMB";#N/A,#N/A,FALSE,"NBFI"}</definedName>
    <definedName name="chart4" localSheetId="120" hidden="1">{#N/A,#N/A,FALSE,"CB";#N/A,#N/A,FALSE,"CMB";#N/A,#N/A,FALSE,"NBFI"}</definedName>
    <definedName name="chart4" localSheetId="121" hidden="1">{#N/A,#N/A,FALSE,"CB";#N/A,#N/A,FALSE,"CMB";#N/A,#N/A,FALSE,"NBFI"}</definedName>
    <definedName name="chart4" localSheetId="123" hidden="1">{#N/A,#N/A,FALSE,"CB";#N/A,#N/A,FALSE,"CMB";#N/A,#N/A,FALSE,"NBFI"}</definedName>
    <definedName name="chart4" localSheetId="14" hidden="1">{#N/A,#N/A,FALSE,"CB";#N/A,#N/A,FALSE,"CMB";#N/A,#N/A,FALSE,"NBFI"}</definedName>
    <definedName name="chart4" hidden="1">{#N/A,#N/A,FALSE,"CB";#N/A,#N/A,FALSE,"CMB";#N/A,#N/A,FALSE,"NBFI"}</definedName>
    <definedName name="comp" localSheetId="1" hidden="1">{"BOP_TAB",#N/A,FALSE,"N";"MIDTERM_TAB",#N/A,FALSE,"O";"FUND_CRED",#N/A,FALSE,"P";"DEBT_TAB1",#N/A,FALSE,"Q";"DEBT_TAB2",#N/A,FALSE,"Q";"FORFIN_TAB1",#N/A,FALSE,"R";"FORFIN_TAB2",#N/A,FALSE,"R";"BOP_ANALY",#N/A,FALSE,"U"}</definedName>
    <definedName name="comp" localSheetId="16" hidden="1">{"BOP_TAB",#N/A,FALSE,"N";"MIDTERM_TAB",#N/A,FALSE,"O";"FUND_CRED",#N/A,FALSE,"P";"DEBT_TAB1",#N/A,FALSE,"Q";"DEBT_TAB2",#N/A,FALSE,"Q";"FORFIN_TAB1",#N/A,FALSE,"R";"FORFIN_TAB2",#N/A,FALSE,"R";"BOP_ANALY",#N/A,FALSE,"U"}</definedName>
    <definedName name="comp" localSheetId="17" hidden="1">{"BOP_TAB",#N/A,FALSE,"N";"MIDTERM_TAB",#N/A,FALSE,"O";"FUND_CRED",#N/A,FALSE,"P";"DEBT_TAB1",#N/A,FALSE,"Q";"DEBT_TAB2",#N/A,FALSE,"Q";"FORFIN_TAB1",#N/A,FALSE,"R";"FORFIN_TAB2",#N/A,FALSE,"R";"BOP_ANALY",#N/A,FALSE,"U"}</definedName>
    <definedName name="comp" localSheetId="18" hidden="1">{"BOP_TAB",#N/A,FALSE,"N";"MIDTERM_TAB",#N/A,FALSE,"O";"FUND_CRED",#N/A,FALSE,"P";"DEBT_TAB1",#N/A,FALSE,"Q";"DEBT_TAB2",#N/A,FALSE,"Q";"FORFIN_TAB1",#N/A,FALSE,"R";"FORFIN_TAB2",#N/A,FALSE,"R";"BOP_ANALY",#N/A,FALSE,"U"}</definedName>
    <definedName name="comp" localSheetId="19" hidden="1">{"BOP_TAB",#N/A,FALSE,"N";"MIDTERM_TAB",#N/A,FALSE,"O";"FUND_CRED",#N/A,FALSE,"P";"DEBT_TAB1",#N/A,FALSE,"Q";"DEBT_TAB2",#N/A,FALSE,"Q";"FORFIN_TAB1",#N/A,FALSE,"R";"FORFIN_TAB2",#N/A,FALSE,"R";"BOP_ANALY",#N/A,FALSE,"U"}</definedName>
    <definedName name="comp" localSheetId="20" hidden="1">{"BOP_TAB",#N/A,FALSE,"N";"MIDTERM_TAB",#N/A,FALSE,"O";"FUND_CRED",#N/A,FALSE,"P";"DEBT_TAB1",#N/A,FALSE,"Q";"DEBT_TAB2",#N/A,FALSE,"Q";"FORFIN_TAB1",#N/A,FALSE,"R";"FORFIN_TAB2",#N/A,FALSE,"R";"BOP_ANALY",#N/A,FALSE,"U"}</definedName>
    <definedName name="comp" localSheetId="22" hidden="1">{"BOP_TAB",#N/A,FALSE,"N";"MIDTERM_TAB",#N/A,FALSE,"O";"FUND_CRED",#N/A,FALSE,"P";"DEBT_TAB1",#N/A,FALSE,"Q";"DEBT_TAB2",#N/A,FALSE,"Q";"FORFIN_TAB1",#N/A,FALSE,"R";"FORFIN_TAB2",#N/A,FALSE,"R";"BOP_ANALY",#N/A,FALSE,"U"}</definedName>
    <definedName name="comp" localSheetId="23"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6"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29" hidden="1">{"BOP_TAB",#N/A,FALSE,"N";"MIDTERM_TAB",#N/A,FALSE,"O";"FUND_CRED",#N/A,FALSE,"P";"DEBT_TAB1",#N/A,FALSE,"Q";"DEBT_TAB2",#N/A,FALSE,"Q";"FORFIN_TAB1",#N/A,FALSE,"R";"FORFIN_TAB2",#N/A,FALSE,"R";"BOP_ANALY",#N/A,FALSE,"U"}</definedName>
    <definedName name="comp" localSheetId="30"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5" hidden="1">{"BOP_TAB",#N/A,FALSE,"N";"MIDTERM_TAB",#N/A,FALSE,"O";"FUND_CRED",#N/A,FALSE,"P";"DEBT_TAB1",#N/A,FALSE,"Q";"DEBT_TAB2",#N/A,FALSE,"Q";"FORFIN_TAB1",#N/A,FALSE,"R";"FORFIN_TAB2",#N/A,FALSE,"R";"BOP_ANALY",#N/A,FALSE,"U"}</definedName>
    <definedName name="comp" localSheetId="37" hidden="1">{"BOP_TAB",#N/A,FALSE,"N";"MIDTERM_TAB",#N/A,FALSE,"O";"FUND_CRED",#N/A,FALSE,"P";"DEBT_TAB1",#N/A,FALSE,"Q";"DEBT_TAB2",#N/A,FALSE,"Q";"FORFIN_TAB1",#N/A,FALSE,"R";"FORFIN_TAB2",#N/A,FALSE,"R";"BOP_ANALY",#N/A,FALSE,"U"}</definedName>
    <definedName name="comp" localSheetId="39"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3" hidden="1">{"BOP_TAB",#N/A,FALSE,"N";"MIDTERM_TAB",#N/A,FALSE,"O";"FUND_CRED",#N/A,FALSE,"P";"DEBT_TAB1",#N/A,FALSE,"Q";"DEBT_TAB2",#N/A,FALSE,"Q";"FORFIN_TAB1",#N/A,FALSE,"R";"FORFIN_TAB2",#N/A,FALSE,"R";"BOP_ANALY",#N/A,FALSE,"U"}</definedName>
    <definedName name="comp" localSheetId="44"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45" hidden="1">{"BOP_TAB",#N/A,FALSE,"N";"MIDTERM_TAB",#N/A,FALSE,"O";"FUND_CRED",#N/A,FALSE,"P";"DEBT_TAB1",#N/A,FALSE,"Q";"DEBT_TAB2",#N/A,FALSE,"Q";"FORFIN_TAB1",#N/A,FALSE,"R";"FORFIN_TAB2",#N/A,FALSE,"R";"BOP_ANALY",#N/A,FALSE,"U"}</definedName>
    <definedName name="comp" localSheetId="46" hidden="1">{"BOP_TAB",#N/A,FALSE,"N";"MIDTERM_TAB",#N/A,FALSE,"O";"FUND_CRED",#N/A,FALSE,"P";"DEBT_TAB1",#N/A,FALSE,"Q";"DEBT_TAB2",#N/A,FALSE,"Q";"FORFIN_TAB1",#N/A,FALSE,"R";"FORFIN_TAB2",#N/A,FALSE,"R";"BOP_ANALY",#N/A,FALSE,"U"}</definedName>
    <definedName name="comp" localSheetId="47" hidden="1">{"BOP_TAB",#N/A,FALSE,"N";"MIDTERM_TAB",#N/A,FALSE,"O";"FUND_CRED",#N/A,FALSE,"P";"DEBT_TAB1",#N/A,FALSE,"Q";"DEBT_TAB2",#N/A,FALSE,"Q";"FORFIN_TAB1",#N/A,FALSE,"R";"FORFIN_TAB2",#N/A,FALSE,"R";"BOP_ANALY",#N/A,FALSE,"U"}</definedName>
    <definedName name="comp" localSheetId="48" hidden="1">{"BOP_TAB",#N/A,FALSE,"N";"MIDTERM_TAB",#N/A,FALSE,"O";"FUND_CRED",#N/A,FALSE,"P";"DEBT_TAB1",#N/A,FALSE,"Q";"DEBT_TAB2",#N/A,FALSE,"Q";"FORFIN_TAB1",#N/A,FALSE,"R";"FORFIN_TAB2",#N/A,FALSE,"R";"BOP_ANALY",#N/A,FALSE,"U"}</definedName>
    <definedName name="comp" localSheetId="50" hidden="1">{"BOP_TAB",#N/A,FALSE,"N";"MIDTERM_TAB",#N/A,FALSE,"O";"FUND_CRED",#N/A,FALSE,"P";"DEBT_TAB1",#N/A,FALSE,"Q";"DEBT_TAB2",#N/A,FALSE,"Q";"FORFIN_TAB1",#N/A,FALSE,"R";"FORFIN_TAB2",#N/A,FALSE,"R";"BOP_ANALY",#N/A,FALSE,"U"}</definedName>
    <definedName name="comp" localSheetId="52" hidden="1">{"BOP_TAB",#N/A,FALSE,"N";"MIDTERM_TAB",#N/A,FALSE,"O";"FUND_CRED",#N/A,FALSE,"P";"DEBT_TAB1",#N/A,FALSE,"Q";"DEBT_TAB2",#N/A,FALSE,"Q";"FORFIN_TAB1",#N/A,FALSE,"R";"FORFIN_TAB2",#N/A,FALSE,"R";"BOP_ANALY",#N/A,FALSE,"U"}</definedName>
    <definedName name="comp" localSheetId="53" hidden="1">{"BOP_TAB",#N/A,FALSE,"N";"MIDTERM_TAB",#N/A,FALSE,"O";"FUND_CRED",#N/A,FALSE,"P";"DEBT_TAB1",#N/A,FALSE,"Q";"DEBT_TAB2",#N/A,FALSE,"Q";"FORFIN_TAB1",#N/A,FALSE,"R";"FORFIN_TAB2",#N/A,FALSE,"R";"BOP_ANALY",#N/A,FALSE,"U"}</definedName>
    <definedName name="comp" localSheetId="56" hidden="1">{"BOP_TAB",#N/A,FALSE,"N";"MIDTERM_TAB",#N/A,FALSE,"O";"FUND_CRED",#N/A,FALSE,"P";"DEBT_TAB1",#N/A,FALSE,"Q";"DEBT_TAB2",#N/A,FALSE,"Q";"FORFIN_TAB1",#N/A,FALSE,"R";"FORFIN_TAB2",#N/A,FALSE,"R";"BOP_ANALY",#N/A,FALSE,"U"}</definedName>
    <definedName name="comp" localSheetId="57" hidden="1">{"BOP_TAB",#N/A,FALSE,"N";"MIDTERM_TAB",#N/A,FALSE,"O";"FUND_CRED",#N/A,FALSE,"P";"DEBT_TAB1",#N/A,FALSE,"Q";"DEBT_TAB2",#N/A,FALSE,"Q";"FORFIN_TAB1",#N/A,FALSE,"R";"FORFIN_TAB2",#N/A,FALSE,"R";"BOP_ANALY",#N/A,FALSE,"U"}</definedName>
    <definedName name="comp" localSheetId="58" hidden="1">{"BOP_TAB",#N/A,FALSE,"N";"MIDTERM_TAB",#N/A,FALSE,"O";"FUND_CRED",#N/A,FALSE,"P";"DEBT_TAB1",#N/A,FALSE,"Q";"DEBT_TAB2",#N/A,FALSE,"Q";"FORFIN_TAB1",#N/A,FALSE,"R";"FORFIN_TAB2",#N/A,FALSE,"R";"BOP_ANALY",#N/A,FALSE,"U"}</definedName>
    <definedName name="comp" localSheetId="5" hidden="1">{"BOP_TAB",#N/A,FALSE,"N";"MIDTERM_TAB",#N/A,FALSE,"O";"FUND_CRED",#N/A,FALSE,"P";"DEBT_TAB1",#N/A,FALSE,"Q";"DEBT_TAB2",#N/A,FALSE,"Q";"FORFIN_TAB1",#N/A,FALSE,"R";"FORFIN_TAB2",#N/A,FALSE,"R";"BOP_ANALY",#N/A,FALSE,"U"}</definedName>
    <definedName name="comp" localSheetId="61" hidden="1">{"BOP_TAB",#N/A,FALSE,"N";"MIDTERM_TAB",#N/A,FALSE,"O";"FUND_CRED",#N/A,FALSE,"P";"DEBT_TAB1",#N/A,FALSE,"Q";"DEBT_TAB2",#N/A,FALSE,"Q";"FORFIN_TAB1",#N/A,FALSE,"R";"FORFIN_TAB2",#N/A,FALSE,"R";"BOP_ANALY",#N/A,FALSE,"U"}</definedName>
    <definedName name="comp" localSheetId="63" hidden="1">{"BOP_TAB",#N/A,FALSE,"N";"MIDTERM_TAB",#N/A,FALSE,"O";"FUND_CRED",#N/A,FALSE,"P";"DEBT_TAB1",#N/A,FALSE,"Q";"DEBT_TAB2",#N/A,FALSE,"Q";"FORFIN_TAB1",#N/A,FALSE,"R";"FORFIN_TAB2",#N/A,FALSE,"R";"BOP_ANALY",#N/A,FALSE,"U"}</definedName>
    <definedName name="comp" localSheetId="64" hidden="1">{"BOP_TAB",#N/A,FALSE,"N";"MIDTERM_TAB",#N/A,FALSE,"O";"FUND_CRED",#N/A,FALSE,"P";"DEBT_TAB1",#N/A,FALSE,"Q";"DEBT_TAB2",#N/A,FALSE,"Q";"FORFIN_TAB1",#N/A,FALSE,"R";"FORFIN_TAB2",#N/A,FALSE,"R";"BOP_ANALY",#N/A,FALSE,"U"}</definedName>
    <definedName name="comp" localSheetId="66" hidden="1">{"BOP_TAB",#N/A,FALSE,"N";"MIDTERM_TAB",#N/A,FALSE,"O";"FUND_CRED",#N/A,FALSE,"P";"DEBT_TAB1",#N/A,FALSE,"Q";"DEBT_TAB2",#N/A,FALSE,"Q";"FORFIN_TAB1",#N/A,FALSE,"R";"FORFIN_TAB2",#N/A,FALSE,"R";"BOP_ANALY",#N/A,FALSE,"U"}</definedName>
    <definedName name="comp" localSheetId="67" hidden="1">{"BOP_TAB",#N/A,FALSE,"N";"MIDTERM_TAB",#N/A,FALSE,"O";"FUND_CRED",#N/A,FALSE,"P";"DEBT_TAB1",#N/A,FALSE,"Q";"DEBT_TAB2",#N/A,FALSE,"Q";"FORFIN_TAB1",#N/A,FALSE,"R";"FORFIN_TAB2",#N/A,FALSE,"R";"BOP_ANALY",#N/A,FALSE,"U"}</definedName>
    <definedName name="comp" localSheetId="70" hidden="1">{"BOP_TAB",#N/A,FALSE,"N";"MIDTERM_TAB",#N/A,FALSE,"O";"FUND_CRED",#N/A,FALSE,"P";"DEBT_TAB1",#N/A,FALSE,"Q";"DEBT_TAB2",#N/A,FALSE,"Q";"FORFIN_TAB1",#N/A,FALSE,"R";"FORFIN_TAB2",#N/A,FALSE,"R";"BOP_ANALY",#N/A,FALSE,"U"}</definedName>
    <definedName name="comp" localSheetId="71" hidden="1">{"BOP_TAB",#N/A,FALSE,"N";"MIDTERM_TAB",#N/A,FALSE,"O";"FUND_CRED",#N/A,FALSE,"P";"DEBT_TAB1",#N/A,FALSE,"Q";"DEBT_TAB2",#N/A,FALSE,"Q";"FORFIN_TAB1",#N/A,FALSE,"R";"FORFIN_TAB2",#N/A,FALSE,"R";"BOP_ANALY",#N/A,FALSE,"U"}</definedName>
    <definedName name="comp" localSheetId="72" hidden="1">{"BOP_TAB",#N/A,FALSE,"N";"MIDTERM_TAB",#N/A,FALSE,"O";"FUND_CRED",#N/A,FALSE,"P";"DEBT_TAB1",#N/A,FALSE,"Q";"DEBT_TAB2",#N/A,FALSE,"Q";"FORFIN_TAB1",#N/A,FALSE,"R";"FORFIN_TAB2",#N/A,FALSE,"R";"BOP_ANALY",#N/A,FALSE,"U"}</definedName>
    <definedName name="comp" localSheetId="73" hidden="1">{"BOP_TAB",#N/A,FALSE,"N";"MIDTERM_TAB",#N/A,FALSE,"O";"FUND_CRED",#N/A,FALSE,"P";"DEBT_TAB1",#N/A,FALSE,"Q";"DEBT_TAB2",#N/A,FALSE,"Q";"FORFIN_TAB1",#N/A,FALSE,"R";"FORFIN_TAB2",#N/A,FALSE,"R";"BOP_ANALY",#N/A,FALSE,"U"}</definedName>
    <definedName name="comp" localSheetId="74"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localSheetId="75" hidden="1">{"BOP_TAB",#N/A,FALSE,"N";"MIDTERM_TAB",#N/A,FALSE,"O";"FUND_CRED",#N/A,FALSE,"P";"DEBT_TAB1",#N/A,FALSE,"Q";"DEBT_TAB2",#N/A,FALSE,"Q";"FORFIN_TAB1",#N/A,FALSE,"R";"FORFIN_TAB2",#N/A,FALSE,"R";"BOP_ANALY",#N/A,FALSE,"U"}</definedName>
    <definedName name="comp" localSheetId="76" hidden="1">{"BOP_TAB",#N/A,FALSE,"N";"MIDTERM_TAB",#N/A,FALSE,"O";"FUND_CRED",#N/A,FALSE,"P";"DEBT_TAB1",#N/A,FALSE,"Q";"DEBT_TAB2",#N/A,FALSE,"Q";"FORFIN_TAB1",#N/A,FALSE,"R";"FORFIN_TAB2",#N/A,FALSE,"R";"BOP_ANALY",#N/A,FALSE,"U"}</definedName>
    <definedName name="comp" localSheetId="77" hidden="1">{"BOP_TAB",#N/A,FALSE,"N";"MIDTERM_TAB",#N/A,FALSE,"O";"FUND_CRED",#N/A,FALSE,"P";"DEBT_TAB1",#N/A,FALSE,"Q";"DEBT_TAB2",#N/A,FALSE,"Q";"FORFIN_TAB1",#N/A,FALSE,"R";"FORFIN_TAB2",#N/A,FALSE,"R";"BOP_ANALY",#N/A,FALSE,"U"}</definedName>
    <definedName name="comp" localSheetId="78" hidden="1">{"BOP_TAB",#N/A,FALSE,"N";"MIDTERM_TAB",#N/A,FALSE,"O";"FUND_CRED",#N/A,FALSE,"P";"DEBT_TAB1",#N/A,FALSE,"Q";"DEBT_TAB2",#N/A,FALSE,"Q";"FORFIN_TAB1",#N/A,FALSE,"R";"FORFIN_TAB2",#N/A,FALSE,"R";"BOP_ANALY",#N/A,FALSE,"U"}</definedName>
    <definedName name="comp" localSheetId="79" hidden="1">{"BOP_TAB",#N/A,FALSE,"N";"MIDTERM_TAB",#N/A,FALSE,"O";"FUND_CRED",#N/A,FALSE,"P";"DEBT_TAB1",#N/A,FALSE,"Q";"DEBT_TAB2",#N/A,FALSE,"Q";"FORFIN_TAB1",#N/A,FALSE,"R";"FORFIN_TAB2",#N/A,FALSE,"R";"BOP_ANALY",#N/A,FALSE,"U"}</definedName>
    <definedName name="comp" localSheetId="80" hidden="1">{"BOP_TAB",#N/A,FALSE,"N";"MIDTERM_TAB",#N/A,FALSE,"O";"FUND_CRED",#N/A,FALSE,"P";"DEBT_TAB1",#N/A,FALSE,"Q";"DEBT_TAB2",#N/A,FALSE,"Q";"FORFIN_TAB1",#N/A,FALSE,"R";"FORFIN_TAB2",#N/A,FALSE,"R";"BOP_ANALY",#N/A,FALSE,"U"}</definedName>
    <definedName name="comp" localSheetId="81" hidden="1">{"BOP_TAB",#N/A,FALSE,"N";"MIDTERM_TAB",#N/A,FALSE,"O";"FUND_CRED",#N/A,FALSE,"P";"DEBT_TAB1",#N/A,FALSE,"Q";"DEBT_TAB2",#N/A,FALSE,"Q";"FORFIN_TAB1",#N/A,FALSE,"R";"FORFIN_TAB2",#N/A,FALSE,"R";"BOP_ANALY",#N/A,FALSE,"U"}</definedName>
    <definedName name="comp" localSheetId="82" hidden="1">{"BOP_TAB",#N/A,FALSE,"N";"MIDTERM_TAB",#N/A,FALSE,"O";"FUND_CRED",#N/A,FALSE,"P";"DEBT_TAB1",#N/A,FALSE,"Q";"DEBT_TAB2",#N/A,FALSE,"Q";"FORFIN_TAB1",#N/A,FALSE,"R";"FORFIN_TAB2",#N/A,FALSE,"R";"BOP_ANALY",#N/A,FALSE,"U"}</definedName>
    <definedName name="comp" localSheetId="83" hidden="1">{"BOP_TAB",#N/A,FALSE,"N";"MIDTERM_TAB",#N/A,FALSE,"O";"FUND_CRED",#N/A,FALSE,"P";"DEBT_TAB1",#N/A,FALSE,"Q";"DEBT_TAB2",#N/A,FALSE,"Q";"FORFIN_TAB1",#N/A,FALSE,"R";"FORFIN_TAB2",#N/A,FALSE,"R";"BOP_ANALY",#N/A,FALSE,"U"}</definedName>
    <definedName name="comp" localSheetId="84" hidden="1">{"BOP_TAB",#N/A,FALSE,"N";"MIDTERM_TAB",#N/A,FALSE,"O";"FUND_CRED",#N/A,FALSE,"P";"DEBT_TAB1",#N/A,FALSE,"Q";"DEBT_TAB2",#N/A,FALSE,"Q";"FORFIN_TAB1",#N/A,FALSE,"R";"FORFIN_TAB2",#N/A,FALSE,"R";"BOP_ANALY",#N/A,FALSE,"U"}</definedName>
    <definedName name="comp" localSheetId="8" hidden="1">{"BOP_TAB",#N/A,FALSE,"N";"MIDTERM_TAB",#N/A,FALSE,"O";"FUND_CRED",#N/A,FALSE,"P";"DEBT_TAB1",#N/A,FALSE,"Q";"DEBT_TAB2",#N/A,FALSE,"Q";"FORFIN_TAB1",#N/A,FALSE,"R";"FORFIN_TAB2",#N/A,FALSE,"R";"BOP_ANALY",#N/A,FALSE,"U"}</definedName>
    <definedName name="comp" localSheetId="85" hidden="1">{"BOP_TAB",#N/A,FALSE,"N";"MIDTERM_TAB",#N/A,FALSE,"O";"FUND_CRED",#N/A,FALSE,"P";"DEBT_TAB1",#N/A,FALSE,"Q";"DEBT_TAB2",#N/A,FALSE,"Q";"FORFIN_TAB1",#N/A,FALSE,"R";"FORFIN_TAB2",#N/A,FALSE,"R";"BOP_ANALY",#N/A,FALSE,"U"}</definedName>
    <definedName name="comp" localSheetId="86" hidden="1">{"BOP_TAB",#N/A,FALSE,"N";"MIDTERM_TAB",#N/A,FALSE,"O";"FUND_CRED",#N/A,FALSE,"P";"DEBT_TAB1",#N/A,FALSE,"Q";"DEBT_TAB2",#N/A,FALSE,"Q";"FORFIN_TAB1",#N/A,FALSE,"R";"FORFIN_TAB2",#N/A,FALSE,"R";"BOP_ANALY",#N/A,FALSE,"U"}</definedName>
    <definedName name="comp" localSheetId="87" hidden="1">{"BOP_TAB",#N/A,FALSE,"N";"MIDTERM_TAB",#N/A,FALSE,"O";"FUND_CRED",#N/A,FALSE,"P";"DEBT_TAB1",#N/A,FALSE,"Q";"DEBT_TAB2",#N/A,FALSE,"Q";"FORFIN_TAB1",#N/A,FALSE,"R";"FORFIN_TAB2",#N/A,FALSE,"R";"BOP_ANALY",#N/A,FALSE,"U"}</definedName>
    <definedName name="comp" localSheetId="88" hidden="1">{"BOP_TAB",#N/A,FALSE,"N";"MIDTERM_TAB",#N/A,FALSE,"O";"FUND_CRED",#N/A,FALSE,"P";"DEBT_TAB1",#N/A,FALSE,"Q";"DEBT_TAB2",#N/A,FALSE,"Q";"FORFIN_TAB1",#N/A,FALSE,"R";"FORFIN_TAB2",#N/A,FALSE,"R";"BOP_ANALY",#N/A,FALSE,"U"}</definedName>
    <definedName name="comp" localSheetId="89" hidden="1">{"BOP_TAB",#N/A,FALSE,"N";"MIDTERM_TAB",#N/A,FALSE,"O";"FUND_CRED",#N/A,FALSE,"P";"DEBT_TAB1",#N/A,FALSE,"Q";"DEBT_TAB2",#N/A,FALSE,"Q";"FORFIN_TAB1",#N/A,FALSE,"R";"FORFIN_TAB2",#N/A,FALSE,"R";"BOP_ANALY",#N/A,FALSE,"U"}</definedName>
    <definedName name="comp" localSheetId="90" hidden="1">{"BOP_TAB",#N/A,FALSE,"N";"MIDTERM_TAB",#N/A,FALSE,"O";"FUND_CRED",#N/A,FALSE,"P";"DEBT_TAB1",#N/A,FALSE,"Q";"DEBT_TAB2",#N/A,FALSE,"Q";"FORFIN_TAB1",#N/A,FALSE,"R";"FORFIN_TAB2",#N/A,FALSE,"R";"BOP_ANALY",#N/A,FALSE,"U"}</definedName>
    <definedName name="comp" localSheetId="91" hidden="1">{"BOP_TAB",#N/A,FALSE,"N";"MIDTERM_TAB",#N/A,FALSE,"O";"FUND_CRED",#N/A,FALSE,"P";"DEBT_TAB1",#N/A,FALSE,"Q";"DEBT_TAB2",#N/A,FALSE,"Q";"FORFIN_TAB1",#N/A,FALSE,"R";"FORFIN_TAB2",#N/A,FALSE,"R";"BOP_ANALY",#N/A,FALSE,"U"}</definedName>
    <definedName name="comp" localSheetId="92" hidden="1">{"BOP_TAB",#N/A,FALSE,"N";"MIDTERM_TAB",#N/A,FALSE,"O";"FUND_CRED",#N/A,FALSE,"P";"DEBT_TAB1",#N/A,FALSE,"Q";"DEBT_TAB2",#N/A,FALSE,"Q";"FORFIN_TAB1",#N/A,FALSE,"R";"FORFIN_TAB2",#N/A,FALSE,"R";"BOP_ANALY",#N/A,FALSE,"U"}</definedName>
    <definedName name="comp" localSheetId="94" hidden="1">{"BOP_TAB",#N/A,FALSE,"N";"MIDTERM_TAB",#N/A,FALSE,"O";"FUND_CRED",#N/A,FALSE,"P";"DEBT_TAB1",#N/A,FALSE,"Q";"DEBT_TAB2",#N/A,FALSE,"Q";"FORFIN_TAB1",#N/A,FALSE,"R";"FORFIN_TAB2",#N/A,FALSE,"R";"BOP_ANALY",#N/A,FALSE,"U"}</definedName>
    <definedName name="comp" localSheetId="95" hidden="1">{"BOP_TAB",#N/A,FALSE,"N";"MIDTERM_TAB",#N/A,FALSE,"O";"FUND_CRED",#N/A,FALSE,"P";"DEBT_TAB1",#N/A,FALSE,"Q";"DEBT_TAB2",#N/A,FALSE,"Q";"FORFIN_TAB1",#N/A,FALSE,"R";"FORFIN_TAB2",#N/A,FALSE,"R";"BOP_ANALY",#N/A,FALSE,"U"}</definedName>
    <definedName name="comp" localSheetId="9" hidden="1">{"BOP_TAB",#N/A,FALSE,"N";"MIDTERM_TAB",#N/A,FALSE,"O";"FUND_CRED",#N/A,FALSE,"P";"DEBT_TAB1",#N/A,FALSE,"Q";"DEBT_TAB2",#N/A,FALSE,"Q";"FORFIN_TAB1",#N/A,FALSE,"R";"FORFIN_TAB2",#N/A,FALSE,"R";"BOP_ANALY",#N/A,FALSE,"U"}</definedName>
    <definedName name="comp" localSheetId="96" hidden="1">{"BOP_TAB",#N/A,FALSE,"N";"MIDTERM_TAB",#N/A,FALSE,"O";"FUND_CRED",#N/A,FALSE,"P";"DEBT_TAB1",#N/A,FALSE,"Q";"DEBT_TAB2",#N/A,FALSE,"Q";"FORFIN_TAB1",#N/A,FALSE,"R";"FORFIN_TAB2",#N/A,FALSE,"R";"BOP_ANALY",#N/A,FALSE,"U"}</definedName>
    <definedName name="comp" localSheetId="97" hidden="1">{"BOP_TAB",#N/A,FALSE,"N";"MIDTERM_TAB",#N/A,FALSE,"O";"FUND_CRED",#N/A,FALSE,"P";"DEBT_TAB1",#N/A,FALSE,"Q";"DEBT_TAB2",#N/A,FALSE,"Q";"FORFIN_TAB1",#N/A,FALSE,"R";"FORFIN_TAB2",#N/A,FALSE,"R";"BOP_ANALY",#N/A,FALSE,"U"}</definedName>
    <definedName name="comp" localSheetId="98" hidden="1">{"BOP_TAB",#N/A,FALSE,"N";"MIDTERM_TAB",#N/A,FALSE,"O";"FUND_CRED",#N/A,FALSE,"P";"DEBT_TAB1",#N/A,FALSE,"Q";"DEBT_TAB2",#N/A,FALSE,"Q";"FORFIN_TAB1",#N/A,FALSE,"R";"FORFIN_TAB2",#N/A,FALSE,"R";"BOP_ANALY",#N/A,FALSE,"U"}</definedName>
    <definedName name="comp" localSheetId="99" hidden="1">{"BOP_TAB",#N/A,FALSE,"N";"MIDTERM_TAB",#N/A,FALSE,"O";"FUND_CRED",#N/A,FALSE,"P";"DEBT_TAB1",#N/A,FALSE,"Q";"DEBT_TAB2",#N/A,FALSE,"Q";"FORFIN_TAB1",#N/A,FALSE,"R";"FORFIN_TAB2",#N/A,FALSE,"R";"BOP_ANALY",#N/A,FALSE,"U"}</definedName>
    <definedName name="comp" localSheetId="101" hidden="1">{"BOP_TAB",#N/A,FALSE,"N";"MIDTERM_TAB",#N/A,FALSE,"O";"FUND_CRED",#N/A,FALSE,"P";"DEBT_TAB1",#N/A,FALSE,"Q";"DEBT_TAB2",#N/A,FALSE,"Q";"FORFIN_TAB1",#N/A,FALSE,"R";"FORFIN_TAB2",#N/A,FALSE,"R";"BOP_ANALY",#N/A,FALSE,"U"}</definedName>
    <definedName name="comp" localSheetId="103" hidden="1">{"BOP_TAB",#N/A,FALSE,"N";"MIDTERM_TAB",#N/A,FALSE,"O";"FUND_CRED",#N/A,FALSE,"P";"DEBT_TAB1",#N/A,FALSE,"Q";"DEBT_TAB2",#N/A,FALSE,"Q";"FORFIN_TAB1",#N/A,FALSE,"R";"FORFIN_TAB2",#N/A,FALSE,"R";"BOP_ANALY",#N/A,FALSE,"U"}</definedName>
    <definedName name="comp" localSheetId="105" hidden="1">{"BOP_TAB",#N/A,FALSE,"N";"MIDTERM_TAB",#N/A,FALSE,"O";"FUND_CRED",#N/A,FALSE,"P";"DEBT_TAB1",#N/A,FALSE,"Q";"DEBT_TAB2",#N/A,FALSE,"Q";"FORFIN_TAB1",#N/A,FALSE,"R";"FORFIN_TAB2",#N/A,FALSE,"R";"BOP_ANALY",#N/A,FALSE,"U"}</definedName>
    <definedName name="comp" localSheetId="106" hidden="1">{"BOP_TAB",#N/A,FALSE,"N";"MIDTERM_TAB",#N/A,FALSE,"O";"FUND_CRED",#N/A,FALSE,"P";"DEBT_TAB1",#N/A,FALSE,"Q";"DEBT_TAB2",#N/A,FALSE,"Q";"FORFIN_TAB1",#N/A,FALSE,"R";"FORFIN_TAB2",#N/A,FALSE,"R";"BOP_ANALY",#N/A,FALSE,"U"}</definedName>
    <definedName name="comp" localSheetId="107" hidden="1">{"BOP_TAB",#N/A,FALSE,"N";"MIDTERM_TAB",#N/A,FALSE,"O";"FUND_CRED",#N/A,FALSE,"P";"DEBT_TAB1",#N/A,FALSE,"Q";"DEBT_TAB2",#N/A,FALSE,"Q";"FORFIN_TAB1",#N/A,FALSE,"R";"FORFIN_TAB2",#N/A,FALSE,"R";"BOP_ANALY",#N/A,FALSE,"U"}</definedName>
    <definedName name="comp" localSheetId="108" hidden="1">{"BOP_TAB",#N/A,FALSE,"N";"MIDTERM_TAB",#N/A,FALSE,"O";"FUND_CRED",#N/A,FALSE,"P";"DEBT_TAB1",#N/A,FALSE,"Q";"DEBT_TAB2",#N/A,FALSE,"Q";"FORFIN_TAB1",#N/A,FALSE,"R";"FORFIN_TAB2",#N/A,FALSE,"R";"BOP_ANALY",#N/A,FALSE,"U"}</definedName>
    <definedName name="comp" localSheetId="11" hidden="1">{"BOP_TAB",#N/A,FALSE,"N";"MIDTERM_TAB",#N/A,FALSE,"O";"FUND_CRED",#N/A,FALSE,"P";"DEBT_TAB1",#N/A,FALSE,"Q";"DEBT_TAB2",#N/A,FALSE,"Q";"FORFIN_TAB1",#N/A,FALSE,"R";"FORFIN_TAB2",#N/A,FALSE,"R";"BOP_ANALY",#N/A,FALSE,"U"}</definedName>
    <definedName name="comp" localSheetId="109" hidden="1">{"BOP_TAB",#N/A,FALSE,"N";"MIDTERM_TAB",#N/A,FALSE,"O";"FUND_CRED",#N/A,FALSE,"P";"DEBT_TAB1",#N/A,FALSE,"Q";"DEBT_TAB2",#N/A,FALSE,"Q";"FORFIN_TAB1",#N/A,FALSE,"R";"FORFIN_TAB2",#N/A,FALSE,"R";"BOP_ANALY",#N/A,FALSE,"U"}</definedName>
    <definedName name="comp" localSheetId="110" hidden="1">{"BOP_TAB",#N/A,FALSE,"N";"MIDTERM_TAB",#N/A,FALSE,"O";"FUND_CRED",#N/A,FALSE,"P";"DEBT_TAB1",#N/A,FALSE,"Q";"DEBT_TAB2",#N/A,FALSE,"Q";"FORFIN_TAB1",#N/A,FALSE,"R";"FORFIN_TAB2",#N/A,FALSE,"R";"BOP_ANALY",#N/A,FALSE,"U"}</definedName>
    <definedName name="comp" localSheetId="111" hidden="1">{"BOP_TAB",#N/A,FALSE,"N";"MIDTERM_TAB",#N/A,FALSE,"O";"FUND_CRED",#N/A,FALSE,"P";"DEBT_TAB1",#N/A,FALSE,"Q";"DEBT_TAB2",#N/A,FALSE,"Q";"FORFIN_TAB1",#N/A,FALSE,"R";"FORFIN_TAB2",#N/A,FALSE,"R";"BOP_ANALY",#N/A,FALSE,"U"}</definedName>
    <definedName name="comp" localSheetId="117" hidden="1">{"BOP_TAB",#N/A,FALSE,"N";"MIDTERM_TAB",#N/A,FALSE,"O";"FUND_CRED",#N/A,FALSE,"P";"DEBT_TAB1",#N/A,FALSE,"Q";"DEBT_TAB2",#N/A,FALSE,"Q";"FORFIN_TAB1",#N/A,FALSE,"R";"FORFIN_TAB2",#N/A,FALSE,"R";"BOP_ANALY",#N/A,FALSE,"U"}</definedName>
    <definedName name="comp" localSheetId="118" hidden="1">{"BOP_TAB",#N/A,FALSE,"N";"MIDTERM_TAB",#N/A,FALSE,"O";"FUND_CRED",#N/A,FALSE,"P";"DEBT_TAB1",#N/A,FALSE,"Q";"DEBT_TAB2",#N/A,FALSE,"Q";"FORFIN_TAB1",#N/A,FALSE,"R";"FORFIN_TAB2",#N/A,FALSE,"R";"BOP_ANALY",#N/A,FALSE,"U"}</definedName>
    <definedName name="comp" localSheetId="119" hidden="1">{"BOP_TAB",#N/A,FALSE,"N";"MIDTERM_TAB",#N/A,FALSE,"O";"FUND_CRED",#N/A,FALSE,"P";"DEBT_TAB1",#N/A,FALSE,"Q";"DEBT_TAB2",#N/A,FALSE,"Q";"FORFIN_TAB1",#N/A,FALSE,"R";"FORFIN_TAB2",#N/A,FALSE,"R";"BOP_ANALY",#N/A,FALSE,"U"}</definedName>
    <definedName name="comp" localSheetId="120" hidden="1">{"BOP_TAB",#N/A,FALSE,"N";"MIDTERM_TAB",#N/A,FALSE,"O";"FUND_CRED",#N/A,FALSE,"P";"DEBT_TAB1",#N/A,FALSE,"Q";"DEBT_TAB2",#N/A,FALSE,"Q";"FORFIN_TAB1",#N/A,FALSE,"R";"FORFIN_TAB2",#N/A,FALSE,"R";"BOP_ANALY",#N/A,FALSE,"U"}</definedName>
    <definedName name="comp" localSheetId="121" hidden="1">{"BOP_TAB",#N/A,FALSE,"N";"MIDTERM_TAB",#N/A,FALSE,"O";"FUND_CRED",#N/A,FALSE,"P";"DEBT_TAB1",#N/A,FALSE,"Q";"DEBT_TAB2",#N/A,FALSE,"Q";"FORFIN_TAB1",#N/A,FALSE,"R";"FORFIN_TAB2",#N/A,FALSE,"R";"BOP_ANALY",#N/A,FALSE,"U"}</definedName>
    <definedName name="comp" localSheetId="123" hidden="1">{"BOP_TAB",#N/A,FALSE,"N";"MIDTERM_TAB",#N/A,FALSE,"O";"FUND_CRED",#N/A,FALSE,"P";"DEBT_TAB1",#N/A,FALSE,"Q";"DEBT_TAB2",#N/A,FALSE,"Q";"FORFIN_TAB1",#N/A,FALSE,"R";"FORFIN_TAB2",#N/A,FALSE,"R";"BOP_ANALY",#N/A,FALSE,"U"}</definedName>
    <definedName name="comp" localSheetId="14"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opy" localSheetId="117">#REF!</definedName>
    <definedName name="copy" localSheetId="118">#REF!</definedName>
    <definedName name="copy" localSheetId="119">#REF!</definedName>
    <definedName name="copy" localSheetId="120">#REF!</definedName>
    <definedName name="copy" localSheetId="121">#REF!</definedName>
    <definedName name="copy" localSheetId="123">#REF!</definedName>
    <definedName name="copy">#REF!</definedName>
    <definedName name="COUNTER" localSheetId="117">#REF!</definedName>
    <definedName name="COUNTER" localSheetId="118">#REF!</definedName>
    <definedName name="COUNTER" localSheetId="119">#REF!</definedName>
    <definedName name="COUNTER" localSheetId="120">#REF!</definedName>
    <definedName name="COUNTER" localSheetId="121">#REF!</definedName>
    <definedName name="COUNTER" localSheetId="123">#REF!</definedName>
    <definedName name="COUNTER">#REF!</definedName>
    <definedName name="Cuprins" localSheetId="117">#REF!</definedName>
    <definedName name="Cuprins" localSheetId="118">#REF!</definedName>
    <definedName name="Cuprins" localSheetId="119">#REF!</definedName>
    <definedName name="Cuprins" localSheetId="120">#REF!</definedName>
    <definedName name="Cuprins" localSheetId="121">#REF!</definedName>
    <definedName name="Cuprins" localSheetId="123">#REF!</definedName>
    <definedName name="Cuprins">#REF!</definedName>
    <definedName name="cvbn" localSheetId="1" hidden="1">{"DEPOSITS",#N/A,FALSE,"COMML_MON";"LOANS",#N/A,FALSE,"COMML_MON"}</definedName>
    <definedName name="cvbn" localSheetId="16" hidden="1">{"DEPOSITS",#N/A,FALSE,"COMML_MON";"LOANS",#N/A,FALSE,"COMML_MON"}</definedName>
    <definedName name="cvbn" localSheetId="17" hidden="1">{"DEPOSITS",#N/A,FALSE,"COMML_MON";"LOANS",#N/A,FALSE,"COMML_MON"}</definedName>
    <definedName name="cvbn" localSheetId="18" hidden="1">{"DEPOSITS",#N/A,FALSE,"COMML_MON";"LOANS",#N/A,FALSE,"COMML_MON"}</definedName>
    <definedName name="cvbn" localSheetId="19" hidden="1">{"DEPOSITS",#N/A,FALSE,"COMML_MON";"LOANS",#N/A,FALSE,"COMML_MON"}</definedName>
    <definedName name="cvbn" localSheetId="20" hidden="1">{"DEPOSITS",#N/A,FALSE,"COMML_MON";"LOANS",#N/A,FALSE,"COMML_MON"}</definedName>
    <definedName name="cvbn" localSheetId="22" hidden="1">{"DEPOSITS",#N/A,FALSE,"COMML_MON";"LOANS",#N/A,FALSE,"COMML_MON"}</definedName>
    <definedName name="cvbn" localSheetId="23" hidden="1">{"DEPOSITS",#N/A,FALSE,"COMML_MON";"LOANS",#N/A,FALSE,"COMML_MON"}</definedName>
    <definedName name="cvbn" localSheetId="25" hidden="1">{"DEPOSITS",#N/A,FALSE,"COMML_MON";"LOANS",#N/A,FALSE,"COMML_MON"}</definedName>
    <definedName name="cvbn" localSheetId="26" hidden="1">{"DEPOSITS",#N/A,FALSE,"COMML_MON";"LOANS",#N/A,FALSE,"COMML_MON"}</definedName>
    <definedName name="cvbn" localSheetId="28" hidden="1">{"DEPOSITS",#N/A,FALSE,"COMML_MON";"LOANS",#N/A,FALSE,"COMML_MON"}</definedName>
    <definedName name="cvbn" localSheetId="29" hidden="1">{"DEPOSITS",#N/A,FALSE,"COMML_MON";"LOANS",#N/A,FALSE,"COMML_MON"}</definedName>
    <definedName name="cvbn" localSheetId="30" hidden="1">{"DEPOSITS",#N/A,FALSE,"COMML_MON";"LOANS",#N/A,FALSE,"COMML_MON"}</definedName>
    <definedName name="cvbn" localSheetId="32" hidden="1">{"DEPOSITS",#N/A,FALSE,"COMML_MON";"LOANS",#N/A,FALSE,"COMML_MON"}</definedName>
    <definedName name="cvbn" localSheetId="35" hidden="1">{"DEPOSITS",#N/A,FALSE,"COMML_MON";"LOANS",#N/A,FALSE,"COMML_MON"}</definedName>
    <definedName name="cvbn" localSheetId="37" hidden="1">{"DEPOSITS",#N/A,FALSE,"COMML_MON";"LOANS",#N/A,FALSE,"COMML_MON"}</definedName>
    <definedName name="cvbn" localSheetId="39" hidden="1">{"DEPOSITS",#N/A,FALSE,"COMML_MON";"LOANS",#N/A,FALSE,"COMML_MON"}</definedName>
    <definedName name="cvbn" localSheetId="41" hidden="1">{"DEPOSITS",#N/A,FALSE,"COMML_MON";"LOANS",#N/A,FALSE,"COMML_MON"}</definedName>
    <definedName name="cvbn" localSheetId="42" hidden="1">{"DEPOSITS",#N/A,FALSE,"COMML_MON";"LOANS",#N/A,FALSE,"COMML_MON"}</definedName>
    <definedName name="cvbn" localSheetId="43" hidden="1">{"DEPOSITS",#N/A,FALSE,"COMML_MON";"LOANS",#N/A,FALSE,"COMML_MON"}</definedName>
    <definedName name="cvbn" localSheetId="44" hidden="1">{"DEPOSITS",#N/A,FALSE,"COMML_MON";"LOANS",#N/A,FALSE,"COMML_MON"}</definedName>
    <definedName name="cvbn" localSheetId="4" hidden="1">{"DEPOSITS",#N/A,FALSE,"COMML_MON";"LOANS",#N/A,FALSE,"COMML_MON"}</definedName>
    <definedName name="cvbn" localSheetId="45" hidden="1">{"DEPOSITS",#N/A,FALSE,"COMML_MON";"LOANS",#N/A,FALSE,"COMML_MON"}</definedName>
    <definedName name="cvbn" localSheetId="46" hidden="1">{"DEPOSITS",#N/A,FALSE,"COMML_MON";"LOANS",#N/A,FALSE,"COMML_MON"}</definedName>
    <definedName name="cvbn" localSheetId="47" hidden="1">{"DEPOSITS",#N/A,FALSE,"COMML_MON";"LOANS",#N/A,FALSE,"COMML_MON"}</definedName>
    <definedName name="cvbn" localSheetId="48" hidden="1">{"DEPOSITS",#N/A,FALSE,"COMML_MON";"LOANS",#N/A,FALSE,"COMML_MON"}</definedName>
    <definedName name="cvbn" localSheetId="50" hidden="1">{"DEPOSITS",#N/A,FALSE,"COMML_MON";"LOANS",#N/A,FALSE,"COMML_MON"}</definedName>
    <definedName name="cvbn" localSheetId="52" hidden="1">{"DEPOSITS",#N/A,FALSE,"COMML_MON";"LOANS",#N/A,FALSE,"COMML_MON"}</definedName>
    <definedName name="cvbn" localSheetId="53" hidden="1">{"DEPOSITS",#N/A,FALSE,"COMML_MON";"LOANS",#N/A,FALSE,"COMML_MON"}</definedName>
    <definedName name="cvbn" localSheetId="56" hidden="1">{"DEPOSITS",#N/A,FALSE,"COMML_MON";"LOANS",#N/A,FALSE,"COMML_MON"}</definedName>
    <definedName name="cvbn" localSheetId="57" hidden="1">{"DEPOSITS",#N/A,FALSE,"COMML_MON";"LOANS",#N/A,FALSE,"COMML_MON"}</definedName>
    <definedName name="cvbn" localSheetId="58" hidden="1">{"DEPOSITS",#N/A,FALSE,"COMML_MON";"LOANS",#N/A,FALSE,"COMML_MON"}</definedName>
    <definedName name="cvbn" localSheetId="5" hidden="1">{"DEPOSITS",#N/A,FALSE,"COMML_MON";"LOANS",#N/A,FALSE,"COMML_MON"}</definedName>
    <definedName name="cvbn" localSheetId="61" hidden="1">{"DEPOSITS",#N/A,FALSE,"COMML_MON";"LOANS",#N/A,FALSE,"COMML_MON"}</definedName>
    <definedName name="cvbn" localSheetId="63" hidden="1">{"DEPOSITS",#N/A,FALSE,"COMML_MON";"LOANS",#N/A,FALSE,"COMML_MON"}</definedName>
    <definedName name="cvbn" localSheetId="64" hidden="1">{"DEPOSITS",#N/A,FALSE,"COMML_MON";"LOANS",#N/A,FALSE,"COMML_MON"}</definedName>
    <definedName name="cvbn" localSheetId="66" hidden="1">{"DEPOSITS",#N/A,FALSE,"COMML_MON";"LOANS",#N/A,FALSE,"COMML_MON"}</definedName>
    <definedName name="cvbn" localSheetId="67" hidden="1">{"DEPOSITS",#N/A,FALSE,"COMML_MON";"LOANS",#N/A,FALSE,"COMML_MON"}</definedName>
    <definedName name="cvbn" localSheetId="70" hidden="1">{"DEPOSITS",#N/A,FALSE,"COMML_MON";"LOANS",#N/A,FALSE,"COMML_MON"}</definedName>
    <definedName name="cvbn" localSheetId="71" hidden="1">{"DEPOSITS",#N/A,FALSE,"COMML_MON";"LOANS",#N/A,FALSE,"COMML_MON"}</definedName>
    <definedName name="cvbn" localSheetId="72" hidden="1">{"DEPOSITS",#N/A,FALSE,"COMML_MON";"LOANS",#N/A,FALSE,"COMML_MON"}</definedName>
    <definedName name="cvbn" localSheetId="73" hidden="1">{"DEPOSITS",#N/A,FALSE,"COMML_MON";"LOANS",#N/A,FALSE,"COMML_MON"}</definedName>
    <definedName name="cvbn" localSheetId="74" hidden="1">{"DEPOSITS",#N/A,FALSE,"COMML_MON";"LOANS",#N/A,FALSE,"COMML_MON"}</definedName>
    <definedName name="cvbn" localSheetId="6" hidden="1">{"DEPOSITS",#N/A,FALSE,"COMML_MON";"LOANS",#N/A,FALSE,"COMML_MON"}</definedName>
    <definedName name="cvbn" localSheetId="75" hidden="1">{"DEPOSITS",#N/A,FALSE,"COMML_MON";"LOANS",#N/A,FALSE,"COMML_MON"}</definedName>
    <definedName name="cvbn" localSheetId="76" hidden="1">{"DEPOSITS",#N/A,FALSE,"COMML_MON";"LOANS",#N/A,FALSE,"COMML_MON"}</definedName>
    <definedName name="cvbn" localSheetId="77" hidden="1">{"DEPOSITS",#N/A,FALSE,"COMML_MON";"LOANS",#N/A,FALSE,"COMML_MON"}</definedName>
    <definedName name="cvbn" localSheetId="78" hidden="1">{"DEPOSITS",#N/A,FALSE,"COMML_MON";"LOANS",#N/A,FALSE,"COMML_MON"}</definedName>
    <definedName name="cvbn" localSheetId="79" hidden="1">{"DEPOSITS",#N/A,FALSE,"COMML_MON";"LOANS",#N/A,FALSE,"COMML_MON"}</definedName>
    <definedName name="cvbn" localSheetId="80" hidden="1">{"DEPOSITS",#N/A,FALSE,"COMML_MON";"LOANS",#N/A,FALSE,"COMML_MON"}</definedName>
    <definedName name="cvbn" localSheetId="81" hidden="1">{"DEPOSITS",#N/A,FALSE,"COMML_MON";"LOANS",#N/A,FALSE,"COMML_MON"}</definedName>
    <definedName name="cvbn" localSheetId="82" hidden="1">{"DEPOSITS",#N/A,FALSE,"COMML_MON";"LOANS",#N/A,FALSE,"COMML_MON"}</definedName>
    <definedName name="cvbn" localSheetId="83" hidden="1">{"DEPOSITS",#N/A,FALSE,"COMML_MON";"LOANS",#N/A,FALSE,"COMML_MON"}</definedName>
    <definedName name="cvbn" localSheetId="84" hidden="1">{"DEPOSITS",#N/A,FALSE,"COMML_MON";"LOANS",#N/A,FALSE,"COMML_MON"}</definedName>
    <definedName name="cvbn" localSheetId="8" hidden="1">{"DEPOSITS",#N/A,FALSE,"COMML_MON";"LOANS",#N/A,FALSE,"COMML_MON"}</definedName>
    <definedName name="cvbn" localSheetId="85" hidden="1">{"DEPOSITS",#N/A,FALSE,"COMML_MON";"LOANS",#N/A,FALSE,"COMML_MON"}</definedName>
    <definedName name="cvbn" localSheetId="86" hidden="1">{"DEPOSITS",#N/A,FALSE,"COMML_MON";"LOANS",#N/A,FALSE,"COMML_MON"}</definedName>
    <definedName name="cvbn" localSheetId="87" hidden="1">{"DEPOSITS",#N/A,FALSE,"COMML_MON";"LOANS",#N/A,FALSE,"COMML_MON"}</definedName>
    <definedName name="cvbn" localSheetId="88" hidden="1">{"DEPOSITS",#N/A,FALSE,"COMML_MON";"LOANS",#N/A,FALSE,"COMML_MON"}</definedName>
    <definedName name="cvbn" localSheetId="89" hidden="1">{"DEPOSITS",#N/A,FALSE,"COMML_MON";"LOANS",#N/A,FALSE,"COMML_MON"}</definedName>
    <definedName name="cvbn" localSheetId="90" hidden="1">{"DEPOSITS",#N/A,FALSE,"COMML_MON";"LOANS",#N/A,FALSE,"COMML_MON"}</definedName>
    <definedName name="cvbn" localSheetId="91" hidden="1">{"DEPOSITS",#N/A,FALSE,"COMML_MON";"LOANS",#N/A,FALSE,"COMML_MON"}</definedName>
    <definedName name="cvbn" localSheetId="92" hidden="1">{"DEPOSITS",#N/A,FALSE,"COMML_MON";"LOANS",#N/A,FALSE,"COMML_MON"}</definedName>
    <definedName name="cvbn" localSheetId="94" hidden="1">{"DEPOSITS",#N/A,FALSE,"COMML_MON";"LOANS",#N/A,FALSE,"COMML_MON"}</definedName>
    <definedName name="cvbn" localSheetId="95" hidden="1">{"DEPOSITS",#N/A,FALSE,"COMML_MON";"LOANS",#N/A,FALSE,"COMML_MON"}</definedName>
    <definedName name="cvbn" localSheetId="9" hidden="1">{"DEPOSITS",#N/A,FALSE,"COMML_MON";"LOANS",#N/A,FALSE,"COMML_MON"}</definedName>
    <definedName name="cvbn" localSheetId="96" hidden="1">{"DEPOSITS",#N/A,FALSE,"COMML_MON";"LOANS",#N/A,FALSE,"COMML_MON"}</definedName>
    <definedName name="cvbn" localSheetId="97" hidden="1">{"DEPOSITS",#N/A,FALSE,"COMML_MON";"LOANS",#N/A,FALSE,"COMML_MON"}</definedName>
    <definedName name="cvbn" localSheetId="98" hidden="1">{"DEPOSITS",#N/A,FALSE,"COMML_MON";"LOANS",#N/A,FALSE,"COMML_MON"}</definedName>
    <definedName name="cvbn" localSheetId="99" hidden="1">{"DEPOSITS",#N/A,FALSE,"COMML_MON";"LOANS",#N/A,FALSE,"COMML_MON"}</definedName>
    <definedName name="cvbn" localSheetId="101" hidden="1">{"DEPOSITS",#N/A,FALSE,"COMML_MON";"LOANS",#N/A,FALSE,"COMML_MON"}</definedName>
    <definedName name="cvbn" localSheetId="103" hidden="1">{"DEPOSITS",#N/A,FALSE,"COMML_MON";"LOANS",#N/A,FALSE,"COMML_MON"}</definedName>
    <definedName name="cvbn" localSheetId="105" hidden="1">{"DEPOSITS",#N/A,FALSE,"COMML_MON";"LOANS",#N/A,FALSE,"COMML_MON"}</definedName>
    <definedName name="cvbn" localSheetId="106" hidden="1">{"DEPOSITS",#N/A,FALSE,"COMML_MON";"LOANS",#N/A,FALSE,"COMML_MON"}</definedName>
    <definedName name="cvbn" localSheetId="107" hidden="1">{"DEPOSITS",#N/A,FALSE,"COMML_MON";"LOANS",#N/A,FALSE,"COMML_MON"}</definedName>
    <definedName name="cvbn" localSheetId="108" hidden="1">{"DEPOSITS",#N/A,FALSE,"COMML_MON";"LOANS",#N/A,FALSE,"COMML_MON"}</definedName>
    <definedName name="cvbn" localSheetId="11" hidden="1">{"DEPOSITS",#N/A,FALSE,"COMML_MON";"LOANS",#N/A,FALSE,"COMML_MON"}</definedName>
    <definedName name="cvbn" localSheetId="109" hidden="1">{"DEPOSITS",#N/A,FALSE,"COMML_MON";"LOANS",#N/A,FALSE,"COMML_MON"}</definedName>
    <definedName name="cvbn" localSheetId="110" hidden="1">{"DEPOSITS",#N/A,FALSE,"COMML_MON";"LOANS",#N/A,FALSE,"COMML_MON"}</definedName>
    <definedName name="cvbn" localSheetId="111" hidden="1">{"DEPOSITS",#N/A,FALSE,"COMML_MON";"LOANS",#N/A,FALSE,"COMML_MON"}</definedName>
    <definedName name="cvbn" localSheetId="117" hidden="1">{"DEPOSITS",#N/A,FALSE,"COMML_MON";"LOANS",#N/A,FALSE,"COMML_MON"}</definedName>
    <definedName name="cvbn" localSheetId="118" hidden="1">{"DEPOSITS",#N/A,FALSE,"COMML_MON";"LOANS",#N/A,FALSE,"COMML_MON"}</definedName>
    <definedName name="cvbn" localSheetId="119" hidden="1">{"DEPOSITS",#N/A,FALSE,"COMML_MON";"LOANS",#N/A,FALSE,"COMML_MON"}</definedName>
    <definedName name="cvbn" localSheetId="120" hidden="1">{"DEPOSITS",#N/A,FALSE,"COMML_MON";"LOANS",#N/A,FALSE,"COMML_MON"}</definedName>
    <definedName name="cvbn" localSheetId="121" hidden="1">{"DEPOSITS",#N/A,FALSE,"COMML_MON";"LOANS",#N/A,FALSE,"COMML_MON"}</definedName>
    <definedName name="cvbn" localSheetId="123" hidden="1">{"DEPOSITS",#N/A,FALSE,"COMML_MON";"LOANS",#N/A,FALSE,"COMML_MON"}</definedName>
    <definedName name="cvbn" localSheetId="14" hidden="1">{"DEPOSITS",#N/A,FALSE,"COMML_MON";"LOANS",#N/A,FALSE,"COMML_MON"}</definedName>
    <definedName name="cvbn" hidden="1">{"DEPOSITS",#N/A,FALSE,"COMML_MON";"LOANS",#N/A,FALSE,"COMML_MON"}</definedName>
    <definedName name="_xlnm.Database" localSheetId="66">#REF!</definedName>
    <definedName name="_xlnm.Database" localSheetId="117">#REF!</definedName>
    <definedName name="_xlnm.Database" localSheetId="118">#REF!</definedName>
    <definedName name="_xlnm.Database">#REF!</definedName>
    <definedName name="Database_MI" localSheetId="117">#REF!</definedName>
    <definedName name="Database_MI" localSheetId="118">#REF!</definedName>
    <definedName name="Database_MI" localSheetId="119">#REF!</definedName>
    <definedName name="Database_MI" localSheetId="120">#REF!</definedName>
    <definedName name="Database_MI" localSheetId="121">#REF!</definedName>
    <definedName name="Database_MI" localSheetId="123">#REF!</definedName>
    <definedName name="Database_MI">#REF!</definedName>
    <definedName name="date" localSheetId="118">#REF!</definedName>
    <definedName name="date" localSheetId="119">#REF!</definedName>
    <definedName name="date" localSheetId="120">#REF!</definedName>
    <definedName name="date" localSheetId="121">#REF!</definedName>
    <definedName name="date" localSheetId="123">#REF!</definedName>
    <definedName name="date">#REF!</definedName>
    <definedName name="DATES" localSheetId="66">'[17]6'!#REF!</definedName>
    <definedName name="DATES" localSheetId="117">'[18]07'!#REF!</definedName>
    <definedName name="DATES" localSheetId="118">'[18]07'!#REF!</definedName>
    <definedName name="DATES" localSheetId="119">'[17]6'!#REF!</definedName>
    <definedName name="DATES" localSheetId="120">'[17]6'!#REF!</definedName>
    <definedName name="DATES" localSheetId="121">'[17]6'!#REF!</definedName>
    <definedName name="DATES" localSheetId="123">'[17]6'!#REF!</definedName>
    <definedName name="DATES">'[19]07'!#REF!</definedName>
    <definedName name="dd" localSheetId="1"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2" hidden="1">{"Riqfin97",#N/A,FALSE,"Tran";"Riqfinpro",#N/A,FALSE,"Tran"}</definedName>
    <definedName name="dd" localSheetId="23" hidden="1">{"Riqfin97",#N/A,FALSE,"Tran";"Riqfinpro",#N/A,FALSE,"Tran"}</definedName>
    <definedName name="dd" localSheetId="25" hidden="1">{"Riqfin97",#N/A,FALSE,"Tran";"Riqfinpro",#N/A,FALSE,"Tran"}</definedName>
    <definedName name="dd" localSheetId="26"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2" hidden="1">{"Riqfin97",#N/A,FALSE,"Tran";"Riqfinpro",#N/A,FALSE,"Tran"}</definedName>
    <definedName name="dd" localSheetId="35" hidden="1">{"Riqfin97",#N/A,FALSE,"Tran";"Riqfinpro",#N/A,FALSE,"Tran"}</definedName>
    <definedName name="dd" localSheetId="37" hidden="1">{"Riqfin97",#N/A,FALSE,"Tran";"Riqfinpro",#N/A,FALSE,"Tran"}</definedName>
    <definedName name="dd" localSheetId="39"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50" hidden="1">{"Riqfin97",#N/A,FALSE,"Tran";"Riqfinpro",#N/A,FALSE,"Tran"}</definedName>
    <definedName name="dd" localSheetId="52" hidden="1">{"Riqfin97",#N/A,FALSE,"Tran";"Riqfinpro",#N/A,FALSE,"Tran"}</definedName>
    <definedName name="dd" localSheetId="53"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 hidden="1">{"Riqfin97",#N/A,FALSE,"Tran";"Riqfinpro",#N/A,FALSE,"Tran"}</definedName>
    <definedName name="dd" localSheetId="61" hidden="1">{"Riqfin97",#N/A,FALSE,"Tran";"Riqfinpro",#N/A,FALSE,"Tran"}</definedName>
    <definedName name="dd" localSheetId="63" hidden="1">{"Riqfin97",#N/A,FALSE,"Tran";"Riqfinpro",#N/A,FALSE,"Tran"}</definedName>
    <definedName name="dd" localSheetId="64" hidden="1">{"Riqfin97",#N/A,FALSE,"Tran";"Riqfinpro",#N/A,FALSE,"Tran"}</definedName>
    <definedName name="dd" localSheetId="66" hidden="1">{"Riqfin97",#N/A,FALSE,"Tran";"Riqfinpro",#N/A,FALSE,"Tran"}</definedName>
    <definedName name="dd" localSheetId="67"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3" hidden="1">{"Riqfin97",#N/A,FALSE,"Tran";"Riqfinpro",#N/A,FALSE,"Tran"}</definedName>
    <definedName name="dd" localSheetId="74" hidden="1">{"Riqfin97",#N/A,FALSE,"Tran";"Riqfinpro",#N/A,FALSE,"Tran"}</definedName>
    <definedName name="dd" localSheetId="6"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82" hidden="1">{"Riqfin97",#N/A,FALSE,"Tran";"Riqfinpro",#N/A,FALSE,"Tran"}</definedName>
    <definedName name="dd" localSheetId="83" hidden="1">{"Riqfin97",#N/A,FALSE,"Tran";"Riqfinpro",#N/A,FALSE,"Tran"}</definedName>
    <definedName name="dd" localSheetId="84" hidden="1">{"Riqfin97",#N/A,FALSE,"Tran";"Riqfinpro",#N/A,FALSE,"Tran"}</definedName>
    <definedName name="dd" localSheetId="8" hidden="1">{"Riqfin97",#N/A,FALSE,"Tran";"Riqfinpro",#N/A,FALSE,"Tran"}</definedName>
    <definedName name="dd" localSheetId="85" hidden="1">{"Riqfin97",#N/A,FALSE,"Tran";"Riqfinpro",#N/A,FALSE,"Tran"}</definedName>
    <definedName name="dd" localSheetId="86" hidden="1">{"Riqfin97",#N/A,FALSE,"Tran";"Riqfinpro",#N/A,FALSE,"Tran"}</definedName>
    <definedName name="dd" localSheetId="87" hidden="1">{"Riqfin97",#N/A,FALSE,"Tran";"Riqfinpro",#N/A,FALSE,"Tran"}</definedName>
    <definedName name="dd" localSheetId="88" hidden="1">{"Riqfin97",#N/A,FALSE,"Tran";"Riqfinpro",#N/A,FALSE,"Tran"}</definedName>
    <definedName name="dd" localSheetId="89" hidden="1">{"Riqfin97",#N/A,FALSE,"Tran";"Riqfinpro",#N/A,FALSE,"Tran"}</definedName>
    <definedName name="dd" localSheetId="90" hidden="1">{"Riqfin97",#N/A,FALSE,"Tran";"Riqfinpro",#N/A,FALSE,"Tran"}</definedName>
    <definedName name="dd" localSheetId="91" hidden="1">{"Riqfin97",#N/A,FALSE,"Tran";"Riqfinpro",#N/A,FALSE,"Tran"}</definedName>
    <definedName name="dd" localSheetId="92" hidden="1">{"Riqfin97",#N/A,FALSE,"Tran";"Riqfinpro",#N/A,FALSE,"Tran"}</definedName>
    <definedName name="dd" localSheetId="94" hidden="1">{"Riqfin97",#N/A,FALSE,"Tran";"Riqfinpro",#N/A,FALSE,"Tran"}</definedName>
    <definedName name="dd" localSheetId="95" hidden="1">{"Riqfin97",#N/A,FALSE,"Tran";"Riqfinpro",#N/A,FALSE,"Tran"}</definedName>
    <definedName name="dd" localSheetId="9" hidden="1">{"Riqfin97",#N/A,FALSE,"Tran";"Riqfinpro",#N/A,FALSE,"Tran"}</definedName>
    <definedName name="dd" localSheetId="96" hidden="1">{"Riqfin97",#N/A,FALSE,"Tran";"Riqfinpro",#N/A,FALSE,"Tran"}</definedName>
    <definedName name="dd" localSheetId="97" hidden="1">{"Riqfin97",#N/A,FALSE,"Tran";"Riqfinpro",#N/A,FALSE,"Tran"}</definedName>
    <definedName name="dd" localSheetId="98" hidden="1">{"Riqfin97",#N/A,FALSE,"Tran";"Riqfinpro",#N/A,FALSE,"Tran"}</definedName>
    <definedName name="dd" localSheetId="99" hidden="1">{"Riqfin97",#N/A,FALSE,"Tran";"Riqfinpro",#N/A,FALSE,"Tran"}</definedName>
    <definedName name="dd" localSheetId="101" hidden="1">{"Riqfin97",#N/A,FALSE,"Tran";"Riqfinpro",#N/A,FALSE,"Tran"}</definedName>
    <definedName name="dd" localSheetId="103" hidden="1">{"Riqfin97",#N/A,FALSE,"Tran";"Riqfinpro",#N/A,FALSE,"Tran"}</definedName>
    <definedName name="dd" localSheetId="105"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1"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17" hidden="1">{"Riqfin97",#N/A,FALSE,"Tran";"Riqfinpro",#N/A,FALSE,"Tran"}</definedName>
    <definedName name="dd" localSheetId="118" hidden="1">{"Riqfin97",#N/A,FALSE,"Tran";"Riqfinpro",#N/A,FALSE,"Tran"}</definedName>
    <definedName name="dd" localSheetId="119" hidden="1">{"Riqfin97",#N/A,FALSE,"Tran";"Riqfinpro",#N/A,FALSE,"Tran"}</definedName>
    <definedName name="dd" localSheetId="120" hidden="1">{"Riqfin97",#N/A,FALSE,"Tran";"Riqfinpro",#N/A,FALSE,"Tran"}</definedName>
    <definedName name="dd" localSheetId="121" hidden="1">{"Riqfin97",#N/A,FALSE,"Tran";"Riqfinpro",#N/A,FALSE,"Tran"}</definedName>
    <definedName name="dd" localSheetId="123" hidden="1">{"Riqfin97",#N/A,FALSE,"Tran";"Riqfinpro",#N/A,FALSE,"Tran"}</definedName>
    <definedName name="dd" localSheetId="14" hidden="1">{"Riqfin97",#N/A,FALSE,"Tran";"Riqfinpro",#N/A,FALSE,"Tran"}</definedName>
    <definedName name="dd" hidden="1">{"Riqfin97",#N/A,FALSE,"Tran";"Riqfinpro",#N/A,FALSE,"Tran"}</definedName>
    <definedName name="ddd" localSheetId="1"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2" hidden="1">{"Riqfin97",#N/A,FALSE,"Tran";"Riqfinpro",#N/A,FALSE,"Tran"}</definedName>
    <definedName name="ddd" localSheetId="23" hidden="1">{"Riqfin97",#N/A,FALSE,"Tran";"Riqfinpro",#N/A,FALSE,"Tran"}</definedName>
    <definedName name="ddd" localSheetId="25" hidden="1">{"Riqfin97",#N/A,FALSE,"Tran";"Riqfinpro",#N/A,FALSE,"Tran"}</definedName>
    <definedName name="ddd" localSheetId="26" hidden="1">{"Riqfin97",#N/A,FALSE,"Tran";"Riqfinpro",#N/A,FALSE,"Tran"}</definedName>
    <definedName name="ddd" localSheetId="28" hidden="1">{"Riqfin97",#N/A,FALSE,"Tran";"Riqfinpro",#N/A,FALSE,"Tran"}</definedName>
    <definedName name="ddd" localSheetId="29" hidden="1">{"Riqfin97",#N/A,FALSE,"Tran";"Riqfinpro",#N/A,FALSE,"Tran"}</definedName>
    <definedName name="ddd" localSheetId="30" hidden="1">{"Riqfin97",#N/A,FALSE,"Tran";"Riqfinpro",#N/A,FALSE,"Tran"}</definedName>
    <definedName name="ddd" localSheetId="32" hidden="1">{"Riqfin97",#N/A,FALSE,"Tran";"Riqfinpro",#N/A,FALSE,"Tran"}</definedName>
    <definedName name="ddd" localSheetId="35" hidden="1">{"Riqfin97",#N/A,FALSE,"Tran";"Riqfinpro",#N/A,FALSE,"Tran"}</definedName>
    <definedName name="ddd" localSheetId="37"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localSheetId="4"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48" hidden="1">{"Riqfin97",#N/A,FALSE,"Tran";"Riqfinpro",#N/A,FALSE,"Tran"}</definedName>
    <definedName name="ddd" localSheetId="50" hidden="1">{"Riqfin97",#N/A,FALSE,"Tran";"Riqfinpro",#N/A,FALSE,"Tran"}</definedName>
    <definedName name="ddd" localSheetId="52" hidden="1">{"Riqfin97",#N/A,FALSE,"Tran";"Riqfinpro",#N/A,FALSE,"Tran"}</definedName>
    <definedName name="ddd" localSheetId="53" hidden="1">{"Riqfin97",#N/A,FALSE,"Tran";"Riqfinpro",#N/A,FALSE,"Tran"}</definedName>
    <definedName name="ddd" localSheetId="56" hidden="1">{"Riqfin97",#N/A,FALSE,"Tran";"Riqfinpro",#N/A,FALSE,"Tran"}</definedName>
    <definedName name="ddd" localSheetId="57" hidden="1">{"Riqfin97",#N/A,FALSE,"Tran";"Riqfinpro",#N/A,FALSE,"Tran"}</definedName>
    <definedName name="ddd" localSheetId="58" hidden="1">{"Riqfin97",#N/A,FALSE,"Tran";"Riqfinpro",#N/A,FALSE,"Tran"}</definedName>
    <definedName name="ddd" localSheetId="5" hidden="1">{"Riqfin97",#N/A,FALSE,"Tran";"Riqfinpro",#N/A,FALSE,"Tran"}</definedName>
    <definedName name="ddd" localSheetId="61" hidden="1">{"Riqfin97",#N/A,FALSE,"Tran";"Riqfinpro",#N/A,FALSE,"Tran"}</definedName>
    <definedName name="ddd" localSheetId="63" hidden="1">{"Riqfin97",#N/A,FALSE,"Tran";"Riqfinpro",#N/A,FALSE,"Tran"}</definedName>
    <definedName name="ddd" localSheetId="64" hidden="1">{"Riqfin97",#N/A,FALSE,"Tran";"Riqfinpro",#N/A,FALSE,"Tran"}</definedName>
    <definedName name="ddd" localSheetId="66" hidden="1">{"Riqfin97",#N/A,FALSE,"Tran";"Riqfinpro",#N/A,FALSE,"Tran"}</definedName>
    <definedName name="ddd" localSheetId="67" hidden="1">{"Riqfin97",#N/A,FALSE,"Tran";"Riqfinpro",#N/A,FALSE,"Tran"}</definedName>
    <definedName name="ddd" localSheetId="70" hidden="1">{"Riqfin97",#N/A,FALSE,"Tran";"Riqfinpro",#N/A,FALSE,"Tran"}</definedName>
    <definedName name="ddd" localSheetId="71" hidden="1">{"Riqfin97",#N/A,FALSE,"Tran";"Riqfinpro",#N/A,FALSE,"Tran"}</definedName>
    <definedName name="ddd" localSheetId="72" hidden="1">{"Riqfin97",#N/A,FALSE,"Tran";"Riqfinpro",#N/A,FALSE,"Tran"}</definedName>
    <definedName name="ddd" localSheetId="73" hidden="1">{"Riqfin97",#N/A,FALSE,"Tran";"Riqfinpro",#N/A,FALSE,"Tran"}</definedName>
    <definedName name="ddd" localSheetId="74" hidden="1">{"Riqfin97",#N/A,FALSE,"Tran";"Riqfinpro",#N/A,FALSE,"Tran"}</definedName>
    <definedName name="ddd" localSheetId="6" hidden="1">{"Riqfin97",#N/A,FALSE,"Tran";"Riqfinpro",#N/A,FALSE,"Tran"}</definedName>
    <definedName name="ddd" localSheetId="75" hidden="1">{"Riqfin97",#N/A,FALSE,"Tran";"Riqfinpro",#N/A,FALSE,"Tran"}</definedName>
    <definedName name="ddd" localSheetId="76" hidden="1">{"Riqfin97",#N/A,FALSE,"Tran";"Riqfinpro",#N/A,FALSE,"Tran"}</definedName>
    <definedName name="ddd" localSheetId="77" hidden="1">{"Riqfin97",#N/A,FALSE,"Tran";"Riqfinpro",#N/A,FALSE,"Tran"}</definedName>
    <definedName name="ddd" localSheetId="78" hidden="1">{"Riqfin97",#N/A,FALSE,"Tran";"Riqfinpro",#N/A,FALSE,"Tran"}</definedName>
    <definedName name="ddd" localSheetId="79" hidden="1">{"Riqfin97",#N/A,FALSE,"Tran";"Riqfinpro",#N/A,FALSE,"Tran"}</definedName>
    <definedName name="ddd" localSheetId="80" hidden="1">{"Riqfin97",#N/A,FALSE,"Tran";"Riqfinpro",#N/A,FALSE,"Tran"}</definedName>
    <definedName name="ddd" localSheetId="81" hidden="1">{"Riqfin97",#N/A,FALSE,"Tran";"Riqfinpro",#N/A,FALSE,"Tran"}</definedName>
    <definedName name="ddd" localSheetId="82" hidden="1">{"Riqfin97",#N/A,FALSE,"Tran";"Riqfinpro",#N/A,FALSE,"Tran"}</definedName>
    <definedName name="ddd" localSheetId="83" hidden="1">{"Riqfin97",#N/A,FALSE,"Tran";"Riqfinpro",#N/A,FALSE,"Tran"}</definedName>
    <definedName name="ddd" localSheetId="84" hidden="1">{"Riqfin97",#N/A,FALSE,"Tran";"Riqfinpro",#N/A,FALSE,"Tran"}</definedName>
    <definedName name="ddd" localSheetId="8" hidden="1">{"Riqfin97",#N/A,FALSE,"Tran";"Riqfinpro",#N/A,FALSE,"Tran"}</definedName>
    <definedName name="ddd" localSheetId="85" hidden="1">{"Riqfin97",#N/A,FALSE,"Tran";"Riqfinpro",#N/A,FALSE,"Tran"}</definedName>
    <definedName name="ddd" localSheetId="86" hidden="1">{"Riqfin97",#N/A,FALSE,"Tran";"Riqfinpro",#N/A,FALSE,"Tran"}</definedName>
    <definedName name="ddd" localSheetId="87" hidden="1">{"Riqfin97",#N/A,FALSE,"Tran";"Riqfinpro",#N/A,FALSE,"Tran"}</definedName>
    <definedName name="ddd" localSheetId="88" hidden="1">{"Riqfin97",#N/A,FALSE,"Tran";"Riqfinpro",#N/A,FALSE,"Tran"}</definedName>
    <definedName name="ddd" localSheetId="89" hidden="1">{"Riqfin97",#N/A,FALSE,"Tran";"Riqfinpro",#N/A,FALSE,"Tran"}</definedName>
    <definedName name="ddd" localSheetId="90" hidden="1">{"Riqfin97",#N/A,FALSE,"Tran";"Riqfinpro",#N/A,FALSE,"Tran"}</definedName>
    <definedName name="ddd" localSheetId="91" hidden="1">{"Riqfin97",#N/A,FALSE,"Tran";"Riqfinpro",#N/A,FALSE,"Tran"}</definedName>
    <definedName name="ddd" localSheetId="92" hidden="1">{"Riqfin97",#N/A,FALSE,"Tran";"Riqfinpro",#N/A,FALSE,"Tran"}</definedName>
    <definedName name="ddd" localSheetId="94" hidden="1">{"Riqfin97",#N/A,FALSE,"Tran";"Riqfinpro",#N/A,FALSE,"Tran"}</definedName>
    <definedName name="ddd" localSheetId="95" hidden="1">{"Riqfin97",#N/A,FALSE,"Tran";"Riqfinpro",#N/A,FALSE,"Tran"}</definedName>
    <definedName name="ddd" localSheetId="9" hidden="1">{"Riqfin97",#N/A,FALSE,"Tran";"Riqfinpro",#N/A,FALSE,"Tran"}</definedName>
    <definedName name="ddd" localSheetId="96" hidden="1">{"Riqfin97",#N/A,FALSE,"Tran";"Riqfinpro",#N/A,FALSE,"Tran"}</definedName>
    <definedName name="ddd" localSheetId="97" hidden="1">{"Riqfin97",#N/A,FALSE,"Tran";"Riqfinpro",#N/A,FALSE,"Tran"}</definedName>
    <definedName name="ddd" localSheetId="98" hidden="1">{"Riqfin97",#N/A,FALSE,"Tran";"Riqfinpro",#N/A,FALSE,"Tran"}</definedName>
    <definedName name="ddd" localSheetId="99" hidden="1">{"Riqfin97",#N/A,FALSE,"Tran";"Riqfinpro",#N/A,FALSE,"Tran"}</definedName>
    <definedName name="ddd" localSheetId="101" hidden="1">{"Riqfin97",#N/A,FALSE,"Tran";"Riqfinpro",#N/A,FALSE,"Tran"}</definedName>
    <definedName name="ddd" localSheetId="103" hidden="1">{"Riqfin97",#N/A,FALSE,"Tran";"Riqfinpro",#N/A,FALSE,"Tran"}</definedName>
    <definedName name="ddd" localSheetId="105" hidden="1">{"Riqfin97",#N/A,FALSE,"Tran";"Riqfinpro",#N/A,FALSE,"Tran"}</definedName>
    <definedName name="ddd" localSheetId="106" hidden="1">{"Riqfin97",#N/A,FALSE,"Tran";"Riqfinpro",#N/A,FALSE,"Tran"}</definedName>
    <definedName name="ddd" localSheetId="107" hidden="1">{"Riqfin97",#N/A,FALSE,"Tran";"Riqfinpro",#N/A,FALSE,"Tran"}</definedName>
    <definedName name="ddd" localSheetId="108" hidden="1">{"Riqfin97",#N/A,FALSE,"Tran";"Riqfinpro",#N/A,FALSE,"Tran"}</definedName>
    <definedName name="ddd" localSheetId="11" hidden="1">{"Riqfin97",#N/A,FALSE,"Tran";"Riqfinpro",#N/A,FALSE,"Tran"}</definedName>
    <definedName name="ddd" localSheetId="109" hidden="1">{"Riqfin97",#N/A,FALSE,"Tran";"Riqfinpro",#N/A,FALSE,"Tran"}</definedName>
    <definedName name="ddd" localSheetId="110" hidden="1">{"Riqfin97",#N/A,FALSE,"Tran";"Riqfinpro",#N/A,FALSE,"Tran"}</definedName>
    <definedName name="ddd" localSheetId="111" hidden="1">{"Riqfin97",#N/A,FALSE,"Tran";"Riqfinpro",#N/A,FALSE,"Tran"}</definedName>
    <definedName name="ddd" localSheetId="117" hidden="1">{"Riqfin97",#N/A,FALSE,"Tran";"Riqfinpro",#N/A,FALSE,"Tran"}</definedName>
    <definedName name="ddd" localSheetId="118" hidden="1">{"Riqfin97",#N/A,FALSE,"Tran";"Riqfinpro",#N/A,FALSE,"Tran"}</definedName>
    <definedName name="ddd" localSheetId="119" hidden="1">{"Riqfin97",#N/A,FALSE,"Tran";"Riqfinpro",#N/A,FALSE,"Tran"}</definedName>
    <definedName name="ddd" localSheetId="120" hidden="1">{"Riqfin97",#N/A,FALSE,"Tran";"Riqfinpro",#N/A,FALSE,"Tran"}</definedName>
    <definedName name="ddd" localSheetId="121" hidden="1">{"Riqfin97",#N/A,FALSE,"Tran";"Riqfinpro",#N/A,FALSE,"Tran"}</definedName>
    <definedName name="ddd" localSheetId="123" hidden="1">{"Riqfin97",#N/A,FALSE,"Tran";"Riqfinpro",#N/A,FALSE,"Tran"}</definedName>
    <definedName name="ddd" localSheetId="14" hidden="1">{"Riqfin97",#N/A,FALSE,"Tran";"Riqfinpro",#N/A,FALSE,"Tran"}</definedName>
    <definedName name="ddd" hidden="1">{"Riqfin97",#N/A,FALSE,"Tran";"Riqfinpro",#N/A,FALSE,"Tran"}</definedName>
    <definedName name="deed" localSheetId="1" hidden="1">{"TRADE_COMP",#N/A,FALSE,"TAB23APP";"BOP",#N/A,FALSE,"TAB6";"DOT",#N/A,FALSE,"TAB24APP";"EXTDEBT",#N/A,FALSE,"TAB25APP"}</definedName>
    <definedName name="deed" localSheetId="16" hidden="1">{"TRADE_COMP",#N/A,FALSE,"TAB23APP";"BOP",#N/A,FALSE,"TAB6";"DOT",#N/A,FALSE,"TAB24APP";"EXTDEBT",#N/A,FALSE,"TAB25APP"}</definedName>
    <definedName name="deed" localSheetId="17" hidden="1">{"TRADE_COMP",#N/A,FALSE,"TAB23APP";"BOP",#N/A,FALSE,"TAB6";"DOT",#N/A,FALSE,"TAB24APP";"EXTDEBT",#N/A,FALSE,"TAB25APP"}</definedName>
    <definedName name="deed" localSheetId="18" hidden="1">{"TRADE_COMP",#N/A,FALSE,"TAB23APP";"BOP",#N/A,FALSE,"TAB6";"DOT",#N/A,FALSE,"TAB24APP";"EXTDEBT",#N/A,FALSE,"TAB25APP"}</definedName>
    <definedName name="deed" localSheetId="19" hidden="1">{"TRADE_COMP",#N/A,FALSE,"TAB23APP";"BOP",#N/A,FALSE,"TAB6";"DOT",#N/A,FALSE,"TAB24APP";"EXTDEBT",#N/A,FALSE,"TAB25APP"}</definedName>
    <definedName name="deed" localSheetId="20" hidden="1">{"TRADE_COMP",#N/A,FALSE,"TAB23APP";"BOP",#N/A,FALSE,"TAB6";"DOT",#N/A,FALSE,"TAB24APP";"EXTDEBT",#N/A,FALSE,"TAB25APP"}</definedName>
    <definedName name="deed" localSheetId="22" hidden="1">{"TRADE_COMP",#N/A,FALSE,"TAB23APP";"BOP",#N/A,FALSE,"TAB6";"DOT",#N/A,FALSE,"TAB24APP";"EXTDEBT",#N/A,FALSE,"TAB25APP"}</definedName>
    <definedName name="deed" localSheetId="23" hidden="1">{"TRADE_COMP",#N/A,FALSE,"TAB23APP";"BOP",#N/A,FALSE,"TAB6";"DOT",#N/A,FALSE,"TAB24APP";"EXTDEBT",#N/A,FALSE,"TAB25APP"}</definedName>
    <definedName name="deed" localSheetId="25" hidden="1">{"TRADE_COMP",#N/A,FALSE,"TAB23APP";"BOP",#N/A,FALSE,"TAB6";"DOT",#N/A,FALSE,"TAB24APP";"EXTDEBT",#N/A,FALSE,"TAB25APP"}</definedName>
    <definedName name="deed" localSheetId="26" hidden="1">{"TRADE_COMP",#N/A,FALSE,"TAB23APP";"BOP",#N/A,FALSE,"TAB6";"DOT",#N/A,FALSE,"TAB24APP";"EXTDEBT",#N/A,FALSE,"TAB25APP"}</definedName>
    <definedName name="deed" localSheetId="28" hidden="1">{"TRADE_COMP",#N/A,FALSE,"TAB23APP";"BOP",#N/A,FALSE,"TAB6";"DOT",#N/A,FALSE,"TAB24APP";"EXTDEBT",#N/A,FALSE,"TAB25APP"}</definedName>
    <definedName name="deed" localSheetId="29" hidden="1">{"TRADE_COMP",#N/A,FALSE,"TAB23APP";"BOP",#N/A,FALSE,"TAB6";"DOT",#N/A,FALSE,"TAB24APP";"EXTDEBT",#N/A,FALSE,"TAB25APP"}</definedName>
    <definedName name="deed" localSheetId="30" hidden="1">{"TRADE_COMP",#N/A,FALSE,"TAB23APP";"BOP",#N/A,FALSE,"TAB6";"DOT",#N/A,FALSE,"TAB24APP";"EXTDEBT",#N/A,FALSE,"TAB25APP"}</definedName>
    <definedName name="deed" localSheetId="32" hidden="1">{"TRADE_COMP",#N/A,FALSE,"TAB23APP";"BOP",#N/A,FALSE,"TAB6";"DOT",#N/A,FALSE,"TAB24APP";"EXTDEBT",#N/A,FALSE,"TAB25APP"}</definedName>
    <definedName name="deed" localSheetId="35" hidden="1">{"TRADE_COMP",#N/A,FALSE,"TAB23APP";"BOP",#N/A,FALSE,"TAB6";"DOT",#N/A,FALSE,"TAB24APP";"EXTDEBT",#N/A,FALSE,"TAB25APP"}</definedName>
    <definedName name="deed" localSheetId="37" hidden="1">{"TRADE_COMP",#N/A,FALSE,"TAB23APP";"BOP",#N/A,FALSE,"TAB6";"DOT",#N/A,FALSE,"TAB24APP";"EXTDEBT",#N/A,FALSE,"TAB25APP"}</definedName>
    <definedName name="deed" localSheetId="39" hidden="1">{"TRADE_COMP",#N/A,FALSE,"TAB23APP";"BOP",#N/A,FALSE,"TAB6";"DOT",#N/A,FALSE,"TAB24APP";"EXTDEBT",#N/A,FALSE,"TAB25APP"}</definedName>
    <definedName name="deed" localSheetId="41" hidden="1">{"TRADE_COMP",#N/A,FALSE,"TAB23APP";"BOP",#N/A,FALSE,"TAB6";"DOT",#N/A,FALSE,"TAB24APP";"EXTDEBT",#N/A,FALSE,"TAB25APP"}</definedName>
    <definedName name="deed" localSheetId="42" hidden="1">{"TRADE_COMP",#N/A,FALSE,"TAB23APP";"BOP",#N/A,FALSE,"TAB6";"DOT",#N/A,FALSE,"TAB24APP";"EXTDEBT",#N/A,FALSE,"TAB25APP"}</definedName>
    <definedName name="deed" localSheetId="43" hidden="1">{"TRADE_COMP",#N/A,FALSE,"TAB23APP";"BOP",#N/A,FALSE,"TAB6";"DOT",#N/A,FALSE,"TAB24APP";"EXTDEBT",#N/A,FALSE,"TAB25APP"}</definedName>
    <definedName name="deed" localSheetId="44" hidden="1">{"TRADE_COMP",#N/A,FALSE,"TAB23APP";"BOP",#N/A,FALSE,"TAB6";"DOT",#N/A,FALSE,"TAB24APP";"EXTDEBT",#N/A,FALSE,"TAB25APP"}</definedName>
    <definedName name="deed" localSheetId="4" hidden="1">{"TRADE_COMP",#N/A,FALSE,"TAB23APP";"BOP",#N/A,FALSE,"TAB6";"DOT",#N/A,FALSE,"TAB24APP";"EXTDEBT",#N/A,FALSE,"TAB25APP"}</definedName>
    <definedName name="deed" localSheetId="45" hidden="1">{"TRADE_COMP",#N/A,FALSE,"TAB23APP";"BOP",#N/A,FALSE,"TAB6";"DOT",#N/A,FALSE,"TAB24APP";"EXTDEBT",#N/A,FALSE,"TAB25APP"}</definedName>
    <definedName name="deed" localSheetId="46" hidden="1">{"TRADE_COMP",#N/A,FALSE,"TAB23APP";"BOP",#N/A,FALSE,"TAB6";"DOT",#N/A,FALSE,"TAB24APP";"EXTDEBT",#N/A,FALSE,"TAB25APP"}</definedName>
    <definedName name="deed" localSheetId="47" hidden="1">{"TRADE_COMP",#N/A,FALSE,"TAB23APP";"BOP",#N/A,FALSE,"TAB6";"DOT",#N/A,FALSE,"TAB24APP";"EXTDEBT",#N/A,FALSE,"TAB25APP"}</definedName>
    <definedName name="deed" localSheetId="48" hidden="1">{"TRADE_COMP",#N/A,FALSE,"TAB23APP";"BOP",#N/A,FALSE,"TAB6";"DOT",#N/A,FALSE,"TAB24APP";"EXTDEBT",#N/A,FALSE,"TAB25APP"}</definedName>
    <definedName name="deed" localSheetId="50" hidden="1">{"TRADE_COMP",#N/A,FALSE,"TAB23APP";"BOP",#N/A,FALSE,"TAB6";"DOT",#N/A,FALSE,"TAB24APP";"EXTDEBT",#N/A,FALSE,"TAB25APP"}</definedName>
    <definedName name="deed" localSheetId="52" hidden="1">{"TRADE_COMP",#N/A,FALSE,"TAB23APP";"BOP",#N/A,FALSE,"TAB6";"DOT",#N/A,FALSE,"TAB24APP";"EXTDEBT",#N/A,FALSE,"TAB25APP"}</definedName>
    <definedName name="deed" localSheetId="53" hidden="1">{"TRADE_COMP",#N/A,FALSE,"TAB23APP";"BOP",#N/A,FALSE,"TAB6";"DOT",#N/A,FALSE,"TAB24APP";"EXTDEBT",#N/A,FALSE,"TAB25APP"}</definedName>
    <definedName name="deed" localSheetId="56" hidden="1">{"TRADE_COMP",#N/A,FALSE,"TAB23APP";"BOP",#N/A,FALSE,"TAB6";"DOT",#N/A,FALSE,"TAB24APP";"EXTDEBT",#N/A,FALSE,"TAB25APP"}</definedName>
    <definedName name="deed" localSheetId="57" hidden="1">{"TRADE_COMP",#N/A,FALSE,"TAB23APP";"BOP",#N/A,FALSE,"TAB6";"DOT",#N/A,FALSE,"TAB24APP";"EXTDEBT",#N/A,FALSE,"TAB25APP"}</definedName>
    <definedName name="deed" localSheetId="58" hidden="1">{"TRADE_COMP",#N/A,FALSE,"TAB23APP";"BOP",#N/A,FALSE,"TAB6";"DOT",#N/A,FALSE,"TAB24APP";"EXTDEBT",#N/A,FALSE,"TAB25APP"}</definedName>
    <definedName name="deed" localSheetId="5" hidden="1">{"TRADE_COMP",#N/A,FALSE,"TAB23APP";"BOP",#N/A,FALSE,"TAB6";"DOT",#N/A,FALSE,"TAB24APP";"EXTDEBT",#N/A,FALSE,"TAB25APP"}</definedName>
    <definedName name="deed" localSheetId="61" hidden="1">{"TRADE_COMP",#N/A,FALSE,"TAB23APP";"BOP",#N/A,FALSE,"TAB6";"DOT",#N/A,FALSE,"TAB24APP";"EXTDEBT",#N/A,FALSE,"TAB25APP"}</definedName>
    <definedName name="deed" localSheetId="63" hidden="1">{"TRADE_COMP",#N/A,FALSE,"TAB23APP";"BOP",#N/A,FALSE,"TAB6";"DOT",#N/A,FALSE,"TAB24APP";"EXTDEBT",#N/A,FALSE,"TAB25APP"}</definedName>
    <definedName name="deed" localSheetId="64" hidden="1">{"TRADE_COMP",#N/A,FALSE,"TAB23APP";"BOP",#N/A,FALSE,"TAB6";"DOT",#N/A,FALSE,"TAB24APP";"EXTDEBT",#N/A,FALSE,"TAB25APP"}</definedName>
    <definedName name="deed" localSheetId="66" hidden="1">{"TRADE_COMP",#N/A,FALSE,"TAB23APP";"BOP",#N/A,FALSE,"TAB6";"DOT",#N/A,FALSE,"TAB24APP";"EXTDEBT",#N/A,FALSE,"TAB25APP"}</definedName>
    <definedName name="deed" localSheetId="67" hidden="1">{"TRADE_COMP",#N/A,FALSE,"TAB23APP";"BOP",#N/A,FALSE,"TAB6";"DOT",#N/A,FALSE,"TAB24APP";"EXTDEBT",#N/A,FALSE,"TAB25APP"}</definedName>
    <definedName name="deed" localSheetId="70" hidden="1">{"TRADE_COMP",#N/A,FALSE,"TAB23APP";"BOP",#N/A,FALSE,"TAB6";"DOT",#N/A,FALSE,"TAB24APP";"EXTDEBT",#N/A,FALSE,"TAB25APP"}</definedName>
    <definedName name="deed" localSheetId="71" hidden="1">{"TRADE_COMP",#N/A,FALSE,"TAB23APP";"BOP",#N/A,FALSE,"TAB6";"DOT",#N/A,FALSE,"TAB24APP";"EXTDEBT",#N/A,FALSE,"TAB25APP"}</definedName>
    <definedName name="deed" localSheetId="72" hidden="1">{"TRADE_COMP",#N/A,FALSE,"TAB23APP";"BOP",#N/A,FALSE,"TAB6";"DOT",#N/A,FALSE,"TAB24APP";"EXTDEBT",#N/A,FALSE,"TAB25APP"}</definedName>
    <definedName name="deed" localSheetId="73" hidden="1">{"TRADE_COMP",#N/A,FALSE,"TAB23APP";"BOP",#N/A,FALSE,"TAB6";"DOT",#N/A,FALSE,"TAB24APP";"EXTDEBT",#N/A,FALSE,"TAB25APP"}</definedName>
    <definedName name="deed" localSheetId="74" hidden="1">{"TRADE_COMP",#N/A,FALSE,"TAB23APP";"BOP",#N/A,FALSE,"TAB6";"DOT",#N/A,FALSE,"TAB24APP";"EXTDEBT",#N/A,FALSE,"TAB25APP"}</definedName>
    <definedName name="deed" localSheetId="6" hidden="1">{"TRADE_COMP",#N/A,FALSE,"TAB23APP";"BOP",#N/A,FALSE,"TAB6";"DOT",#N/A,FALSE,"TAB24APP";"EXTDEBT",#N/A,FALSE,"TAB25APP"}</definedName>
    <definedName name="deed" localSheetId="75" hidden="1">{"TRADE_COMP",#N/A,FALSE,"TAB23APP";"BOP",#N/A,FALSE,"TAB6";"DOT",#N/A,FALSE,"TAB24APP";"EXTDEBT",#N/A,FALSE,"TAB25APP"}</definedName>
    <definedName name="deed" localSheetId="76" hidden="1">{"TRADE_COMP",#N/A,FALSE,"TAB23APP";"BOP",#N/A,FALSE,"TAB6";"DOT",#N/A,FALSE,"TAB24APP";"EXTDEBT",#N/A,FALSE,"TAB25APP"}</definedName>
    <definedName name="deed" localSheetId="77" hidden="1">{"TRADE_COMP",#N/A,FALSE,"TAB23APP";"BOP",#N/A,FALSE,"TAB6";"DOT",#N/A,FALSE,"TAB24APP";"EXTDEBT",#N/A,FALSE,"TAB25APP"}</definedName>
    <definedName name="deed" localSheetId="78" hidden="1">{"TRADE_COMP",#N/A,FALSE,"TAB23APP";"BOP",#N/A,FALSE,"TAB6";"DOT",#N/A,FALSE,"TAB24APP";"EXTDEBT",#N/A,FALSE,"TAB25APP"}</definedName>
    <definedName name="deed" localSheetId="79" hidden="1">{"TRADE_COMP",#N/A,FALSE,"TAB23APP";"BOP",#N/A,FALSE,"TAB6";"DOT",#N/A,FALSE,"TAB24APP";"EXTDEBT",#N/A,FALSE,"TAB25APP"}</definedName>
    <definedName name="deed" localSheetId="80" hidden="1">{"TRADE_COMP",#N/A,FALSE,"TAB23APP";"BOP",#N/A,FALSE,"TAB6";"DOT",#N/A,FALSE,"TAB24APP";"EXTDEBT",#N/A,FALSE,"TAB25APP"}</definedName>
    <definedName name="deed" localSheetId="81" hidden="1">{"TRADE_COMP",#N/A,FALSE,"TAB23APP";"BOP",#N/A,FALSE,"TAB6";"DOT",#N/A,FALSE,"TAB24APP";"EXTDEBT",#N/A,FALSE,"TAB25APP"}</definedName>
    <definedName name="deed" localSheetId="82" hidden="1">{"TRADE_COMP",#N/A,FALSE,"TAB23APP";"BOP",#N/A,FALSE,"TAB6";"DOT",#N/A,FALSE,"TAB24APP";"EXTDEBT",#N/A,FALSE,"TAB25APP"}</definedName>
    <definedName name="deed" localSheetId="83" hidden="1">{"TRADE_COMP",#N/A,FALSE,"TAB23APP";"BOP",#N/A,FALSE,"TAB6";"DOT",#N/A,FALSE,"TAB24APP";"EXTDEBT",#N/A,FALSE,"TAB25APP"}</definedName>
    <definedName name="deed" localSheetId="84" hidden="1">{"TRADE_COMP",#N/A,FALSE,"TAB23APP";"BOP",#N/A,FALSE,"TAB6";"DOT",#N/A,FALSE,"TAB24APP";"EXTDEBT",#N/A,FALSE,"TAB25APP"}</definedName>
    <definedName name="deed" localSheetId="8" hidden="1">{"TRADE_COMP",#N/A,FALSE,"TAB23APP";"BOP",#N/A,FALSE,"TAB6";"DOT",#N/A,FALSE,"TAB24APP";"EXTDEBT",#N/A,FALSE,"TAB25APP"}</definedName>
    <definedName name="deed" localSheetId="85" hidden="1">{"TRADE_COMP",#N/A,FALSE,"TAB23APP";"BOP",#N/A,FALSE,"TAB6";"DOT",#N/A,FALSE,"TAB24APP";"EXTDEBT",#N/A,FALSE,"TAB25APP"}</definedName>
    <definedName name="deed" localSheetId="86" hidden="1">{"TRADE_COMP",#N/A,FALSE,"TAB23APP";"BOP",#N/A,FALSE,"TAB6";"DOT",#N/A,FALSE,"TAB24APP";"EXTDEBT",#N/A,FALSE,"TAB25APP"}</definedName>
    <definedName name="deed" localSheetId="87" hidden="1">{"TRADE_COMP",#N/A,FALSE,"TAB23APP";"BOP",#N/A,FALSE,"TAB6";"DOT",#N/A,FALSE,"TAB24APP";"EXTDEBT",#N/A,FALSE,"TAB25APP"}</definedName>
    <definedName name="deed" localSheetId="88" hidden="1">{"TRADE_COMP",#N/A,FALSE,"TAB23APP";"BOP",#N/A,FALSE,"TAB6";"DOT",#N/A,FALSE,"TAB24APP";"EXTDEBT",#N/A,FALSE,"TAB25APP"}</definedName>
    <definedName name="deed" localSheetId="89" hidden="1">{"TRADE_COMP",#N/A,FALSE,"TAB23APP";"BOP",#N/A,FALSE,"TAB6";"DOT",#N/A,FALSE,"TAB24APP";"EXTDEBT",#N/A,FALSE,"TAB25APP"}</definedName>
    <definedName name="deed" localSheetId="90" hidden="1">{"TRADE_COMP",#N/A,FALSE,"TAB23APP";"BOP",#N/A,FALSE,"TAB6";"DOT",#N/A,FALSE,"TAB24APP";"EXTDEBT",#N/A,FALSE,"TAB25APP"}</definedName>
    <definedName name="deed" localSheetId="91" hidden="1">{"TRADE_COMP",#N/A,FALSE,"TAB23APP";"BOP",#N/A,FALSE,"TAB6";"DOT",#N/A,FALSE,"TAB24APP";"EXTDEBT",#N/A,FALSE,"TAB25APP"}</definedName>
    <definedName name="deed" localSheetId="92" hidden="1">{"TRADE_COMP",#N/A,FALSE,"TAB23APP";"BOP",#N/A,FALSE,"TAB6";"DOT",#N/A,FALSE,"TAB24APP";"EXTDEBT",#N/A,FALSE,"TAB25APP"}</definedName>
    <definedName name="deed" localSheetId="94" hidden="1">{"TRADE_COMP",#N/A,FALSE,"TAB23APP";"BOP",#N/A,FALSE,"TAB6";"DOT",#N/A,FALSE,"TAB24APP";"EXTDEBT",#N/A,FALSE,"TAB25APP"}</definedName>
    <definedName name="deed" localSheetId="95" hidden="1">{"TRADE_COMP",#N/A,FALSE,"TAB23APP";"BOP",#N/A,FALSE,"TAB6";"DOT",#N/A,FALSE,"TAB24APP";"EXTDEBT",#N/A,FALSE,"TAB25APP"}</definedName>
    <definedName name="deed" localSheetId="9" hidden="1">{"TRADE_COMP",#N/A,FALSE,"TAB23APP";"BOP",#N/A,FALSE,"TAB6";"DOT",#N/A,FALSE,"TAB24APP";"EXTDEBT",#N/A,FALSE,"TAB25APP"}</definedName>
    <definedName name="deed" localSheetId="96" hidden="1">{"TRADE_COMP",#N/A,FALSE,"TAB23APP";"BOP",#N/A,FALSE,"TAB6";"DOT",#N/A,FALSE,"TAB24APP";"EXTDEBT",#N/A,FALSE,"TAB25APP"}</definedName>
    <definedName name="deed" localSheetId="97" hidden="1">{"TRADE_COMP",#N/A,FALSE,"TAB23APP";"BOP",#N/A,FALSE,"TAB6";"DOT",#N/A,FALSE,"TAB24APP";"EXTDEBT",#N/A,FALSE,"TAB25APP"}</definedName>
    <definedName name="deed" localSheetId="98" hidden="1">{"TRADE_COMP",#N/A,FALSE,"TAB23APP";"BOP",#N/A,FALSE,"TAB6";"DOT",#N/A,FALSE,"TAB24APP";"EXTDEBT",#N/A,FALSE,"TAB25APP"}</definedName>
    <definedName name="deed" localSheetId="99" hidden="1">{"TRADE_COMP",#N/A,FALSE,"TAB23APP";"BOP",#N/A,FALSE,"TAB6";"DOT",#N/A,FALSE,"TAB24APP";"EXTDEBT",#N/A,FALSE,"TAB25APP"}</definedName>
    <definedName name="deed" localSheetId="101" hidden="1">{"TRADE_COMP",#N/A,FALSE,"TAB23APP";"BOP",#N/A,FALSE,"TAB6";"DOT",#N/A,FALSE,"TAB24APP";"EXTDEBT",#N/A,FALSE,"TAB25APP"}</definedName>
    <definedName name="deed" localSheetId="103" hidden="1">{"TRADE_COMP",#N/A,FALSE,"TAB23APP";"BOP",#N/A,FALSE,"TAB6";"DOT",#N/A,FALSE,"TAB24APP";"EXTDEBT",#N/A,FALSE,"TAB25APP"}</definedName>
    <definedName name="deed" localSheetId="105" hidden="1">{"TRADE_COMP",#N/A,FALSE,"TAB23APP";"BOP",#N/A,FALSE,"TAB6";"DOT",#N/A,FALSE,"TAB24APP";"EXTDEBT",#N/A,FALSE,"TAB25APP"}</definedName>
    <definedName name="deed" localSheetId="106" hidden="1">{"TRADE_COMP",#N/A,FALSE,"TAB23APP";"BOP",#N/A,FALSE,"TAB6";"DOT",#N/A,FALSE,"TAB24APP";"EXTDEBT",#N/A,FALSE,"TAB25APP"}</definedName>
    <definedName name="deed" localSheetId="107" hidden="1">{"TRADE_COMP",#N/A,FALSE,"TAB23APP";"BOP",#N/A,FALSE,"TAB6";"DOT",#N/A,FALSE,"TAB24APP";"EXTDEBT",#N/A,FALSE,"TAB25APP"}</definedName>
    <definedName name="deed" localSheetId="108" hidden="1">{"TRADE_COMP",#N/A,FALSE,"TAB23APP";"BOP",#N/A,FALSE,"TAB6";"DOT",#N/A,FALSE,"TAB24APP";"EXTDEBT",#N/A,FALSE,"TAB25APP"}</definedName>
    <definedName name="deed" localSheetId="11" hidden="1">{"TRADE_COMP",#N/A,FALSE,"TAB23APP";"BOP",#N/A,FALSE,"TAB6";"DOT",#N/A,FALSE,"TAB24APP";"EXTDEBT",#N/A,FALSE,"TAB25APP"}</definedName>
    <definedName name="deed" localSheetId="109" hidden="1">{"TRADE_COMP",#N/A,FALSE,"TAB23APP";"BOP",#N/A,FALSE,"TAB6";"DOT",#N/A,FALSE,"TAB24APP";"EXTDEBT",#N/A,FALSE,"TAB25APP"}</definedName>
    <definedName name="deed" localSheetId="110" hidden="1">{"TRADE_COMP",#N/A,FALSE,"TAB23APP";"BOP",#N/A,FALSE,"TAB6";"DOT",#N/A,FALSE,"TAB24APP";"EXTDEBT",#N/A,FALSE,"TAB25APP"}</definedName>
    <definedName name="deed" localSheetId="111" hidden="1">{"TRADE_COMP",#N/A,FALSE,"TAB23APP";"BOP",#N/A,FALSE,"TAB6";"DOT",#N/A,FALSE,"TAB24APP";"EXTDEBT",#N/A,FALSE,"TAB25APP"}</definedName>
    <definedName name="deed" localSheetId="117" hidden="1">{"TRADE_COMP",#N/A,FALSE,"TAB23APP";"BOP",#N/A,FALSE,"TAB6";"DOT",#N/A,FALSE,"TAB24APP";"EXTDEBT",#N/A,FALSE,"TAB25APP"}</definedName>
    <definedName name="deed" localSheetId="118" hidden="1">{"TRADE_COMP",#N/A,FALSE,"TAB23APP";"BOP",#N/A,FALSE,"TAB6";"DOT",#N/A,FALSE,"TAB24APP";"EXTDEBT",#N/A,FALSE,"TAB25APP"}</definedName>
    <definedName name="deed" localSheetId="119" hidden="1">{"TRADE_COMP",#N/A,FALSE,"TAB23APP";"BOP",#N/A,FALSE,"TAB6";"DOT",#N/A,FALSE,"TAB24APP";"EXTDEBT",#N/A,FALSE,"TAB25APP"}</definedName>
    <definedName name="deed" localSheetId="120" hidden="1">{"TRADE_COMP",#N/A,FALSE,"TAB23APP";"BOP",#N/A,FALSE,"TAB6";"DOT",#N/A,FALSE,"TAB24APP";"EXTDEBT",#N/A,FALSE,"TAB25APP"}</definedName>
    <definedName name="deed" localSheetId="121" hidden="1">{"TRADE_COMP",#N/A,FALSE,"TAB23APP";"BOP",#N/A,FALSE,"TAB6";"DOT",#N/A,FALSE,"TAB24APP";"EXTDEBT",#N/A,FALSE,"TAB25APP"}</definedName>
    <definedName name="deed" localSheetId="123" hidden="1">{"TRADE_COMP",#N/A,FALSE,"TAB23APP";"BOP",#N/A,FALSE,"TAB6";"DOT",#N/A,FALSE,"TAB24APP";"EXTDEBT",#N/A,FALSE,"TAB25APP"}</definedName>
    <definedName name="deed" localSheetId="14" hidden="1">{"TRADE_COMP",#N/A,FALSE,"TAB23APP";"BOP",#N/A,FALSE,"TAB6";"DOT",#N/A,FALSE,"TAB24APP";"EXTDEBT",#N/A,FALSE,"TAB25APP"}</definedName>
    <definedName name="deed" hidden="1">{"TRADE_COMP",#N/A,FALSE,"TAB23APP";"BOP",#N/A,FALSE,"TAB6";"DOT",#N/A,FALSE,"TAB24APP";"EXTDEBT",#N/A,FALSE,"TAB25APP"}</definedName>
    <definedName name="dftyihiuh" localSheetId="1" hidden="1">{"macro",#N/A,FALSE,"Macro";"smq2",#N/A,FALSE,"Data";"smq3",#N/A,FALSE,"Data";"smq4",#N/A,FALSE,"Data";"smq5",#N/A,FALSE,"Data";"smq6",#N/A,FALSE,"Data";"smq7",#N/A,FALSE,"Data";"smq8",#N/A,FALSE,"Data";"smq9",#N/A,FALSE,"Data"}</definedName>
    <definedName name="dftyihiuh" localSheetId="16" hidden="1">{"macro",#N/A,FALSE,"Macro";"smq2",#N/A,FALSE,"Data";"smq3",#N/A,FALSE,"Data";"smq4",#N/A,FALSE,"Data";"smq5",#N/A,FALSE,"Data";"smq6",#N/A,FALSE,"Data";"smq7",#N/A,FALSE,"Data";"smq8",#N/A,FALSE,"Data";"smq9",#N/A,FALSE,"Data"}</definedName>
    <definedName name="dftyihiuh" localSheetId="17" hidden="1">{"macro",#N/A,FALSE,"Macro";"smq2",#N/A,FALSE,"Data";"smq3",#N/A,FALSE,"Data";"smq4",#N/A,FALSE,"Data";"smq5",#N/A,FALSE,"Data";"smq6",#N/A,FALSE,"Data";"smq7",#N/A,FALSE,"Data";"smq8",#N/A,FALSE,"Data";"smq9",#N/A,FALSE,"Data"}</definedName>
    <definedName name="dftyihiuh" localSheetId="18" hidden="1">{"macro",#N/A,FALSE,"Macro";"smq2",#N/A,FALSE,"Data";"smq3",#N/A,FALSE,"Data";"smq4",#N/A,FALSE,"Data";"smq5",#N/A,FALSE,"Data";"smq6",#N/A,FALSE,"Data";"smq7",#N/A,FALSE,"Data";"smq8",#N/A,FALSE,"Data";"smq9",#N/A,FALSE,"Data"}</definedName>
    <definedName name="dftyihiuh" localSheetId="19" hidden="1">{"macro",#N/A,FALSE,"Macro";"smq2",#N/A,FALSE,"Data";"smq3",#N/A,FALSE,"Data";"smq4",#N/A,FALSE,"Data";"smq5",#N/A,FALSE,"Data";"smq6",#N/A,FALSE,"Data";"smq7",#N/A,FALSE,"Data";"smq8",#N/A,FALSE,"Data";"smq9",#N/A,FALSE,"Data"}</definedName>
    <definedName name="dftyihiuh" localSheetId="20" hidden="1">{"macro",#N/A,FALSE,"Macro";"smq2",#N/A,FALSE,"Data";"smq3",#N/A,FALSE,"Data";"smq4",#N/A,FALSE,"Data";"smq5",#N/A,FALSE,"Data";"smq6",#N/A,FALSE,"Data";"smq7",#N/A,FALSE,"Data";"smq8",#N/A,FALSE,"Data";"smq9",#N/A,FALSE,"Data"}</definedName>
    <definedName name="dftyihiuh" localSheetId="22" hidden="1">{"macro",#N/A,FALSE,"Macro";"smq2",#N/A,FALSE,"Data";"smq3",#N/A,FALSE,"Data";"smq4",#N/A,FALSE,"Data";"smq5",#N/A,FALSE,"Data";"smq6",#N/A,FALSE,"Data";"smq7",#N/A,FALSE,"Data";"smq8",#N/A,FALSE,"Data";"smq9",#N/A,FALSE,"Data"}</definedName>
    <definedName name="dftyihiuh" localSheetId="23"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6"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29" hidden="1">{"macro",#N/A,FALSE,"Macro";"smq2",#N/A,FALSE,"Data";"smq3",#N/A,FALSE,"Data";"smq4",#N/A,FALSE,"Data";"smq5",#N/A,FALSE,"Data";"smq6",#N/A,FALSE,"Data";"smq7",#N/A,FALSE,"Data";"smq8",#N/A,FALSE,"Data";"smq9",#N/A,FALSE,"Data"}</definedName>
    <definedName name="dftyihiuh" localSheetId="30"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5" hidden="1">{"macro",#N/A,FALSE,"Macro";"smq2",#N/A,FALSE,"Data";"smq3",#N/A,FALSE,"Data";"smq4",#N/A,FALSE,"Data";"smq5",#N/A,FALSE,"Data";"smq6",#N/A,FALSE,"Data";"smq7",#N/A,FALSE,"Data";"smq8",#N/A,FALSE,"Data";"smq9",#N/A,FALSE,"Data"}</definedName>
    <definedName name="dftyihiuh" localSheetId="37" hidden="1">{"macro",#N/A,FALSE,"Macro";"smq2",#N/A,FALSE,"Data";"smq3",#N/A,FALSE,"Data";"smq4",#N/A,FALSE,"Data";"smq5",#N/A,FALSE,"Data";"smq6",#N/A,FALSE,"Data";"smq7",#N/A,FALSE,"Data";"smq8",#N/A,FALSE,"Data";"smq9",#N/A,FALSE,"Data"}</definedName>
    <definedName name="dftyihiuh" localSheetId="39"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3" hidden="1">{"macro",#N/A,FALSE,"Macro";"smq2",#N/A,FALSE,"Data";"smq3",#N/A,FALSE,"Data";"smq4",#N/A,FALSE,"Data";"smq5",#N/A,FALSE,"Data";"smq6",#N/A,FALSE,"Data";"smq7",#N/A,FALSE,"Data";"smq8",#N/A,FALSE,"Data";"smq9",#N/A,FALSE,"Data"}</definedName>
    <definedName name="dftyihiuh" localSheetId="44"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45" hidden="1">{"macro",#N/A,FALSE,"Macro";"smq2",#N/A,FALSE,"Data";"smq3",#N/A,FALSE,"Data";"smq4",#N/A,FALSE,"Data";"smq5",#N/A,FALSE,"Data";"smq6",#N/A,FALSE,"Data";"smq7",#N/A,FALSE,"Data";"smq8",#N/A,FALSE,"Data";"smq9",#N/A,FALSE,"Data"}</definedName>
    <definedName name="dftyihiuh" localSheetId="46" hidden="1">{"macro",#N/A,FALSE,"Macro";"smq2",#N/A,FALSE,"Data";"smq3",#N/A,FALSE,"Data";"smq4",#N/A,FALSE,"Data";"smq5",#N/A,FALSE,"Data";"smq6",#N/A,FALSE,"Data";"smq7",#N/A,FALSE,"Data";"smq8",#N/A,FALSE,"Data";"smq9",#N/A,FALSE,"Data"}</definedName>
    <definedName name="dftyihiuh" localSheetId="47" hidden="1">{"macro",#N/A,FALSE,"Macro";"smq2",#N/A,FALSE,"Data";"smq3",#N/A,FALSE,"Data";"smq4",#N/A,FALSE,"Data";"smq5",#N/A,FALSE,"Data";"smq6",#N/A,FALSE,"Data";"smq7",#N/A,FALSE,"Data";"smq8",#N/A,FALSE,"Data";"smq9",#N/A,FALSE,"Data"}</definedName>
    <definedName name="dftyihiuh" localSheetId="48" hidden="1">{"macro",#N/A,FALSE,"Macro";"smq2",#N/A,FALSE,"Data";"smq3",#N/A,FALSE,"Data";"smq4",#N/A,FALSE,"Data";"smq5",#N/A,FALSE,"Data";"smq6",#N/A,FALSE,"Data";"smq7",#N/A,FALSE,"Data";"smq8",#N/A,FALSE,"Data";"smq9",#N/A,FALSE,"Data"}</definedName>
    <definedName name="dftyihiuh" localSheetId="50" hidden="1">{"macro",#N/A,FALSE,"Macro";"smq2",#N/A,FALSE,"Data";"smq3",#N/A,FALSE,"Data";"smq4",#N/A,FALSE,"Data";"smq5",#N/A,FALSE,"Data";"smq6",#N/A,FALSE,"Data";"smq7",#N/A,FALSE,"Data";"smq8",#N/A,FALSE,"Data";"smq9",#N/A,FALSE,"Data"}</definedName>
    <definedName name="dftyihiuh" localSheetId="52" hidden="1">{"macro",#N/A,FALSE,"Macro";"smq2",#N/A,FALSE,"Data";"smq3",#N/A,FALSE,"Data";"smq4",#N/A,FALSE,"Data";"smq5",#N/A,FALSE,"Data";"smq6",#N/A,FALSE,"Data";"smq7",#N/A,FALSE,"Data";"smq8",#N/A,FALSE,"Data";"smq9",#N/A,FALSE,"Data"}</definedName>
    <definedName name="dftyihiuh" localSheetId="53" hidden="1">{"macro",#N/A,FALSE,"Macro";"smq2",#N/A,FALSE,"Data";"smq3",#N/A,FALSE,"Data";"smq4",#N/A,FALSE,"Data";"smq5",#N/A,FALSE,"Data";"smq6",#N/A,FALSE,"Data";"smq7",#N/A,FALSE,"Data";"smq8",#N/A,FALSE,"Data";"smq9",#N/A,FALSE,"Data"}</definedName>
    <definedName name="dftyihiuh" localSheetId="56" hidden="1">{"macro",#N/A,FALSE,"Macro";"smq2",#N/A,FALSE,"Data";"smq3",#N/A,FALSE,"Data";"smq4",#N/A,FALSE,"Data";"smq5",#N/A,FALSE,"Data";"smq6",#N/A,FALSE,"Data";"smq7",#N/A,FALSE,"Data";"smq8",#N/A,FALSE,"Data";"smq9",#N/A,FALSE,"Data"}</definedName>
    <definedName name="dftyihiuh" localSheetId="57" hidden="1">{"macro",#N/A,FALSE,"Macro";"smq2",#N/A,FALSE,"Data";"smq3",#N/A,FALSE,"Data";"smq4",#N/A,FALSE,"Data";"smq5",#N/A,FALSE,"Data";"smq6",#N/A,FALSE,"Data";"smq7",#N/A,FALSE,"Data";"smq8",#N/A,FALSE,"Data";"smq9",#N/A,FALSE,"Data"}</definedName>
    <definedName name="dftyihiuh" localSheetId="58" hidden="1">{"macro",#N/A,FALSE,"Macro";"smq2",#N/A,FALSE,"Data";"smq3",#N/A,FALSE,"Data";"smq4",#N/A,FALSE,"Data";"smq5",#N/A,FALSE,"Data";"smq6",#N/A,FALSE,"Data";"smq7",#N/A,FALSE,"Data";"smq8",#N/A,FALSE,"Data";"smq9",#N/A,FALSE,"Data"}</definedName>
    <definedName name="dftyihiuh" localSheetId="5" hidden="1">{"macro",#N/A,FALSE,"Macro";"smq2",#N/A,FALSE,"Data";"smq3",#N/A,FALSE,"Data";"smq4",#N/A,FALSE,"Data";"smq5",#N/A,FALSE,"Data";"smq6",#N/A,FALSE,"Data";"smq7",#N/A,FALSE,"Data";"smq8",#N/A,FALSE,"Data";"smq9",#N/A,FALSE,"Data"}</definedName>
    <definedName name="dftyihiuh" localSheetId="61" hidden="1">{"macro",#N/A,FALSE,"Macro";"smq2",#N/A,FALSE,"Data";"smq3",#N/A,FALSE,"Data";"smq4",#N/A,FALSE,"Data";"smq5",#N/A,FALSE,"Data";"smq6",#N/A,FALSE,"Data";"smq7",#N/A,FALSE,"Data";"smq8",#N/A,FALSE,"Data";"smq9",#N/A,FALSE,"Data"}</definedName>
    <definedName name="dftyihiuh" localSheetId="63" hidden="1">{"macro",#N/A,FALSE,"Macro";"smq2",#N/A,FALSE,"Data";"smq3",#N/A,FALSE,"Data";"smq4",#N/A,FALSE,"Data";"smq5",#N/A,FALSE,"Data";"smq6",#N/A,FALSE,"Data";"smq7",#N/A,FALSE,"Data";"smq8",#N/A,FALSE,"Data";"smq9",#N/A,FALSE,"Data"}</definedName>
    <definedName name="dftyihiuh" localSheetId="64" hidden="1">{"macro",#N/A,FALSE,"Macro";"smq2",#N/A,FALSE,"Data";"smq3",#N/A,FALSE,"Data";"smq4",#N/A,FALSE,"Data";"smq5",#N/A,FALSE,"Data";"smq6",#N/A,FALSE,"Data";"smq7",#N/A,FALSE,"Data";"smq8",#N/A,FALSE,"Data";"smq9",#N/A,FALSE,"Data"}</definedName>
    <definedName name="dftyihiuh" localSheetId="66" hidden="1">{"macro",#N/A,FALSE,"Macro";"smq2",#N/A,FALSE,"Data";"smq3",#N/A,FALSE,"Data";"smq4",#N/A,FALSE,"Data";"smq5",#N/A,FALSE,"Data";"smq6",#N/A,FALSE,"Data";"smq7",#N/A,FALSE,"Data";"smq8",#N/A,FALSE,"Data";"smq9",#N/A,FALSE,"Data"}</definedName>
    <definedName name="dftyihiuh" localSheetId="67" hidden="1">{"macro",#N/A,FALSE,"Macro";"smq2",#N/A,FALSE,"Data";"smq3",#N/A,FALSE,"Data";"smq4",#N/A,FALSE,"Data";"smq5",#N/A,FALSE,"Data";"smq6",#N/A,FALSE,"Data";"smq7",#N/A,FALSE,"Data";"smq8",#N/A,FALSE,"Data";"smq9",#N/A,FALSE,"Data"}</definedName>
    <definedName name="dftyihiuh" localSheetId="70" hidden="1">{"macro",#N/A,FALSE,"Macro";"smq2",#N/A,FALSE,"Data";"smq3",#N/A,FALSE,"Data";"smq4",#N/A,FALSE,"Data";"smq5",#N/A,FALSE,"Data";"smq6",#N/A,FALSE,"Data";"smq7",#N/A,FALSE,"Data";"smq8",#N/A,FALSE,"Data";"smq9",#N/A,FALSE,"Data"}</definedName>
    <definedName name="dftyihiuh" localSheetId="71" hidden="1">{"macro",#N/A,FALSE,"Macro";"smq2",#N/A,FALSE,"Data";"smq3",#N/A,FALSE,"Data";"smq4",#N/A,FALSE,"Data";"smq5",#N/A,FALSE,"Data";"smq6",#N/A,FALSE,"Data";"smq7",#N/A,FALSE,"Data";"smq8",#N/A,FALSE,"Data";"smq9",#N/A,FALSE,"Data"}</definedName>
    <definedName name="dftyihiuh" localSheetId="72" hidden="1">{"macro",#N/A,FALSE,"Macro";"smq2",#N/A,FALSE,"Data";"smq3",#N/A,FALSE,"Data";"smq4",#N/A,FALSE,"Data";"smq5",#N/A,FALSE,"Data";"smq6",#N/A,FALSE,"Data";"smq7",#N/A,FALSE,"Data";"smq8",#N/A,FALSE,"Data";"smq9",#N/A,FALSE,"Data"}</definedName>
    <definedName name="dftyihiuh" localSheetId="73" hidden="1">{"macro",#N/A,FALSE,"Macro";"smq2",#N/A,FALSE,"Data";"smq3",#N/A,FALSE,"Data";"smq4",#N/A,FALSE,"Data";"smq5",#N/A,FALSE,"Data";"smq6",#N/A,FALSE,"Data";"smq7",#N/A,FALSE,"Data";"smq8",#N/A,FALSE,"Data";"smq9",#N/A,FALSE,"Data"}</definedName>
    <definedName name="dftyihiuh" localSheetId="74"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localSheetId="75" hidden="1">{"macro",#N/A,FALSE,"Macro";"smq2",#N/A,FALSE,"Data";"smq3",#N/A,FALSE,"Data";"smq4",#N/A,FALSE,"Data";"smq5",#N/A,FALSE,"Data";"smq6",#N/A,FALSE,"Data";"smq7",#N/A,FALSE,"Data";"smq8",#N/A,FALSE,"Data";"smq9",#N/A,FALSE,"Data"}</definedName>
    <definedName name="dftyihiuh" localSheetId="76" hidden="1">{"macro",#N/A,FALSE,"Macro";"smq2",#N/A,FALSE,"Data";"smq3",#N/A,FALSE,"Data";"smq4",#N/A,FALSE,"Data";"smq5",#N/A,FALSE,"Data";"smq6",#N/A,FALSE,"Data";"smq7",#N/A,FALSE,"Data";"smq8",#N/A,FALSE,"Data";"smq9",#N/A,FALSE,"Data"}</definedName>
    <definedName name="dftyihiuh" localSheetId="77" hidden="1">{"macro",#N/A,FALSE,"Macro";"smq2",#N/A,FALSE,"Data";"smq3",#N/A,FALSE,"Data";"smq4",#N/A,FALSE,"Data";"smq5",#N/A,FALSE,"Data";"smq6",#N/A,FALSE,"Data";"smq7",#N/A,FALSE,"Data";"smq8",#N/A,FALSE,"Data";"smq9",#N/A,FALSE,"Data"}</definedName>
    <definedName name="dftyihiuh" localSheetId="78" hidden="1">{"macro",#N/A,FALSE,"Macro";"smq2",#N/A,FALSE,"Data";"smq3",#N/A,FALSE,"Data";"smq4",#N/A,FALSE,"Data";"smq5",#N/A,FALSE,"Data";"smq6",#N/A,FALSE,"Data";"smq7",#N/A,FALSE,"Data";"smq8",#N/A,FALSE,"Data";"smq9",#N/A,FALSE,"Data"}</definedName>
    <definedName name="dftyihiuh" localSheetId="79" hidden="1">{"macro",#N/A,FALSE,"Macro";"smq2",#N/A,FALSE,"Data";"smq3",#N/A,FALSE,"Data";"smq4",#N/A,FALSE,"Data";"smq5",#N/A,FALSE,"Data";"smq6",#N/A,FALSE,"Data";"smq7",#N/A,FALSE,"Data";"smq8",#N/A,FALSE,"Data";"smq9",#N/A,FALSE,"Data"}</definedName>
    <definedName name="dftyihiuh" localSheetId="80" hidden="1">{"macro",#N/A,FALSE,"Macro";"smq2",#N/A,FALSE,"Data";"smq3",#N/A,FALSE,"Data";"smq4",#N/A,FALSE,"Data";"smq5",#N/A,FALSE,"Data";"smq6",#N/A,FALSE,"Data";"smq7",#N/A,FALSE,"Data";"smq8",#N/A,FALSE,"Data";"smq9",#N/A,FALSE,"Data"}</definedName>
    <definedName name="dftyihiuh" localSheetId="81" hidden="1">{"macro",#N/A,FALSE,"Macro";"smq2",#N/A,FALSE,"Data";"smq3",#N/A,FALSE,"Data";"smq4",#N/A,FALSE,"Data";"smq5",#N/A,FALSE,"Data";"smq6",#N/A,FALSE,"Data";"smq7",#N/A,FALSE,"Data";"smq8",#N/A,FALSE,"Data";"smq9",#N/A,FALSE,"Data"}</definedName>
    <definedName name="dftyihiuh" localSheetId="82" hidden="1">{"macro",#N/A,FALSE,"Macro";"smq2",#N/A,FALSE,"Data";"smq3",#N/A,FALSE,"Data";"smq4",#N/A,FALSE,"Data";"smq5",#N/A,FALSE,"Data";"smq6",#N/A,FALSE,"Data";"smq7",#N/A,FALSE,"Data";"smq8",#N/A,FALSE,"Data";"smq9",#N/A,FALSE,"Data"}</definedName>
    <definedName name="dftyihiuh" localSheetId="83" hidden="1">{"macro",#N/A,FALSE,"Macro";"smq2",#N/A,FALSE,"Data";"smq3",#N/A,FALSE,"Data";"smq4",#N/A,FALSE,"Data";"smq5",#N/A,FALSE,"Data";"smq6",#N/A,FALSE,"Data";"smq7",#N/A,FALSE,"Data";"smq8",#N/A,FALSE,"Data";"smq9",#N/A,FALSE,"Data"}</definedName>
    <definedName name="dftyihiuh" localSheetId="84" hidden="1">{"macro",#N/A,FALSE,"Macro";"smq2",#N/A,FALSE,"Data";"smq3",#N/A,FALSE,"Data";"smq4",#N/A,FALSE,"Data";"smq5",#N/A,FALSE,"Data";"smq6",#N/A,FALSE,"Data";"smq7",#N/A,FALSE,"Data";"smq8",#N/A,FALSE,"Data";"smq9",#N/A,FALSE,"Data"}</definedName>
    <definedName name="dftyihiuh" localSheetId="8" hidden="1">{"macro",#N/A,FALSE,"Macro";"smq2",#N/A,FALSE,"Data";"smq3",#N/A,FALSE,"Data";"smq4",#N/A,FALSE,"Data";"smq5",#N/A,FALSE,"Data";"smq6",#N/A,FALSE,"Data";"smq7",#N/A,FALSE,"Data";"smq8",#N/A,FALSE,"Data";"smq9",#N/A,FALSE,"Data"}</definedName>
    <definedName name="dftyihiuh" localSheetId="85" hidden="1">{"macro",#N/A,FALSE,"Macro";"smq2",#N/A,FALSE,"Data";"smq3",#N/A,FALSE,"Data";"smq4",#N/A,FALSE,"Data";"smq5",#N/A,FALSE,"Data";"smq6",#N/A,FALSE,"Data";"smq7",#N/A,FALSE,"Data";"smq8",#N/A,FALSE,"Data";"smq9",#N/A,FALSE,"Data"}</definedName>
    <definedName name="dftyihiuh" localSheetId="86" hidden="1">{"macro",#N/A,FALSE,"Macro";"smq2",#N/A,FALSE,"Data";"smq3",#N/A,FALSE,"Data";"smq4",#N/A,FALSE,"Data";"smq5",#N/A,FALSE,"Data";"smq6",#N/A,FALSE,"Data";"smq7",#N/A,FALSE,"Data";"smq8",#N/A,FALSE,"Data";"smq9",#N/A,FALSE,"Data"}</definedName>
    <definedName name="dftyihiuh" localSheetId="87" hidden="1">{"macro",#N/A,FALSE,"Macro";"smq2",#N/A,FALSE,"Data";"smq3",#N/A,FALSE,"Data";"smq4",#N/A,FALSE,"Data";"smq5",#N/A,FALSE,"Data";"smq6",#N/A,FALSE,"Data";"smq7",#N/A,FALSE,"Data";"smq8",#N/A,FALSE,"Data";"smq9",#N/A,FALSE,"Data"}</definedName>
    <definedName name="dftyihiuh" localSheetId="88" hidden="1">{"macro",#N/A,FALSE,"Macro";"smq2",#N/A,FALSE,"Data";"smq3",#N/A,FALSE,"Data";"smq4",#N/A,FALSE,"Data";"smq5",#N/A,FALSE,"Data";"smq6",#N/A,FALSE,"Data";"smq7",#N/A,FALSE,"Data";"smq8",#N/A,FALSE,"Data";"smq9",#N/A,FALSE,"Data"}</definedName>
    <definedName name="dftyihiuh" localSheetId="89" hidden="1">{"macro",#N/A,FALSE,"Macro";"smq2",#N/A,FALSE,"Data";"smq3",#N/A,FALSE,"Data";"smq4",#N/A,FALSE,"Data";"smq5",#N/A,FALSE,"Data";"smq6",#N/A,FALSE,"Data";"smq7",#N/A,FALSE,"Data";"smq8",#N/A,FALSE,"Data";"smq9",#N/A,FALSE,"Data"}</definedName>
    <definedName name="dftyihiuh" localSheetId="90" hidden="1">{"macro",#N/A,FALSE,"Macro";"smq2",#N/A,FALSE,"Data";"smq3",#N/A,FALSE,"Data";"smq4",#N/A,FALSE,"Data";"smq5",#N/A,FALSE,"Data";"smq6",#N/A,FALSE,"Data";"smq7",#N/A,FALSE,"Data";"smq8",#N/A,FALSE,"Data";"smq9",#N/A,FALSE,"Data"}</definedName>
    <definedName name="dftyihiuh" localSheetId="91" hidden="1">{"macro",#N/A,FALSE,"Macro";"smq2",#N/A,FALSE,"Data";"smq3",#N/A,FALSE,"Data";"smq4",#N/A,FALSE,"Data";"smq5",#N/A,FALSE,"Data";"smq6",#N/A,FALSE,"Data";"smq7",#N/A,FALSE,"Data";"smq8",#N/A,FALSE,"Data";"smq9",#N/A,FALSE,"Data"}</definedName>
    <definedName name="dftyihiuh" localSheetId="92" hidden="1">{"macro",#N/A,FALSE,"Macro";"smq2",#N/A,FALSE,"Data";"smq3",#N/A,FALSE,"Data";"smq4",#N/A,FALSE,"Data";"smq5",#N/A,FALSE,"Data";"smq6",#N/A,FALSE,"Data";"smq7",#N/A,FALSE,"Data";"smq8",#N/A,FALSE,"Data";"smq9",#N/A,FALSE,"Data"}</definedName>
    <definedName name="dftyihiuh" localSheetId="94" hidden="1">{"macro",#N/A,FALSE,"Macro";"smq2",#N/A,FALSE,"Data";"smq3",#N/A,FALSE,"Data";"smq4",#N/A,FALSE,"Data";"smq5",#N/A,FALSE,"Data";"smq6",#N/A,FALSE,"Data";"smq7",#N/A,FALSE,"Data";"smq8",#N/A,FALSE,"Data";"smq9",#N/A,FALSE,"Data"}</definedName>
    <definedName name="dftyihiuh" localSheetId="95" hidden="1">{"macro",#N/A,FALSE,"Macro";"smq2",#N/A,FALSE,"Data";"smq3",#N/A,FALSE,"Data";"smq4",#N/A,FALSE,"Data";"smq5",#N/A,FALSE,"Data";"smq6",#N/A,FALSE,"Data";"smq7",#N/A,FALSE,"Data";"smq8",#N/A,FALSE,"Data";"smq9",#N/A,FALSE,"Data"}</definedName>
    <definedName name="dftyihiuh" localSheetId="9" hidden="1">{"macro",#N/A,FALSE,"Macro";"smq2",#N/A,FALSE,"Data";"smq3",#N/A,FALSE,"Data";"smq4",#N/A,FALSE,"Data";"smq5",#N/A,FALSE,"Data";"smq6",#N/A,FALSE,"Data";"smq7",#N/A,FALSE,"Data";"smq8",#N/A,FALSE,"Data";"smq9",#N/A,FALSE,"Data"}</definedName>
    <definedName name="dftyihiuh" localSheetId="96" hidden="1">{"macro",#N/A,FALSE,"Macro";"smq2",#N/A,FALSE,"Data";"smq3",#N/A,FALSE,"Data";"smq4",#N/A,FALSE,"Data";"smq5",#N/A,FALSE,"Data";"smq6",#N/A,FALSE,"Data";"smq7",#N/A,FALSE,"Data";"smq8",#N/A,FALSE,"Data";"smq9",#N/A,FALSE,"Data"}</definedName>
    <definedName name="dftyihiuh" localSheetId="97" hidden="1">{"macro",#N/A,FALSE,"Macro";"smq2",#N/A,FALSE,"Data";"smq3",#N/A,FALSE,"Data";"smq4",#N/A,FALSE,"Data";"smq5",#N/A,FALSE,"Data";"smq6",#N/A,FALSE,"Data";"smq7",#N/A,FALSE,"Data";"smq8",#N/A,FALSE,"Data";"smq9",#N/A,FALSE,"Data"}</definedName>
    <definedName name="dftyihiuh" localSheetId="98" hidden="1">{"macro",#N/A,FALSE,"Macro";"smq2",#N/A,FALSE,"Data";"smq3",#N/A,FALSE,"Data";"smq4",#N/A,FALSE,"Data";"smq5",#N/A,FALSE,"Data";"smq6",#N/A,FALSE,"Data";"smq7",#N/A,FALSE,"Data";"smq8",#N/A,FALSE,"Data";"smq9",#N/A,FALSE,"Data"}</definedName>
    <definedName name="dftyihiuh" localSheetId="99" hidden="1">{"macro",#N/A,FALSE,"Macro";"smq2",#N/A,FALSE,"Data";"smq3",#N/A,FALSE,"Data";"smq4",#N/A,FALSE,"Data";"smq5",#N/A,FALSE,"Data";"smq6",#N/A,FALSE,"Data";"smq7",#N/A,FALSE,"Data";"smq8",#N/A,FALSE,"Data";"smq9",#N/A,FALSE,"Data"}</definedName>
    <definedName name="dftyihiuh" localSheetId="101" hidden="1">{"macro",#N/A,FALSE,"Macro";"smq2",#N/A,FALSE,"Data";"smq3",#N/A,FALSE,"Data";"smq4",#N/A,FALSE,"Data";"smq5",#N/A,FALSE,"Data";"smq6",#N/A,FALSE,"Data";"smq7",#N/A,FALSE,"Data";"smq8",#N/A,FALSE,"Data";"smq9",#N/A,FALSE,"Data"}</definedName>
    <definedName name="dftyihiuh" localSheetId="103" hidden="1">{"macro",#N/A,FALSE,"Macro";"smq2",#N/A,FALSE,"Data";"smq3",#N/A,FALSE,"Data";"smq4",#N/A,FALSE,"Data";"smq5",#N/A,FALSE,"Data";"smq6",#N/A,FALSE,"Data";"smq7",#N/A,FALSE,"Data";"smq8",#N/A,FALSE,"Data";"smq9",#N/A,FALSE,"Data"}</definedName>
    <definedName name="dftyihiuh" localSheetId="105" hidden="1">{"macro",#N/A,FALSE,"Macro";"smq2",#N/A,FALSE,"Data";"smq3",#N/A,FALSE,"Data";"smq4",#N/A,FALSE,"Data";"smq5",#N/A,FALSE,"Data";"smq6",#N/A,FALSE,"Data";"smq7",#N/A,FALSE,"Data";"smq8",#N/A,FALSE,"Data";"smq9",#N/A,FALSE,"Data"}</definedName>
    <definedName name="dftyihiuh" localSheetId="106" hidden="1">{"macro",#N/A,FALSE,"Macro";"smq2",#N/A,FALSE,"Data";"smq3",#N/A,FALSE,"Data";"smq4",#N/A,FALSE,"Data";"smq5",#N/A,FALSE,"Data";"smq6",#N/A,FALSE,"Data";"smq7",#N/A,FALSE,"Data";"smq8",#N/A,FALSE,"Data";"smq9",#N/A,FALSE,"Data"}</definedName>
    <definedName name="dftyihiuh" localSheetId="107" hidden="1">{"macro",#N/A,FALSE,"Macro";"smq2",#N/A,FALSE,"Data";"smq3",#N/A,FALSE,"Data";"smq4",#N/A,FALSE,"Data";"smq5",#N/A,FALSE,"Data";"smq6",#N/A,FALSE,"Data";"smq7",#N/A,FALSE,"Data";"smq8",#N/A,FALSE,"Data";"smq9",#N/A,FALSE,"Data"}</definedName>
    <definedName name="dftyihiuh" localSheetId="108" hidden="1">{"macro",#N/A,FALSE,"Macro";"smq2",#N/A,FALSE,"Data";"smq3",#N/A,FALSE,"Data";"smq4",#N/A,FALSE,"Data";"smq5",#N/A,FALSE,"Data";"smq6",#N/A,FALSE,"Data";"smq7",#N/A,FALSE,"Data";"smq8",#N/A,FALSE,"Data";"smq9",#N/A,FALSE,"Data"}</definedName>
    <definedName name="dftyihiuh" localSheetId="11" hidden="1">{"macro",#N/A,FALSE,"Macro";"smq2",#N/A,FALSE,"Data";"smq3",#N/A,FALSE,"Data";"smq4",#N/A,FALSE,"Data";"smq5",#N/A,FALSE,"Data";"smq6",#N/A,FALSE,"Data";"smq7",#N/A,FALSE,"Data";"smq8",#N/A,FALSE,"Data";"smq9",#N/A,FALSE,"Data"}</definedName>
    <definedName name="dftyihiuh" localSheetId="109" hidden="1">{"macro",#N/A,FALSE,"Macro";"smq2",#N/A,FALSE,"Data";"smq3",#N/A,FALSE,"Data";"smq4",#N/A,FALSE,"Data";"smq5",#N/A,FALSE,"Data";"smq6",#N/A,FALSE,"Data";"smq7",#N/A,FALSE,"Data";"smq8",#N/A,FALSE,"Data";"smq9",#N/A,FALSE,"Data"}</definedName>
    <definedName name="dftyihiuh" localSheetId="110" hidden="1">{"macro",#N/A,FALSE,"Macro";"smq2",#N/A,FALSE,"Data";"smq3",#N/A,FALSE,"Data";"smq4",#N/A,FALSE,"Data";"smq5",#N/A,FALSE,"Data";"smq6",#N/A,FALSE,"Data";"smq7",#N/A,FALSE,"Data";"smq8",#N/A,FALSE,"Data";"smq9",#N/A,FALSE,"Data"}</definedName>
    <definedName name="dftyihiuh" localSheetId="111" hidden="1">{"macro",#N/A,FALSE,"Macro";"smq2",#N/A,FALSE,"Data";"smq3",#N/A,FALSE,"Data";"smq4",#N/A,FALSE,"Data";"smq5",#N/A,FALSE,"Data";"smq6",#N/A,FALSE,"Data";"smq7",#N/A,FALSE,"Data";"smq8",#N/A,FALSE,"Data";"smq9",#N/A,FALSE,"Data"}</definedName>
    <definedName name="dftyihiuh" localSheetId="117" hidden="1">{"macro",#N/A,FALSE,"Macro";"smq2",#N/A,FALSE,"Data";"smq3",#N/A,FALSE,"Data";"smq4",#N/A,FALSE,"Data";"smq5",#N/A,FALSE,"Data";"smq6",#N/A,FALSE,"Data";"smq7",#N/A,FALSE,"Data";"smq8",#N/A,FALSE,"Data";"smq9",#N/A,FALSE,"Data"}</definedName>
    <definedName name="dftyihiuh" localSheetId="118" hidden="1">{"macro",#N/A,FALSE,"Macro";"smq2",#N/A,FALSE,"Data";"smq3",#N/A,FALSE,"Data";"smq4",#N/A,FALSE,"Data";"smq5",#N/A,FALSE,"Data";"smq6",#N/A,FALSE,"Data";"smq7",#N/A,FALSE,"Data";"smq8",#N/A,FALSE,"Data";"smq9",#N/A,FALSE,"Data"}</definedName>
    <definedName name="dftyihiuh" localSheetId="119" hidden="1">{"macro",#N/A,FALSE,"Macro";"smq2",#N/A,FALSE,"Data";"smq3",#N/A,FALSE,"Data";"smq4",#N/A,FALSE,"Data";"smq5",#N/A,FALSE,"Data";"smq6",#N/A,FALSE,"Data";"smq7",#N/A,FALSE,"Data";"smq8",#N/A,FALSE,"Data";"smq9",#N/A,FALSE,"Data"}</definedName>
    <definedName name="dftyihiuh" localSheetId="120" hidden="1">{"macro",#N/A,FALSE,"Macro";"smq2",#N/A,FALSE,"Data";"smq3",#N/A,FALSE,"Data";"smq4",#N/A,FALSE,"Data";"smq5",#N/A,FALSE,"Data";"smq6",#N/A,FALSE,"Data";"smq7",#N/A,FALSE,"Data";"smq8",#N/A,FALSE,"Data";"smq9",#N/A,FALSE,"Data"}</definedName>
    <definedName name="dftyihiuh" localSheetId="121" hidden="1">{"macro",#N/A,FALSE,"Macro";"smq2",#N/A,FALSE,"Data";"smq3",#N/A,FALSE,"Data";"smq4",#N/A,FALSE,"Data";"smq5",#N/A,FALSE,"Data";"smq6",#N/A,FALSE,"Data";"smq7",#N/A,FALSE,"Data";"smq8",#N/A,FALSE,"Data";"smq9",#N/A,FALSE,"Data"}</definedName>
    <definedName name="dftyihiuh" localSheetId="123" hidden="1">{"macro",#N/A,FALSE,"Macro";"smq2",#N/A,FALSE,"Data";"smq3",#N/A,FALSE,"Data";"smq4",#N/A,FALSE,"Data";"smq5",#N/A,FALSE,"Data";"smq6",#N/A,FALSE,"Data";"smq7",#N/A,FALSE,"Data";"smq8",#N/A,FALSE,"Data";"smq9",#N/A,FALSE,"Data"}</definedName>
    <definedName name="dftyihiuh" localSheetId="14"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1" hidden="1">{"partial screen",#N/A,FALSE,"State_Gov't"}</definedName>
    <definedName name="dghj" localSheetId="16" hidden="1">{"partial screen",#N/A,FALSE,"State_Gov't"}</definedName>
    <definedName name="dghj" localSheetId="17" hidden="1">{"partial screen",#N/A,FALSE,"State_Gov't"}</definedName>
    <definedName name="dghj" localSheetId="18" hidden="1">{"partial screen",#N/A,FALSE,"State_Gov't"}</definedName>
    <definedName name="dghj" localSheetId="19" hidden="1">{"partial screen",#N/A,FALSE,"State_Gov't"}</definedName>
    <definedName name="dghj" localSheetId="20" hidden="1">{"partial screen",#N/A,FALSE,"State_Gov't"}</definedName>
    <definedName name="dghj" localSheetId="22" hidden="1">{"partial screen",#N/A,FALSE,"State_Gov't"}</definedName>
    <definedName name="dghj" localSheetId="23" hidden="1">{"partial screen",#N/A,FALSE,"State_Gov't"}</definedName>
    <definedName name="dghj" localSheetId="25" hidden="1">{"partial screen",#N/A,FALSE,"State_Gov't"}</definedName>
    <definedName name="dghj" localSheetId="26" hidden="1">{"partial screen",#N/A,FALSE,"State_Gov't"}</definedName>
    <definedName name="dghj" localSheetId="28" hidden="1">{"partial screen",#N/A,FALSE,"State_Gov't"}</definedName>
    <definedName name="dghj" localSheetId="29" hidden="1">{"partial screen",#N/A,FALSE,"State_Gov't"}</definedName>
    <definedName name="dghj" localSheetId="30" hidden="1">{"partial screen",#N/A,FALSE,"State_Gov't"}</definedName>
    <definedName name="dghj" localSheetId="32" hidden="1">{"partial screen",#N/A,FALSE,"State_Gov't"}</definedName>
    <definedName name="dghj" localSheetId="35" hidden="1">{"partial screen",#N/A,FALSE,"State_Gov't"}</definedName>
    <definedName name="dghj" localSheetId="37" hidden="1">{"partial screen",#N/A,FALSE,"State_Gov't"}</definedName>
    <definedName name="dghj" localSheetId="39" hidden="1">{"partial screen",#N/A,FALSE,"State_Gov't"}</definedName>
    <definedName name="dghj" localSheetId="41" hidden="1">{"partial screen",#N/A,FALSE,"State_Gov't"}</definedName>
    <definedName name="dghj" localSheetId="42" hidden="1">{"partial screen",#N/A,FALSE,"State_Gov't"}</definedName>
    <definedName name="dghj" localSheetId="43" hidden="1">{"partial screen",#N/A,FALSE,"State_Gov't"}</definedName>
    <definedName name="dghj" localSheetId="44" hidden="1">{"partial screen",#N/A,FALSE,"State_Gov't"}</definedName>
    <definedName name="dghj" localSheetId="4" hidden="1">{"partial screen",#N/A,FALSE,"State_Gov't"}</definedName>
    <definedName name="dghj" localSheetId="45" hidden="1">{"partial screen",#N/A,FALSE,"State_Gov't"}</definedName>
    <definedName name="dghj" localSheetId="46" hidden="1">{"partial screen",#N/A,FALSE,"State_Gov't"}</definedName>
    <definedName name="dghj" localSheetId="47" hidden="1">{"partial screen",#N/A,FALSE,"State_Gov't"}</definedName>
    <definedName name="dghj" localSheetId="48" hidden="1">{"partial screen",#N/A,FALSE,"State_Gov't"}</definedName>
    <definedName name="dghj" localSheetId="50" hidden="1">{"partial screen",#N/A,FALSE,"State_Gov't"}</definedName>
    <definedName name="dghj" localSheetId="52" hidden="1">{"partial screen",#N/A,FALSE,"State_Gov't"}</definedName>
    <definedName name="dghj" localSheetId="53" hidden="1">{"partial screen",#N/A,FALSE,"State_Gov't"}</definedName>
    <definedName name="dghj" localSheetId="56" hidden="1">{"partial screen",#N/A,FALSE,"State_Gov't"}</definedName>
    <definedName name="dghj" localSheetId="57" hidden="1">{"partial screen",#N/A,FALSE,"State_Gov't"}</definedName>
    <definedName name="dghj" localSheetId="58" hidden="1">{"partial screen",#N/A,FALSE,"State_Gov't"}</definedName>
    <definedName name="dghj" localSheetId="5" hidden="1">{"partial screen",#N/A,FALSE,"State_Gov't"}</definedName>
    <definedName name="dghj" localSheetId="61" hidden="1">{"partial screen",#N/A,FALSE,"State_Gov't"}</definedName>
    <definedName name="dghj" localSheetId="63" hidden="1">{"partial screen",#N/A,FALSE,"State_Gov't"}</definedName>
    <definedName name="dghj" localSheetId="64" hidden="1">{"partial screen",#N/A,FALSE,"State_Gov't"}</definedName>
    <definedName name="dghj" localSheetId="66" hidden="1">{"partial screen",#N/A,FALSE,"State_Gov't"}</definedName>
    <definedName name="dghj" localSheetId="67" hidden="1">{"partial screen",#N/A,FALSE,"State_Gov't"}</definedName>
    <definedName name="dghj" localSheetId="70" hidden="1">{"partial screen",#N/A,FALSE,"State_Gov't"}</definedName>
    <definedName name="dghj" localSheetId="71" hidden="1">{"partial screen",#N/A,FALSE,"State_Gov't"}</definedName>
    <definedName name="dghj" localSheetId="72" hidden="1">{"partial screen",#N/A,FALSE,"State_Gov't"}</definedName>
    <definedName name="dghj" localSheetId="73" hidden="1">{"partial screen",#N/A,FALSE,"State_Gov't"}</definedName>
    <definedName name="dghj" localSheetId="74" hidden="1">{"partial screen",#N/A,FALSE,"State_Gov't"}</definedName>
    <definedName name="dghj" localSheetId="6" hidden="1">{"partial screen",#N/A,FALSE,"State_Gov't"}</definedName>
    <definedName name="dghj" localSheetId="75" hidden="1">{"partial screen",#N/A,FALSE,"State_Gov't"}</definedName>
    <definedName name="dghj" localSheetId="76" hidden="1">{"partial screen",#N/A,FALSE,"State_Gov't"}</definedName>
    <definedName name="dghj" localSheetId="77" hidden="1">{"partial screen",#N/A,FALSE,"State_Gov't"}</definedName>
    <definedName name="dghj" localSheetId="78" hidden="1">{"partial screen",#N/A,FALSE,"State_Gov't"}</definedName>
    <definedName name="dghj" localSheetId="79" hidden="1">{"partial screen",#N/A,FALSE,"State_Gov't"}</definedName>
    <definedName name="dghj" localSheetId="80" hidden="1">{"partial screen",#N/A,FALSE,"State_Gov't"}</definedName>
    <definedName name="dghj" localSheetId="81" hidden="1">{"partial screen",#N/A,FALSE,"State_Gov't"}</definedName>
    <definedName name="dghj" localSheetId="82" hidden="1">{"partial screen",#N/A,FALSE,"State_Gov't"}</definedName>
    <definedName name="dghj" localSheetId="83" hidden="1">{"partial screen",#N/A,FALSE,"State_Gov't"}</definedName>
    <definedName name="dghj" localSheetId="84" hidden="1">{"partial screen",#N/A,FALSE,"State_Gov't"}</definedName>
    <definedName name="dghj" localSheetId="8" hidden="1">{"partial screen",#N/A,FALSE,"State_Gov't"}</definedName>
    <definedName name="dghj" localSheetId="85" hidden="1">{"partial screen",#N/A,FALSE,"State_Gov't"}</definedName>
    <definedName name="dghj" localSheetId="86" hidden="1">{"partial screen",#N/A,FALSE,"State_Gov't"}</definedName>
    <definedName name="dghj" localSheetId="87" hidden="1">{"partial screen",#N/A,FALSE,"State_Gov't"}</definedName>
    <definedName name="dghj" localSheetId="88" hidden="1">{"partial screen",#N/A,FALSE,"State_Gov't"}</definedName>
    <definedName name="dghj" localSheetId="89" hidden="1">{"partial screen",#N/A,FALSE,"State_Gov't"}</definedName>
    <definedName name="dghj" localSheetId="90" hidden="1">{"partial screen",#N/A,FALSE,"State_Gov't"}</definedName>
    <definedName name="dghj" localSheetId="91" hidden="1">{"partial screen",#N/A,FALSE,"State_Gov't"}</definedName>
    <definedName name="dghj" localSheetId="92" hidden="1">{"partial screen",#N/A,FALSE,"State_Gov't"}</definedName>
    <definedName name="dghj" localSheetId="94" hidden="1">{"partial screen",#N/A,FALSE,"State_Gov't"}</definedName>
    <definedName name="dghj" localSheetId="95" hidden="1">{"partial screen",#N/A,FALSE,"State_Gov't"}</definedName>
    <definedName name="dghj" localSheetId="9" hidden="1">{"partial screen",#N/A,FALSE,"State_Gov't"}</definedName>
    <definedName name="dghj" localSheetId="96" hidden="1">{"partial screen",#N/A,FALSE,"State_Gov't"}</definedName>
    <definedName name="dghj" localSheetId="97" hidden="1">{"partial screen",#N/A,FALSE,"State_Gov't"}</definedName>
    <definedName name="dghj" localSheetId="98" hidden="1">{"partial screen",#N/A,FALSE,"State_Gov't"}</definedName>
    <definedName name="dghj" localSheetId="99" hidden="1">{"partial screen",#N/A,FALSE,"State_Gov't"}</definedName>
    <definedName name="dghj" localSheetId="101" hidden="1">{"partial screen",#N/A,FALSE,"State_Gov't"}</definedName>
    <definedName name="dghj" localSheetId="103" hidden="1">{"partial screen",#N/A,FALSE,"State_Gov't"}</definedName>
    <definedName name="dghj" localSheetId="105" hidden="1">{"partial screen",#N/A,FALSE,"State_Gov't"}</definedName>
    <definedName name="dghj" localSheetId="106" hidden="1">{"partial screen",#N/A,FALSE,"State_Gov't"}</definedName>
    <definedName name="dghj" localSheetId="107" hidden="1">{"partial screen",#N/A,FALSE,"State_Gov't"}</definedName>
    <definedName name="dghj" localSheetId="108" hidden="1">{"partial screen",#N/A,FALSE,"State_Gov't"}</definedName>
    <definedName name="dghj" localSheetId="11" hidden="1">{"partial screen",#N/A,FALSE,"State_Gov't"}</definedName>
    <definedName name="dghj" localSheetId="109" hidden="1">{"partial screen",#N/A,FALSE,"State_Gov't"}</definedName>
    <definedName name="dghj" localSheetId="110" hidden="1">{"partial screen",#N/A,FALSE,"State_Gov't"}</definedName>
    <definedName name="dghj" localSheetId="111" hidden="1">{"partial screen",#N/A,FALSE,"State_Gov't"}</definedName>
    <definedName name="dghj" localSheetId="117" hidden="1">{"partial screen",#N/A,FALSE,"State_Gov't"}</definedName>
    <definedName name="dghj" localSheetId="118" hidden="1">{"partial screen",#N/A,FALSE,"State_Gov't"}</definedName>
    <definedName name="dghj" localSheetId="119" hidden="1">{"partial screen",#N/A,FALSE,"State_Gov't"}</definedName>
    <definedName name="dghj" localSheetId="120" hidden="1">{"partial screen",#N/A,FALSE,"State_Gov't"}</definedName>
    <definedName name="dghj" localSheetId="121" hidden="1">{"partial screen",#N/A,FALSE,"State_Gov't"}</definedName>
    <definedName name="dghj" localSheetId="123" hidden="1">{"partial screen",#N/A,FALSE,"State_Gov't"}</definedName>
    <definedName name="dghj" localSheetId="14" hidden="1">{"partial screen",#N/A,FALSE,"State_Gov't"}</definedName>
    <definedName name="dghj" hidden="1">{"partial screen",#N/A,FALSE,"State_Gov't"}</definedName>
    <definedName name="di" localSheetId="66">#REF!</definedName>
    <definedName name="di" localSheetId="118">#REF!</definedName>
    <definedName name="di">#REF!</definedName>
    <definedName name="Discount_NC" localSheetId="117">[20]NPV_base!#REF!</definedName>
    <definedName name="Discount_NC" localSheetId="118">[20]NPV_base!#REF!</definedName>
    <definedName name="Discount_NC">[21]NPV_base!#REF!</definedName>
    <definedName name="DiscountRate" localSheetId="117">#REF!</definedName>
    <definedName name="DiscountRate" localSheetId="118">#REF!</definedName>
    <definedName name="DiscountRate" localSheetId="119">#REF!</definedName>
    <definedName name="DiscountRate" localSheetId="120">#REF!</definedName>
    <definedName name="DiscountRate" localSheetId="121">#REF!</definedName>
    <definedName name="DiscountRate" localSheetId="123">#REF!</definedName>
    <definedName name="DiscountRate">#REF!</definedName>
    <definedName name="djop" localSheetId="1" hidden="1">{"macro",#N/A,FALSE,"Macro";"smq2",#N/A,FALSE,"Data";"smq3",#N/A,FALSE,"Data";"smq4",#N/A,FALSE,"Data";"smq5",#N/A,FALSE,"Data";"smq6",#N/A,FALSE,"Data";"smq7",#N/A,FALSE,"Data";"smq8",#N/A,FALSE,"Data";"smq9",#N/A,FALSE,"Data"}</definedName>
    <definedName name="djop" localSheetId="16" hidden="1">{"macro",#N/A,FALSE,"Macro";"smq2",#N/A,FALSE,"Data";"smq3",#N/A,FALSE,"Data";"smq4",#N/A,FALSE,"Data";"smq5",#N/A,FALSE,"Data";"smq6",#N/A,FALSE,"Data";"smq7",#N/A,FALSE,"Data";"smq8",#N/A,FALSE,"Data";"smq9",#N/A,FALSE,"Data"}</definedName>
    <definedName name="djop" localSheetId="17" hidden="1">{"macro",#N/A,FALSE,"Macro";"smq2",#N/A,FALSE,"Data";"smq3",#N/A,FALSE,"Data";"smq4",#N/A,FALSE,"Data";"smq5",#N/A,FALSE,"Data";"smq6",#N/A,FALSE,"Data";"smq7",#N/A,FALSE,"Data";"smq8",#N/A,FALSE,"Data";"smq9",#N/A,FALSE,"Data"}</definedName>
    <definedName name="djop" localSheetId="18" hidden="1">{"macro",#N/A,FALSE,"Macro";"smq2",#N/A,FALSE,"Data";"smq3",#N/A,FALSE,"Data";"smq4",#N/A,FALSE,"Data";"smq5",#N/A,FALSE,"Data";"smq6",#N/A,FALSE,"Data";"smq7",#N/A,FALSE,"Data";"smq8",#N/A,FALSE,"Data";"smq9",#N/A,FALSE,"Data"}</definedName>
    <definedName name="djop" localSheetId="19" hidden="1">{"macro",#N/A,FALSE,"Macro";"smq2",#N/A,FALSE,"Data";"smq3",#N/A,FALSE,"Data";"smq4",#N/A,FALSE,"Data";"smq5",#N/A,FALSE,"Data";"smq6",#N/A,FALSE,"Data";"smq7",#N/A,FALSE,"Data";"smq8",#N/A,FALSE,"Data";"smq9",#N/A,FALSE,"Data"}</definedName>
    <definedName name="djop" localSheetId="20" hidden="1">{"macro",#N/A,FALSE,"Macro";"smq2",#N/A,FALSE,"Data";"smq3",#N/A,FALSE,"Data";"smq4",#N/A,FALSE,"Data";"smq5",#N/A,FALSE,"Data";"smq6",#N/A,FALSE,"Data";"smq7",#N/A,FALSE,"Data";"smq8",#N/A,FALSE,"Data";"smq9",#N/A,FALSE,"Data"}</definedName>
    <definedName name="djop" localSheetId="22" hidden="1">{"macro",#N/A,FALSE,"Macro";"smq2",#N/A,FALSE,"Data";"smq3",#N/A,FALSE,"Data";"smq4",#N/A,FALSE,"Data";"smq5",#N/A,FALSE,"Data";"smq6",#N/A,FALSE,"Data";"smq7",#N/A,FALSE,"Data";"smq8",#N/A,FALSE,"Data";"smq9",#N/A,FALSE,"Data"}</definedName>
    <definedName name="djop" localSheetId="23"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6"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29" hidden="1">{"macro",#N/A,FALSE,"Macro";"smq2",#N/A,FALSE,"Data";"smq3",#N/A,FALSE,"Data";"smq4",#N/A,FALSE,"Data";"smq5",#N/A,FALSE,"Data";"smq6",#N/A,FALSE,"Data";"smq7",#N/A,FALSE,"Data";"smq8",#N/A,FALSE,"Data";"smq9",#N/A,FALSE,"Data"}</definedName>
    <definedName name="djop" localSheetId="30"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5" hidden="1">{"macro",#N/A,FALSE,"Macro";"smq2",#N/A,FALSE,"Data";"smq3",#N/A,FALSE,"Data";"smq4",#N/A,FALSE,"Data";"smq5",#N/A,FALSE,"Data";"smq6",#N/A,FALSE,"Data";"smq7",#N/A,FALSE,"Data";"smq8",#N/A,FALSE,"Data";"smq9",#N/A,FALSE,"Data"}</definedName>
    <definedName name="djop" localSheetId="37" hidden="1">{"macro",#N/A,FALSE,"Macro";"smq2",#N/A,FALSE,"Data";"smq3",#N/A,FALSE,"Data";"smq4",#N/A,FALSE,"Data";"smq5",#N/A,FALSE,"Data";"smq6",#N/A,FALSE,"Data";"smq7",#N/A,FALSE,"Data";"smq8",#N/A,FALSE,"Data";"smq9",#N/A,FALSE,"Data"}</definedName>
    <definedName name="djop" localSheetId="39"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3" hidden="1">{"macro",#N/A,FALSE,"Macro";"smq2",#N/A,FALSE,"Data";"smq3",#N/A,FALSE,"Data";"smq4",#N/A,FALSE,"Data";"smq5",#N/A,FALSE,"Data";"smq6",#N/A,FALSE,"Data";"smq7",#N/A,FALSE,"Data";"smq8",#N/A,FALSE,"Data";"smq9",#N/A,FALSE,"Data"}</definedName>
    <definedName name="djop" localSheetId="44"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45" hidden="1">{"macro",#N/A,FALSE,"Macro";"smq2",#N/A,FALSE,"Data";"smq3",#N/A,FALSE,"Data";"smq4",#N/A,FALSE,"Data";"smq5",#N/A,FALSE,"Data";"smq6",#N/A,FALSE,"Data";"smq7",#N/A,FALSE,"Data";"smq8",#N/A,FALSE,"Data";"smq9",#N/A,FALSE,"Data"}</definedName>
    <definedName name="djop" localSheetId="46" hidden="1">{"macro",#N/A,FALSE,"Macro";"smq2",#N/A,FALSE,"Data";"smq3",#N/A,FALSE,"Data";"smq4",#N/A,FALSE,"Data";"smq5",#N/A,FALSE,"Data";"smq6",#N/A,FALSE,"Data";"smq7",#N/A,FALSE,"Data";"smq8",#N/A,FALSE,"Data";"smq9",#N/A,FALSE,"Data"}</definedName>
    <definedName name="djop" localSheetId="47" hidden="1">{"macro",#N/A,FALSE,"Macro";"smq2",#N/A,FALSE,"Data";"smq3",#N/A,FALSE,"Data";"smq4",#N/A,FALSE,"Data";"smq5",#N/A,FALSE,"Data";"smq6",#N/A,FALSE,"Data";"smq7",#N/A,FALSE,"Data";"smq8",#N/A,FALSE,"Data";"smq9",#N/A,FALSE,"Data"}</definedName>
    <definedName name="djop" localSheetId="48" hidden="1">{"macro",#N/A,FALSE,"Macro";"smq2",#N/A,FALSE,"Data";"smq3",#N/A,FALSE,"Data";"smq4",#N/A,FALSE,"Data";"smq5",#N/A,FALSE,"Data";"smq6",#N/A,FALSE,"Data";"smq7",#N/A,FALSE,"Data";"smq8",#N/A,FALSE,"Data";"smq9",#N/A,FALSE,"Data"}</definedName>
    <definedName name="djop" localSheetId="50" hidden="1">{"macro",#N/A,FALSE,"Macro";"smq2",#N/A,FALSE,"Data";"smq3",#N/A,FALSE,"Data";"smq4",#N/A,FALSE,"Data";"smq5",#N/A,FALSE,"Data";"smq6",#N/A,FALSE,"Data";"smq7",#N/A,FALSE,"Data";"smq8",#N/A,FALSE,"Data";"smq9",#N/A,FALSE,"Data"}</definedName>
    <definedName name="djop" localSheetId="52" hidden="1">{"macro",#N/A,FALSE,"Macro";"smq2",#N/A,FALSE,"Data";"smq3",#N/A,FALSE,"Data";"smq4",#N/A,FALSE,"Data";"smq5",#N/A,FALSE,"Data";"smq6",#N/A,FALSE,"Data";"smq7",#N/A,FALSE,"Data";"smq8",#N/A,FALSE,"Data";"smq9",#N/A,FALSE,"Data"}</definedName>
    <definedName name="djop" localSheetId="53" hidden="1">{"macro",#N/A,FALSE,"Macro";"smq2",#N/A,FALSE,"Data";"smq3",#N/A,FALSE,"Data";"smq4",#N/A,FALSE,"Data";"smq5",#N/A,FALSE,"Data";"smq6",#N/A,FALSE,"Data";"smq7",#N/A,FALSE,"Data";"smq8",#N/A,FALSE,"Data";"smq9",#N/A,FALSE,"Data"}</definedName>
    <definedName name="djop" localSheetId="56" hidden="1">{"macro",#N/A,FALSE,"Macro";"smq2",#N/A,FALSE,"Data";"smq3",#N/A,FALSE,"Data";"smq4",#N/A,FALSE,"Data";"smq5",#N/A,FALSE,"Data";"smq6",#N/A,FALSE,"Data";"smq7",#N/A,FALSE,"Data";"smq8",#N/A,FALSE,"Data";"smq9",#N/A,FALSE,"Data"}</definedName>
    <definedName name="djop" localSheetId="57" hidden="1">{"macro",#N/A,FALSE,"Macro";"smq2",#N/A,FALSE,"Data";"smq3",#N/A,FALSE,"Data";"smq4",#N/A,FALSE,"Data";"smq5",#N/A,FALSE,"Data";"smq6",#N/A,FALSE,"Data";"smq7",#N/A,FALSE,"Data";"smq8",#N/A,FALSE,"Data";"smq9",#N/A,FALSE,"Data"}</definedName>
    <definedName name="djop" localSheetId="58" hidden="1">{"macro",#N/A,FALSE,"Macro";"smq2",#N/A,FALSE,"Data";"smq3",#N/A,FALSE,"Data";"smq4",#N/A,FALSE,"Data";"smq5",#N/A,FALSE,"Data";"smq6",#N/A,FALSE,"Data";"smq7",#N/A,FALSE,"Data";"smq8",#N/A,FALSE,"Data";"smq9",#N/A,FALSE,"Data"}</definedName>
    <definedName name="djop" localSheetId="5" hidden="1">{"macro",#N/A,FALSE,"Macro";"smq2",#N/A,FALSE,"Data";"smq3",#N/A,FALSE,"Data";"smq4",#N/A,FALSE,"Data";"smq5",#N/A,FALSE,"Data";"smq6",#N/A,FALSE,"Data";"smq7",#N/A,FALSE,"Data";"smq8",#N/A,FALSE,"Data";"smq9",#N/A,FALSE,"Data"}</definedName>
    <definedName name="djop" localSheetId="61" hidden="1">{"macro",#N/A,FALSE,"Macro";"smq2",#N/A,FALSE,"Data";"smq3",#N/A,FALSE,"Data";"smq4",#N/A,FALSE,"Data";"smq5",#N/A,FALSE,"Data";"smq6",#N/A,FALSE,"Data";"smq7",#N/A,FALSE,"Data";"smq8",#N/A,FALSE,"Data";"smq9",#N/A,FALSE,"Data"}</definedName>
    <definedName name="djop" localSheetId="63" hidden="1">{"macro",#N/A,FALSE,"Macro";"smq2",#N/A,FALSE,"Data";"smq3",#N/A,FALSE,"Data";"smq4",#N/A,FALSE,"Data";"smq5",#N/A,FALSE,"Data";"smq6",#N/A,FALSE,"Data";"smq7",#N/A,FALSE,"Data";"smq8",#N/A,FALSE,"Data";"smq9",#N/A,FALSE,"Data"}</definedName>
    <definedName name="djop" localSheetId="64" hidden="1">{"macro",#N/A,FALSE,"Macro";"smq2",#N/A,FALSE,"Data";"smq3",#N/A,FALSE,"Data";"smq4",#N/A,FALSE,"Data";"smq5",#N/A,FALSE,"Data";"smq6",#N/A,FALSE,"Data";"smq7",#N/A,FALSE,"Data";"smq8",#N/A,FALSE,"Data";"smq9",#N/A,FALSE,"Data"}</definedName>
    <definedName name="djop" localSheetId="66" hidden="1">{"macro",#N/A,FALSE,"Macro";"smq2",#N/A,FALSE,"Data";"smq3",#N/A,FALSE,"Data";"smq4",#N/A,FALSE,"Data";"smq5",#N/A,FALSE,"Data";"smq6",#N/A,FALSE,"Data";"smq7",#N/A,FALSE,"Data";"smq8",#N/A,FALSE,"Data";"smq9",#N/A,FALSE,"Data"}</definedName>
    <definedName name="djop" localSheetId="67" hidden="1">{"macro",#N/A,FALSE,"Macro";"smq2",#N/A,FALSE,"Data";"smq3",#N/A,FALSE,"Data";"smq4",#N/A,FALSE,"Data";"smq5",#N/A,FALSE,"Data";"smq6",#N/A,FALSE,"Data";"smq7",#N/A,FALSE,"Data";"smq8",#N/A,FALSE,"Data";"smq9",#N/A,FALSE,"Data"}</definedName>
    <definedName name="djop" localSheetId="70" hidden="1">{"macro",#N/A,FALSE,"Macro";"smq2",#N/A,FALSE,"Data";"smq3",#N/A,FALSE,"Data";"smq4",#N/A,FALSE,"Data";"smq5",#N/A,FALSE,"Data";"smq6",#N/A,FALSE,"Data";"smq7",#N/A,FALSE,"Data";"smq8",#N/A,FALSE,"Data";"smq9",#N/A,FALSE,"Data"}</definedName>
    <definedName name="djop" localSheetId="71" hidden="1">{"macro",#N/A,FALSE,"Macro";"smq2",#N/A,FALSE,"Data";"smq3",#N/A,FALSE,"Data";"smq4",#N/A,FALSE,"Data";"smq5",#N/A,FALSE,"Data";"smq6",#N/A,FALSE,"Data";"smq7",#N/A,FALSE,"Data";"smq8",#N/A,FALSE,"Data";"smq9",#N/A,FALSE,"Data"}</definedName>
    <definedName name="djop" localSheetId="72" hidden="1">{"macro",#N/A,FALSE,"Macro";"smq2",#N/A,FALSE,"Data";"smq3",#N/A,FALSE,"Data";"smq4",#N/A,FALSE,"Data";"smq5",#N/A,FALSE,"Data";"smq6",#N/A,FALSE,"Data";"smq7",#N/A,FALSE,"Data";"smq8",#N/A,FALSE,"Data";"smq9",#N/A,FALSE,"Data"}</definedName>
    <definedName name="djop" localSheetId="73" hidden="1">{"macro",#N/A,FALSE,"Macro";"smq2",#N/A,FALSE,"Data";"smq3",#N/A,FALSE,"Data";"smq4",#N/A,FALSE,"Data";"smq5",#N/A,FALSE,"Data";"smq6",#N/A,FALSE,"Data";"smq7",#N/A,FALSE,"Data";"smq8",#N/A,FALSE,"Data";"smq9",#N/A,FALSE,"Data"}</definedName>
    <definedName name="djop" localSheetId="74"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localSheetId="75" hidden="1">{"macro",#N/A,FALSE,"Macro";"smq2",#N/A,FALSE,"Data";"smq3",#N/A,FALSE,"Data";"smq4",#N/A,FALSE,"Data";"smq5",#N/A,FALSE,"Data";"smq6",#N/A,FALSE,"Data";"smq7",#N/A,FALSE,"Data";"smq8",#N/A,FALSE,"Data";"smq9",#N/A,FALSE,"Data"}</definedName>
    <definedName name="djop" localSheetId="76" hidden="1">{"macro",#N/A,FALSE,"Macro";"smq2",#N/A,FALSE,"Data";"smq3",#N/A,FALSE,"Data";"smq4",#N/A,FALSE,"Data";"smq5",#N/A,FALSE,"Data";"smq6",#N/A,FALSE,"Data";"smq7",#N/A,FALSE,"Data";"smq8",#N/A,FALSE,"Data";"smq9",#N/A,FALSE,"Data"}</definedName>
    <definedName name="djop" localSheetId="77" hidden="1">{"macro",#N/A,FALSE,"Macro";"smq2",#N/A,FALSE,"Data";"smq3",#N/A,FALSE,"Data";"smq4",#N/A,FALSE,"Data";"smq5",#N/A,FALSE,"Data";"smq6",#N/A,FALSE,"Data";"smq7",#N/A,FALSE,"Data";"smq8",#N/A,FALSE,"Data";"smq9",#N/A,FALSE,"Data"}</definedName>
    <definedName name="djop" localSheetId="78" hidden="1">{"macro",#N/A,FALSE,"Macro";"smq2",#N/A,FALSE,"Data";"smq3",#N/A,FALSE,"Data";"smq4",#N/A,FALSE,"Data";"smq5",#N/A,FALSE,"Data";"smq6",#N/A,FALSE,"Data";"smq7",#N/A,FALSE,"Data";"smq8",#N/A,FALSE,"Data";"smq9",#N/A,FALSE,"Data"}</definedName>
    <definedName name="djop" localSheetId="79" hidden="1">{"macro",#N/A,FALSE,"Macro";"smq2",#N/A,FALSE,"Data";"smq3",#N/A,FALSE,"Data";"smq4",#N/A,FALSE,"Data";"smq5",#N/A,FALSE,"Data";"smq6",#N/A,FALSE,"Data";"smq7",#N/A,FALSE,"Data";"smq8",#N/A,FALSE,"Data";"smq9",#N/A,FALSE,"Data"}</definedName>
    <definedName name="djop" localSheetId="80" hidden="1">{"macro",#N/A,FALSE,"Macro";"smq2",#N/A,FALSE,"Data";"smq3",#N/A,FALSE,"Data";"smq4",#N/A,FALSE,"Data";"smq5",#N/A,FALSE,"Data";"smq6",#N/A,FALSE,"Data";"smq7",#N/A,FALSE,"Data";"smq8",#N/A,FALSE,"Data";"smq9",#N/A,FALSE,"Data"}</definedName>
    <definedName name="djop" localSheetId="81" hidden="1">{"macro",#N/A,FALSE,"Macro";"smq2",#N/A,FALSE,"Data";"smq3",#N/A,FALSE,"Data";"smq4",#N/A,FALSE,"Data";"smq5",#N/A,FALSE,"Data";"smq6",#N/A,FALSE,"Data";"smq7",#N/A,FALSE,"Data";"smq8",#N/A,FALSE,"Data";"smq9",#N/A,FALSE,"Data"}</definedName>
    <definedName name="djop" localSheetId="82" hidden="1">{"macro",#N/A,FALSE,"Macro";"smq2",#N/A,FALSE,"Data";"smq3",#N/A,FALSE,"Data";"smq4",#N/A,FALSE,"Data";"smq5",#N/A,FALSE,"Data";"smq6",#N/A,FALSE,"Data";"smq7",#N/A,FALSE,"Data";"smq8",#N/A,FALSE,"Data";"smq9",#N/A,FALSE,"Data"}</definedName>
    <definedName name="djop" localSheetId="83" hidden="1">{"macro",#N/A,FALSE,"Macro";"smq2",#N/A,FALSE,"Data";"smq3",#N/A,FALSE,"Data";"smq4",#N/A,FALSE,"Data";"smq5",#N/A,FALSE,"Data";"smq6",#N/A,FALSE,"Data";"smq7",#N/A,FALSE,"Data";"smq8",#N/A,FALSE,"Data";"smq9",#N/A,FALSE,"Data"}</definedName>
    <definedName name="djop" localSheetId="84" hidden="1">{"macro",#N/A,FALSE,"Macro";"smq2",#N/A,FALSE,"Data";"smq3",#N/A,FALSE,"Data";"smq4",#N/A,FALSE,"Data";"smq5",#N/A,FALSE,"Data";"smq6",#N/A,FALSE,"Data";"smq7",#N/A,FALSE,"Data";"smq8",#N/A,FALSE,"Data";"smq9",#N/A,FALSE,"Data"}</definedName>
    <definedName name="djop" localSheetId="8" hidden="1">{"macro",#N/A,FALSE,"Macro";"smq2",#N/A,FALSE,"Data";"smq3",#N/A,FALSE,"Data";"smq4",#N/A,FALSE,"Data";"smq5",#N/A,FALSE,"Data";"smq6",#N/A,FALSE,"Data";"smq7",#N/A,FALSE,"Data";"smq8",#N/A,FALSE,"Data";"smq9",#N/A,FALSE,"Data"}</definedName>
    <definedName name="djop" localSheetId="85" hidden="1">{"macro",#N/A,FALSE,"Macro";"smq2",#N/A,FALSE,"Data";"smq3",#N/A,FALSE,"Data";"smq4",#N/A,FALSE,"Data";"smq5",#N/A,FALSE,"Data";"smq6",#N/A,FALSE,"Data";"smq7",#N/A,FALSE,"Data";"smq8",#N/A,FALSE,"Data";"smq9",#N/A,FALSE,"Data"}</definedName>
    <definedName name="djop" localSheetId="86" hidden="1">{"macro",#N/A,FALSE,"Macro";"smq2",#N/A,FALSE,"Data";"smq3",#N/A,FALSE,"Data";"smq4",#N/A,FALSE,"Data";"smq5",#N/A,FALSE,"Data";"smq6",#N/A,FALSE,"Data";"smq7",#N/A,FALSE,"Data";"smq8",#N/A,FALSE,"Data";"smq9",#N/A,FALSE,"Data"}</definedName>
    <definedName name="djop" localSheetId="87" hidden="1">{"macro",#N/A,FALSE,"Macro";"smq2",#N/A,FALSE,"Data";"smq3",#N/A,FALSE,"Data";"smq4",#N/A,FALSE,"Data";"smq5",#N/A,FALSE,"Data";"smq6",#N/A,FALSE,"Data";"smq7",#N/A,FALSE,"Data";"smq8",#N/A,FALSE,"Data";"smq9",#N/A,FALSE,"Data"}</definedName>
    <definedName name="djop" localSheetId="88" hidden="1">{"macro",#N/A,FALSE,"Macro";"smq2",#N/A,FALSE,"Data";"smq3",#N/A,FALSE,"Data";"smq4",#N/A,FALSE,"Data";"smq5",#N/A,FALSE,"Data";"smq6",#N/A,FALSE,"Data";"smq7",#N/A,FALSE,"Data";"smq8",#N/A,FALSE,"Data";"smq9",#N/A,FALSE,"Data"}</definedName>
    <definedName name="djop" localSheetId="89" hidden="1">{"macro",#N/A,FALSE,"Macro";"smq2",#N/A,FALSE,"Data";"smq3",#N/A,FALSE,"Data";"smq4",#N/A,FALSE,"Data";"smq5",#N/A,FALSE,"Data";"smq6",#N/A,FALSE,"Data";"smq7",#N/A,FALSE,"Data";"smq8",#N/A,FALSE,"Data";"smq9",#N/A,FALSE,"Data"}</definedName>
    <definedName name="djop" localSheetId="90" hidden="1">{"macro",#N/A,FALSE,"Macro";"smq2",#N/A,FALSE,"Data";"smq3",#N/A,FALSE,"Data";"smq4",#N/A,FALSE,"Data";"smq5",#N/A,FALSE,"Data";"smq6",#N/A,FALSE,"Data";"smq7",#N/A,FALSE,"Data";"smq8",#N/A,FALSE,"Data";"smq9",#N/A,FALSE,"Data"}</definedName>
    <definedName name="djop" localSheetId="91" hidden="1">{"macro",#N/A,FALSE,"Macro";"smq2",#N/A,FALSE,"Data";"smq3",#N/A,FALSE,"Data";"smq4",#N/A,FALSE,"Data";"smq5",#N/A,FALSE,"Data";"smq6",#N/A,FALSE,"Data";"smq7",#N/A,FALSE,"Data";"smq8",#N/A,FALSE,"Data";"smq9",#N/A,FALSE,"Data"}</definedName>
    <definedName name="djop" localSheetId="92" hidden="1">{"macro",#N/A,FALSE,"Macro";"smq2",#N/A,FALSE,"Data";"smq3",#N/A,FALSE,"Data";"smq4",#N/A,FALSE,"Data";"smq5",#N/A,FALSE,"Data";"smq6",#N/A,FALSE,"Data";"smq7",#N/A,FALSE,"Data";"smq8",#N/A,FALSE,"Data";"smq9",#N/A,FALSE,"Data"}</definedName>
    <definedName name="djop" localSheetId="94" hidden="1">{"macro",#N/A,FALSE,"Macro";"smq2",#N/A,FALSE,"Data";"smq3",#N/A,FALSE,"Data";"smq4",#N/A,FALSE,"Data";"smq5",#N/A,FALSE,"Data";"smq6",#N/A,FALSE,"Data";"smq7",#N/A,FALSE,"Data";"smq8",#N/A,FALSE,"Data";"smq9",#N/A,FALSE,"Data"}</definedName>
    <definedName name="djop" localSheetId="95" hidden="1">{"macro",#N/A,FALSE,"Macro";"smq2",#N/A,FALSE,"Data";"smq3",#N/A,FALSE,"Data";"smq4",#N/A,FALSE,"Data";"smq5",#N/A,FALSE,"Data";"smq6",#N/A,FALSE,"Data";"smq7",#N/A,FALSE,"Data";"smq8",#N/A,FALSE,"Data";"smq9",#N/A,FALSE,"Data"}</definedName>
    <definedName name="djop" localSheetId="9" hidden="1">{"macro",#N/A,FALSE,"Macro";"smq2",#N/A,FALSE,"Data";"smq3",#N/A,FALSE,"Data";"smq4",#N/A,FALSE,"Data";"smq5",#N/A,FALSE,"Data";"smq6",#N/A,FALSE,"Data";"smq7",#N/A,FALSE,"Data";"smq8",#N/A,FALSE,"Data";"smq9",#N/A,FALSE,"Data"}</definedName>
    <definedName name="djop" localSheetId="96" hidden="1">{"macro",#N/A,FALSE,"Macro";"smq2",#N/A,FALSE,"Data";"smq3",#N/A,FALSE,"Data";"smq4",#N/A,FALSE,"Data";"smq5",#N/A,FALSE,"Data";"smq6",#N/A,FALSE,"Data";"smq7",#N/A,FALSE,"Data";"smq8",#N/A,FALSE,"Data";"smq9",#N/A,FALSE,"Data"}</definedName>
    <definedName name="djop" localSheetId="97" hidden="1">{"macro",#N/A,FALSE,"Macro";"smq2",#N/A,FALSE,"Data";"smq3",#N/A,FALSE,"Data";"smq4",#N/A,FALSE,"Data";"smq5",#N/A,FALSE,"Data";"smq6",#N/A,FALSE,"Data";"smq7",#N/A,FALSE,"Data";"smq8",#N/A,FALSE,"Data";"smq9",#N/A,FALSE,"Data"}</definedName>
    <definedName name="djop" localSheetId="98" hidden="1">{"macro",#N/A,FALSE,"Macro";"smq2",#N/A,FALSE,"Data";"smq3",#N/A,FALSE,"Data";"smq4",#N/A,FALSE,"Data";"smq5",#N/A,FALSE,"Data";"smq6",#N/A,FALSE,"Data";"smq7",#N/A,FALSE,"Data";"smq8",#N/A,FALSE,"Data";"smq9",#N/A,FALSE,"Data"}</definedName>
    <definedName name="djop" localSheetId="99" hidden="1">{"macro",#N/A,FALSE,"Macro";"smq2",#N/A,FALSE,"Data";"smq3",#N/A,FALSE,"Data";"smq4",#N/A,FALSE,"Data";"smq5",#N/A,FALSE,"Data";"smq6",#N/A,FALSE,"Data";"smq7",#N/A,FALSE,"Data";"smq8",#N/A,FALSE,"Data";"smq9",#N/A,FALSE,"Data"}</definedName>
    <definedName name="djop" localSheetId="101" hidden="1">{"macro",#N/A,FALSE,"Macro";"smq2",#N/A,FALSE,"Data";"smq3",#N/A,FALSE,"Data";"smq4",#N/A,FALSE,"Data";"smq5",#N/A,FALSE,"Data";"smq6",#N/A,FALSE,"Data";"smq7",#N/A,FALSE,"Data";"smq8",#N/A,FALSE,"Data";"smq9",#N/A,FALSE,"Data"}</definedName>
    <definedName name="djop" localSheetId="103" hidden="1">{"macro",#N/A,FALSE,"Macro";"smq2",#N/A,FALSE,"Data";"smq3",#N/A,FALSE,"Data";"smq4",#N/A,FALSE,"Data";"smq5",#N/A,FALSE,"Data";"smq6",#N/A,FALSE,"Data";"smq7",#N/A,FALSE,"Data";"smq8",#N/A,FALSE,"Data";"smq9",#N/A,FALSE,"Data"}</definedName>
    <definedName name="djop" localSheetId="105" hidden="1">{"macro",#N/A,FALSE,"Macro";"smq2",#N/A,FALSE,"Data";"smq3",#N/A,FALSE,"Data";"smq4",#N/A,FALSE,"Data";"smq5",#N/A,FALSE,"Data";"smq6",#N/A,FALSE,"Data";"smq7",#N/A,FALSE,"Data";"smq8",#N/A,FALSE,"Data";"smq9",#N/A,FALSE,"Data"}</definedName>
    <definedName name="djop" localSheetId="106" hidden="1">{"macro",#N/A,FALSE,"Macro";"smq2",#N/A,FALSE,"Data";"smq3",#N/A,FALSE,"Data";"smq4",#N/A,FALSE,"Data";"smq5",#N/A,FALSE,"Data";"smq6",#N/A,FALSE,"Data";"smq7",#N/A,FALSE,"Data";"smq8",#N/A,FALSE,"Data";"smq9",#N/A,FALSE,"Data"}</definedName>
    <definedName name="djop" localSheetId="107" hidden="1">{"macro",#N/A,FALSE,"Macro";"smq2",#N/A,FALSE,"Data";"smq3",#N/A,FALSE,"Data";"smq4",#N/A,FALSE,"Data";"smq5",#N/A,FALSE,"Data";"smq6",#N/A,FALSE,"Data";"smq7",#N/A,FALSE,"Data";"smq8",#N/A,FALSE,"Data";"smq9",#N/A,FALSE,"Data"}</definedName>
    <definedName name="djop" localSheetId="108" hidden="1">{"macro",#N/A,FALSE,"Macro";"smq2",#N/A,FALSE,"Data";"smq3",#N/A,FALSE,"Data";"smq4",#N/A,FALSE,"Data";"smq5",#N/A,FALSE,"Data";"smq6",#N/A,FALSE,"Data";"smq7",#N/A,FALSE,"Data";"smq8",#N/A,FALSE,"Data";"smq9",#N/A,FALSE,"Data"}</definedName>
    <definedName name="djop" localSheetId="11" hidden="1">{"macro",#N/A,FALSE,"Macro";"smq2",#N/A,FALSE,"Data";"smq3",#N/A,FALSE,"Data";"smq4",#N/A,FALSE,"Data";"smq5",#N/A,FALSE,"Data";"smq6",#N/A,FALSE,"Data";"smq7",#N/A,FALSE,"Data";"smq8",#N/A,FALSE,"Data";"smq9",#N/A,FALSE,"Data"}</definedName>
    <definedName name="djop" localSheetId="109" hidden="1">{"macro",#N/A,FALSE,"Macro";"smq2",#N/A,FALSE,"Data";"smq3",#N/A,FALSE,"Data";"smq4",#N/A,FALSE,"Data";"smq5",#N/A,FALSE,"Data";"smq6",#N/A,FALSE,"Data";"smq7",#N/A,FALSE,"Data";"smq8",#N/A,FALSE,"Data";"smq9",#N/A,FALSE,"Data"}</definedName>
    <definedName name="djop" localSheetId="110" hidden="1">{"macro",#N/A,FALSE,"Macro";"smq2",#N/A,FALSE,"Data";"smq3",#N/A,FALSE,"Data";"smq4",#N/A,FALSE,"Data";"smq5",#N/A,FALSE,"Data";"smq6",#N/A,FALSE,"Data";"smq7",#N/A,FALSE,"Data";"smq8",#N/A,FALSE,"Data";"smq9",#N/A,FALSE,"Data"}</definedName>
    <definedName name="djop" localSheetId="111" hidden="1">{"macro",#N/A,FALSE,"Macro";"smq2",#N/A,FALSE,"Data";"smq3",#N/A,FALSE,"Data";"smq4",#N/A,FALSE,"Data";"smq5",#N/A,FALSE,"Data";"smq6",#N/A,FALSE,"Data";"smq7",#N/A,FALSE,"Data";"smq8",#N/A,FALSE,"Data";"smq9",#N/A,FALSE,"Data"}</definedName>
    <definedName name="djop" localSheetId="117" hidden="1">{"macro",#N/A,FALSE,"Macro";"smq2",#N/A,FALSE,"Data";"smq3",#N/A,FALSE,"Data";"smq4",#N/A,FALSE,"Data";"smq5",#N/A,FALSE,"Data";"smq6",#N/A,FALSE,"Data";"smq7",#N/A,FALSE,"Data";"smq8",#N/A,FALSE,"Data";"smq9",#N/A,FALSE,"Data"}</definedName>
    <definedName name="djop" localSheetId="118" hidden="1">{"macro",#N/A,FALSE,"Macro";"smq2",#N/A,FALSE,"Data";"smq3",#N/A,FALSE,"Data";"smq4",#N/A,FALSE,"Data";"smq5",#N/A,FALSE,"Data";"smq6",#N/A,FALSE,"Data";"smq7",#N/A,FALSE,"Data";"smq8",#N/A,FALSE,"Data";"smq9",#N/A,FALSE,"Data"}</definedName>
    <definedName name="djop" localSheetId="119" hidden="1">{"macro",#N/A,FALSE,"Macro";"smq2",#N/A,FALSE,"Data";"smq3",#N/A,FALSE,"Data";"smq4",#N/A,FALSE,"Data";"smq5",#N/A,FALSE,"Data";"smq6",#N/A,FALSE,"Data";"smq7",#N/A,FALSE,"Data";"smq8",#N/A,FALSE,"Data";"smq9",#N/A,FALSE,"Data"}</definedName>
    <definedName name="djop" localSheetId="120" hidden="1">{"macro",#N/A,FALSE,"Macro";"smq2",#N/A,FALSE,"Data";"smq3",#N/A,FALSE,"Data";"smq4",#N/A,FALSE,"Data";"smq5",#N/A,FALSE,"Data";"smq6",#N/A,FALSE,"Data";"smq7",#N/A,FALSE,"Data";"smq8",#N/A,FALSE,"Data";"smq9",#N/A,FALSE,"Data"}</definedName>
    <definedName name="djop" localSheetId="121" hidden="1">{"macro",#N/A,FALSE,"Macro";"smq2",#N/A,FALSE,"Data";"smq3",#N/A,FALSE,"Data";"smq4",#N/A,FALSE,"Data";"smq5",#N/A,FALSE,"Data";"smq6",#N/A,FALSE,"Data";"smq7",#N/A,FALSE,"Data";"smq8",#N/A,FALSE,"Data";"smq9",#N/A,FALSE,"Data"}</definedName>
    <definedName name="djop" localSheetId="123" hidden="1">{"macro",#N/A,FALSE,"Macro";"smq2",#N/A,FALSE,"Data";"smq3",#N/A,FALSE,"Data";"smq4",#N/A,FALSE,"Data";"smq5",#N/A,FALSE,"Data";"smq6",#N/A,FALSE,"Data";"smq7",#N/A,FALSE,"Data";"smq8",#N/A,FALSE,"Data";"smq9",#N/A,FALSE,"Data"}</definedName>
    <definedName name="djop" localSheetId="14"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1"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2" hidden="1">{"Tab1",#N/A,FALSE,"P";"Tab2",#N/A,FALSE,"P"}</definedName>
    <definedName name="ee" localSheetId="23" hidden="1">{"Tab1",#N/A,FALSE,"P";"Tab2",#N/A,FALSE,"P"}</definedName>
    <definedName name="ee" localSheetId="25" hidden="1">{"Tab1",#N/A,FALSE,"P";"Tab2",#N/A,FALSE,"P"}</definedName>
    <definedName name="ee" localSheetId="26"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2" hidden="1">{"Tab1",#N/A,FALSE,"P";"Tab2",#N/A,FALSE,"P"}</definedName>
    <definedName name="ee" localSheetId="35" hidden="1">{"Tab1",#N/A,FALSE,"P";"Tab2",#N/A,FALSE,"P"}</definedName>
    <definedName name="ee" localSheetId="37"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50" hidden="1">{"Tab1",#N/A,FALSE,"P";"Tab2",#N/A,FALSE,"P"}</definedName>
    <definedName name="ee" localSheetId="52" hidden="1">{"Tab1",#N/A,FALSE,"P";"Tab2",#N/A,FALSE,"P"}</definedName>
    <definedName name="ee" localSheetId="53" hidden="1">{"Tab1",#N/A,FALSE,"P";"Tab2",#N/A,FALSE,"P"}</definedName>
    <definedName name="ee" localSheetId="56" hidden="1">{"Tab1",#N/A,FALSE,"P";"Tab2",#N/A,FALSE,"P"}</definedName>
    <definedName name="ee" localSheetId="57" hidden="1">{"Tab1",#N/A,FALSE,"P";"Tab2",#N/A,FALSE,"P"}</definedName>
    <definedName name="ee" localSheetId="58" hidden="1">{"Tab1",#N/A,FALSE,"P";"Tab2",#N/A,FALSE,"P"}</definedName>
    <definedName name="ee" localSheetId="5" hidden="1">{"Tab1",#N/A,FALSE,"P";"Tab2",#N/A,FALSE,"P"}</definedName>
    <definedName name="ee" localSheetId="61" hidden="1">{"Tab1",#N/A,FALSE,"P";"Tab2",#N/A,FALSE,"P"}</definedName>
    <definedName name="ee" localSheetId="63" hidden="1">{"Tab1",#N/A,FALSE,"P";"Tab2",#N/A,FALSE,"P"}</definedName>
    <definedName name="ee" localSheetId="64" hidden="1">{"Tab1",#N/A,FALSE,"P";"Tab2",#N/A,FALSE,"P"}</definedName>
    <definedName name="ee" localSheetId="66" hidden="1">{"Tab1",#N/A,FALSE,"P";"Tab2",#N/A,FALSE,"P"}</definedName>
    <definedName name="ee" localSheetId="67" hidden="1">{"Tab1",#N/A,FALSE,"P";"Tab2",#N/A,FALSE,"P"}</definedName>
    <definedName name="ee" localSheetId="70" hidden="1">{"Tab1",#N/A,FALSE,"P";"Tab2",#N/A,FALSE,"P"}</definedName>
    <definedName name="ee" localSheetId="71" hidden="1">{"Tab1",#N/A,FALSE,"P";"Tab2",#N/A,FALSE,"P"}</definedName>
    <definedName name="ee" localSheetId="72" hidden="1">{"Tab1",#N/A,FALSE,"P";"Tab2",#N/A,FALSE,"P"}</definedName>
    <definedName name="ee" localSheetId="73" hidden="1">{"Tab1",#N/A,FALSE,"P";"Tab2",#N/A,FALSE,"P"}</definedName>
    <definedName name="ee" localSheetId="74" hidden="1">{"Tab1",#N/A,FALSE,"P";"Tab2",#N/A,FALSE,"P"}</definedName>
    <definedName name="ee" localSheetId="6"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82" hidden="1">{"Tab1",#N/A,FALSE,"P";"Tab2",#N/A,FALSE,"P"}</definedName>
    <definedName name="ee" localSheetId="83" hidden="1">{"Tab1",#N/A,FALSE,"P";"Tab2",#N/A,FALSE,"P"}</definedName>
    <definedName name="ee" localSheetId="84" hidden="1">{"Tab1",#N/A,FALSE,"P";"Tab2",#N/A,FALSE,"P"}</definedName>
    <definedName name="ee" localSheetId="8" hidden="1">{"Tab1",#N/A,FALSE,"P";"Tab2",#N/A,FALSE,"P"}</definedName>
    <definedName name="ee" localSheetId="85" hidden="1">{"Tab1",#N/A,FALSE,"P";"Tab2",#N/A,FALSE,"P"}</definedName>
    <definedName name="ee" localSheetId="86" hidden="1">{"Tab1",#N/A,FALSE,"P";"Tab2",#N/A,FALSE,"P"}</definedName>
    <definedName name="ee" localSheetId="87" hidden="1">{"Tab1",#N/A,FALSE,"P";"Tab2",#N/A,FALSE,"P"}</definedName>
    <definedName name="ee" localSheetId="88" hidden="1">{"Tab1",#N/A,FALSE,"P";"Tab2",#N/A,FALSE,"P"}</definedName>
    <definedName name="ee" localSheetId="89" hidden="1">{"Tab1",#N/A,FALSE,"P";"Tab2",#N/A,FALSE,"P"}</definedName>
    <definedName name="ee" localSheetId="90" hidden="1">{"Tab1",#N/A,FALSE,"P";"Tab2",#N/A,FALSE,"P"}</definedName>
    <definedName name="ee" localSheetId="91" hidden="1">{"Tab1",#N/A,FALSE,"P";"Tab2",#N/A,FALSE,"P"}</definedName>
    <definedName name="ee" localSheetId="92" hidden="1">{"Tab1",#N/A,FALSE,"P";"Tab2",#N/A,FALSE,"P"}</definedName>
    <definedName name="ee" localSheetId="94" hidden="1">{"Tab1",#N/A,FALSE,"P";"Tab2",#N/A,FALSE,"P"}</definedName>
    <definedName name="ee" localSheetId="95" hidden="1">{"Tab1",#N/A,FALSE,"P";"Tab2",#N/A,FALSE,"P"}</definedName>
    <definedName name="ee" localSheetId="9" hidden="1">{"Tab1",#N/A,FALSE,"P";"Tab2",#N/A,FALSE,"P"}</definedName>
    <definedName name="ee" localSheetId="96" hidden="1">{"Tab1",#N/A,FALSE,"P";"Tab2",#N/A,FALSE,"P"}</definedName>
    <definedName name="ee" localSheetId="97" hidden="1">{"Tab1",#N/A,FALSE,"P";"Tab2",#N/A,FALSE,"P"}</definedName>
    <definedName name="ee" localSheetId="98" hidden="1">{"Tab1",#N/A,FALSE,"P";"Tab2",#N/A,FALSE,"P"}</definedName>
    <definedName name="ee" localSheetId="99" hidden="1">{"Tab1",#N/A,FALSE,"P";"Tab2",#N/A,FALSE,"P"}</definedName>
    <definedName name="ee" localSheetId="101" hidden="1">{"Tab1",#N/A,FALSE,"P";"Tab2",#N/A,FALSE,"P"}</definedName>
    <definedName name="ee" localSheetId="103" hidden="1">{"Tab1",#N/A,FALSE,"P";"Tab2",#N/A,FALSE,"P"}</definedName>
    <definedName name="ee" localSheetId="105" hidden="1">{"Tab1",#N/A,FALSE,"P";"Tab2",#N/A,FALSE,"P"}</definedName>
    <definedName name="ee" localSheetId="106" hidden="1">{"Tab1",#N/A,FALSE,"P";"Tab2",#N/A,FALSE,"P"}</definedName>
    <definedName name="ee" localSheetId="107" hidden="1">{"Tab1",#N/A,FALSE,"P";"Tab2",#N/A,FALSE,"P"}</definedName>
    <definedName name="ee" localSheetId="108" hidden="1">{"Tab1",#N/A,FALSE,"P";"Tab2",#N/A,FALSE,"P"}</definedName>
    <definedName name="ee" localSheetId="11" hidden="1">{"Tab1",#N/A,FALSE,"P";"Tab2",#N/A,FALSE,"P"}</definedName>
    <definedName name="ee" localSheetId="109" hidden="1">{"Tab1",#N/A,FALSE,"P";"Tab2",#N/A,FALSE,"P"}</definedName>
    <definedName name="ee" localSheetId="110" hidden="1">{"Tab1",#N/A,FALSE,"P";"Tab2",#N/A,FALSE,"P"}</definedName>
    <definedName name="ee" localSheetId="111" hidden="1">{"Tab1",#N/A,FALSE,"P";"Tab2",#N/A,FALSE,"P"}</definedName>
    <definedName name="ee" localSheetId="117" hidden="1">{"Tab1",#N/A,FALSE,"P";"Tab2",#N/A,FALSE,"P"}</definedName>
    <definedName name="ee" localSheetId="118" hidden="1">{"Tab1",#N/A,FALSE,"P";"Tab2",#N/A,FALSE,"P"}</definedName>
    <definedName name="ee" localSheetId="119" hidden="1">{"Tab1",#N/A,FALSE,"P";"Tab2",#N/A,FALSE,"P"}</definedName>
    <definedName name="ee" localSheetId="120" hidden="1">{"Tab1",#N/A,FALSE,"P";"Tab2",#N/A,FALSE,"P"}</definedName>
    <definedName name="ee" localSheetId="121" hidden="1">{"Tab1",#N/A,FALSE,"P";"Tab2",#N/A,FALSE,"P"}</definedName>
    <definedName name="ee" localSheetId="123" hidden="1">{"Tab1",#N/A,FALSE,"P";"Tab2",#N/A,FALSE,"P"}</definedName>
    <definedName name="ee" localSheetId="14" hidden="1">{"Tab1",#N/A,FALSE,"P";"Tab2",#N/A,FALSE,"P"}</definedName>
    <definedName name="ee" hidden="1">{"Tab1",#N/A,FALSE,"P";"Tab2",#N/A,FALSE,"P"}</definedName>
    <definedName name="eee" localSheetId="1"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2" hidden="1">{"Tab1",#N/A,FALSE,"P";"Tab2",#N/A,FALSE,"P"}</definedName>
    <definedName name="eee" localSheetId="23" hidden="1">{"Tab1",#N/A,FALSE,"P";"Tab2",#N/A,FALSE,"P"}</definedName>
    <definedName name="eee" localSheetId="25" hidden="1">{"Tab1",#N/A,FALSE,"P";"Tab2",#N/A,FALSE,"P"}</definedName>
    <definedName name="eee" localSheetId="26"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2" hidden="1">{"Tab1",#N/A,FALSE,"P";"Tab2",#N/A,FALSE,"P"}</definedName>
    <definedName name="eee" localSheetId="35" hidden="1">{"Tab1",#N/A,FALSE,"P";"Tab2",#N/A,FALSE,"P"}</definedName>
    <definedName name="eee" localSheetId="37"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50" hidden="1">{"Tab1",#N/A,FALSE,"P";"Tab2",#N/A,FALSE,"P"}</definedName>
    <definedName name="eee" localSheetId="52" hidden="1">{"Tab1",#N/A,FALSE,"P";"Tab2",#N/A,FALSE,"P"}</definedName>
    <definedName name="eee" localSheetId="53"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 hidden="1">{"Tab1",#N/A,FALSE,"P";"Tab2",#N/A,FALSE,"P"}</definedName>
    <definedName name="eee" localSheetId="61" hidden="1">{"Tab1",#N/A,FALSE,"P";"Tab2",#N/A,FALSE,"P"}</definedName>
    <definedName name="eee" localSheetId="63" hidden="1">{"Tab1",#N/A,FALSE,"P";"Tab2",#N/A,FALSE,"P"}</definedName>
    <definedName name="eee" localSheetId="64" hidden="1">{"Tab1",#N/A,FALSE,"P";"Tab2",#N/A,FALSE,"P"}</definedName>
    <definedName name="eee" localSheetId="66" hidden="1">{"Tab1",#N/A,FALSE,"P";"Tab2",#N/A,FALSE,"P"}</definedName>
    <definedName name="eee" localSheetId="67"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3" hidden="1">{"Tab1",#N/A,FALSE,"P";"Tab2",#N/A,FALSE,"P"}</definedName>
    <definedName name="eee" localSheetId="74" hidden="1">{"Tab1",#N/A,FALSE,"P";"Tab2",#N/A,FALSE,"P"}</definedName>
    <definedName name="eee" localSheetId="6"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82" hidden="1">{"Tab1",#N/A,FALSE,"P";"Tab2",#N/A,FALSE,"P"}</definedName>
    <definedName name="eee" localSheetId="83" hidden="1">{"Tab1",#N/A,FALSE,"P";"Tab2",#N/A,FALSE,"P"}</definedName>
    <definedName name="eee" localSheetId="84" hidden="1">{"Tab1",#N/A,FALSE,"P";"Tab2",#N/A,FALSE,"P"}</definedName>
    <definedName name="eee" localSheetId="8" hidden="1">{"Tab1",#N/A,FALSE,"P";"Tab2",#N/A,FALSE,"P"}</definedName>
    <definedName name="eee" localSheetId="85" hidden="1">{"Tab1",#N/A,FALSE,"P";"Tab2",#N/A,FALSE,"P"}</definedName>
    <definedName name="eee" localSheetId="86" hidden="1">{"Tab1",#N/A,FALSE,"P";"Tab2",#N/A,FALSE,"P"}</definedName>
    <definedName name="eee" localSheetId="87" hidden="1">{"Tab1",#N/A,FALSE,"P";"Tab2",#N/A,FALSE,"P"}</definedName>
    <definedName name="eee" localSheetId="88" hidden="1">{"Tab1",#N/A,FALSE,"P";"Tab2",#N/A,FALSE,"P"}</definedName>
    <definedName name="eee" localSheetId="89" hidden="1">{"Tab1",#N/A,FALSE,"P";"Tab2",#N/A,FALSE,"P"}</definedName>
    <definedName name="eee" localSheetId="90" hidden="1">{"Tab1",#N/A,FALSE,"P";"Tab2",#N/A,FALSE,"P"}</definedName>
    <definedName name="eee" localSheetId="91" hidden="1">{"Tab1",#N/A,FALSE,"P";"Tab2",#N/A,FALSE,"P"}</definedName>
    <definedName name="eee" localSheetId="92" hidden="1">{"Tab1",#N/A,FALSE,"P";"Tab2",#N/A,FALSE,"P"}</definedName>
    <definedName name="eee" localSheetId="94" hidden="1">{"Tab1",#N/A,FALSE,"P";"Tab2",#N/A,FALSE,"P"}</definedName>
    <definedName name="eee" localSheetId="95" hidden="1">{"Tab1",#N/A,FALSE,"P";"Tab2",#N/A,FALSE,"P"}</definedName>
    <definedName name="eee" localSheetId="9" hidden="1">{"Tab1",#N/A,FALSE,"P";"Tab2",#N/A,FALSE,"P"}</definedName>
    <definedName name="eee" localSheetId="96" hidden="1">{"Tab1",#N/A,FALSE,"P";"Tab2",#N/A,FALSE,"P"}</definedName>
    <definedName name="eee" localSheetId="97" hidden="1">{"Tab1",#N/A,FALSE,"P";"Tab2",#N/A,FALSE,"P"}</definedName>
    <definedName name="eee" localSheetId="98" hidden="1">{"Tab1",#N/A,FALSE,"P";"Tab2",#N/A,FALSE,"P"}</definedName>
    <definedName name="eee" localSheetId="99" hidden="1">{"Tab1",#N/A,FALSE,"P";"Tab2",#N/A,FALSE,"P"}</definedName>
    <definedName name="eee" localSheetId="101" hidden="1">{"Tab1",#N/A,FALSE,"P";"Tab2",#N/A,FALSE,"P"}</definedName>
    <definedName name="eee" localSheetId="103" hidden="1">{"Tab1",#N/A,FALSE,"P";"Tab2",#N/A,FALSE,"P"}</definedName>
    <definedName name="eee" localSheetId="105"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1"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17" hidden="1">{"Tab1",#N/A,FALSE,"P";"Tab2",#N/A,FALSE,"P"}</definedName>
    <definedName name="eee" localSheetId="118" hidden="1">{"Tab1",#N/A,FALSE,"P";"Tab2",#N/A,FALSE,"P"}</definedName>
    <definedName name="eee" localSheetId="119" hidden="1">{"Tab1",#N/A,FALSE,"P";"Tab2",#N/A,FALSE,"P"}</definedName>
    <definedName name="eee" localSheetId="120" hidden="1">{"Tab1",#N/A,FALSE,"P";"Tab2",#N/A,FALSE,"P"}</definedName>
    <definedName name="eee" localSheetId="121" hidden="1">{"Tab1",#N/A,FALSE,"P";"Tab2",#N/A,FALSE,"P"}</definedName>
    <definedName name="eee" localSheetId="123" hidden="1">{"Tab1",#N/A,FALSE,"P";"Tab2",#N/A,FALSE,"P"}</definedName>
    <definedName name="eee" localSheetId="14" hidden="1">{"Tab1",#N/A,FALSE,"P";"Tab2",#N/A,FALSE,"P"}</definedName>
    <definedName name="eee" hidden="1">{"Tab1",#N/A,FALSE,"P";"Tab2",#N/A,FALSE,"P"}</definedName>
    <definedName name="en">'[16] '!$C$13:$C$24</definedName>
    <definedName name="en_d">'[16] '!$C$34:$C$45</definedName>
    <definedName name="en_l" localSheetId="117">#REF!</definedName>
    <definedName name="en_l" localSheetId="118">#REF!</definedName>
    <definedName name="en_l" localSheetId="119">#REF!</definedName>
    <definedName name="en_l" localSheetId="120">#REF!</definedName>
    <definedName name="en_l" localSheetId="121">#REF!</definedName>
    <definedName name="en_l" localSheetId="123">#REF!</definedName>
    <definedName name="en_l">#REF!</definedName>
    <definedName name="En_m" localSheetId="117">[16]Lunar!#REF!</definedName>
    <definedName name="En_m" localSheetId="118">[16]Lunar!#REF!</definedName>
    <definedName name="En_m">[16]Lunar!#REF!</definedName>
    <definedName name="Enm" localSheetId="117">[16]Lunar!#REF!</definedName>
    <definedName name="Enm" localSheetId="118">[16]Lunar!#REF!</definedName>
    <definedName name="Enm">[16]Lunar!#REF!</definedName>
    <definedName name="er" localSheetId="1" hidden="1">{"Main Economic Indicators",#N/A,FALSE,"C"}</definedName>
    <definedName name="er" localSheetId="16" hidden="1">{"Main Economic Indicators",#N/A,FALSE,"C"}</definedName>
    <definedName name="er" localSheetId="17" hidden="1">{"Main Economic Indicators",#N/A,FALSE,"C"}</definedName>
    <definedName name="er" localSheetId="18" hidden="1">{"Main Economic Indicators",#N/A,FALSE,"C"}</definedName>
    <definedName name="er" localSheetId="19" hidden="1">{"Main Economic Indicators",#N/A,FALSE,"C"}</definedName>
    <definedName name="er" localSheetId="20" hidden="1">{"Main Economic Indicators",#N/A,FALSE,"C"}</definedName>
    <definedName name="er" localSheetId="22" hidden="1">{"Main Economic Indicators",#N/A,FALSE,"C"}</definedName>
    <definedName name="er" localSheetId="23" hidden="1">{"Main Economic Indicators",#N/A,FALSE,"C"}</definedName>
    <definedName name="er" localSheetId="25" hidden="1">{"Main Economic Indicators",#N/A,FALSE,"C"}</definedName>
    <definedName name="er" localSheetId="26" hidden="1">{"Main Economic Indicators",#N/A,FALSE,"C"}</definedName>
    <definedName name="er" localSheetId="28" hidden="1">{"Main Economic Indicators",#N/A,FALSE,"C"}</definedName>
    <definedName name="er" localSheetId="29" hidden="1">{"Main Economic Indicators",#N/A,FALSE,"C"}</definedName>
    <definedName name="er" localSheetId="30" hidden="1">{"Main Economic Indicators",#N/A,FALSE,"C"}</definedName>
    <definedName name="er" localSheetId="32" hidden="1">{"Main Economic Indicators",#N/A,FALSE,"C"}</definedName>
    <definedName name="er" localSheetId="35" hidden="1">{"Main Economic Indicators",#N/A,FALSE,"C"}</definedName>
    <definedName name="er" localSheetId="37" hidden="1">{"Main Economic Indicators",#N/A,FALSE,"C"}</definedName>
    <definedName name="er" localSheetId="39" hidden="1">{"Main Economic Indicators",#N/A,FALSE,"C"}</definedName>
    <definedName name="er" localSheetId="41" hidden="1">{"Main Economic Indicators",#N/A,FALSE,"C"}</definedName>
    <definedName name="er" localSheetId="42" hidden="1">{"Main Economic Indicators",#N/A,FALSE,"C"}</definedName>
    <definedName name="er" localSheetId="43" hidden="1">{"Main Economic Indicators",#N/A,FALSE,"C"}</definedName>
    <definedName name="er" localSheetId="44" hidden="1">{"Main Economic Indicators",#N/A,FALSE,"C"}</definedName>
    <definedName name="er" localSheetId="4" hidden="1">{"Main Economic Indicators",#N/A,FALSE,"C"}</definedName>
    <definedName name="er" localSheetId="45" hidden="1">{"Main Economic Indicators",#N/A,FALSE,"C"}</definedName>
    <definedName name="er" localSheetId="46" hidden="1">{"Main Economic Indicators",#N/A,FALSE,"C"}</definedName>
    <definedName name="er" localSheetId="47" hidden="1">{"Main Economic Indicators",#N/A,FALSE,"C"}</definedName>
    <definedName name="er" localSheetId="48" hidden="1">{"Main Economic Indicators",#N/A,FALSE,"C"}</definedName>
    <definedName name="er" localSheetId="50" hidden="1">{"Main Economic Indicators",#N/A,FALSE,"C"}</definedName>
    <definedName name="er" localSheetId="52" hidden="1">{"Main Economic Indicators",#N/A,FALSE,"C"}</definedName>
    <definedName name="er" localSheetId="53" hidden="1">{"Main Economic Indicators",#N/A,FALSE,"C"}</definedName>
    <definedName name="er" localSheetId="56" hidden="1">{"Main Economic Indicators",#N/A,FALSE,"C"}</definedName>
    <definedName name="er" localSheetId="57" hidden="1">{"Main Economic Indicators",#N/A,FALSE,"C"}</definedName>
    <definedName name="er" localSheetId="58" hidden="1">{"Main Economic Indicators",#N/A,FALSE,"C"}</definedName>
    <definedName name="er" localSheetId="5" hidden="1">{"Main Economic Indicators",#N/A,FALSE,"C"}</definedName>
    <definedName name="er" localSheetId="61" hidden="1">{"Main Economic Indicators",#N/A,FALSE,"C"}</definedName>
    <definedName name="er" localSheetId="63" hidden="1">{"Main Economic Indicators",#N/A,FALSE,"C"}</definedName>
    <definedName name="er" localSheetId="64" hidden="1">{"Main Economic Indicators",#N/A,FALSE,"C"}</definedName>
    <definedName name="er" localSheetId="66" hidden="1">{"Main Economic Indicators",#N/A,FALSE,"C"}</definedName>
    <definedName name="er" localSheetId="67" hidden="1">{"Main Economic Indicators",#N/A,FALSE,"C"}</definedName>
    <definedName name="er" localSheetId="70" hidden="1">{"Main Economic Indicators",#N/A,FALSE,"C"}</definedName>
    <definedName name="er" localSheetId="71" hidden="1">{"Main Economic Indicators",#N/A,FALSE,"C"}</definedName>
    <definedName name="er" localSheetId="72" hidden="1">{"Main Economic Indicators",#N/A,FALSE,"C"}</definedName>
    <definedName name="er" localSheetId="73" hidden="1">{"Main Economic Indicators",#N/A,FALSE,"C"}</definedName>
    <definedName name="er" localSheetId="74" hidden="1">{"Main Economic Indicators",#N/A,FALSE,"C"}</definedName>
    <definedName name="er" localSheetId="6" hidden="1">{"Main Economic Indicators",#N/A,FALSE,"C"}</definedName>
    <definedName name="er" localSheetId="75" hidden="1">{"Main Economic Indicators",#N/A,FALSE,"C"}</definedName>
    <definedName name="er" localSheetId="76" hidden="1">{"Main Economic Indicators",#N/A,FALSE,"C"}</definedName>
    <definedName name="er" localSheetId="77" hidden="1">{"Main Economic Indicators",#N/A,FALSE,"C"}</definedName>
    <definedName name="er" localSheetId="78" hidden="1">{"Main Economic Indicators",#N/A,FALSE,"C"}</definedName>
    <definedName name="er" localSheetId="79" hidden="1">{"Main Economic Indicators",#N/A,FALSE,"C"}</definedName>
    <definedName name="er" localSheetId="80" hidden="1">{"Main Economic Indicators",#N/A,FALSE,"C"}</definedName>
    <definedName name="er" localSheetId="81" hidden="1">{"Main Economic Indicators",#N/A,FALSE,"C"}</definedName>
    <definedName name="er" localSheetId="82" hidden="1">{"Main Economic Indicators",#N/A,FALSE,"C"}</definedName>
    <definedName name="er" localSheetId="83" hidden="1">{"Main Economic Indicators",#N/A,FALSE,"C"}</definedName>
    <definedName name="er" localSheetId="84" hidden="1">{"Main Economic Indicators",#N/A,FALSE,"C"}</definedName>
    <definedName name="er" localSheetId="8" hidden="1">{"Main Economic Indicators",#N/A,FALSE,"C"}</definedName>
    <definedName name="er" localSheetId="85" hidden="1">{"Main Economic Indicators",#N/A,FALSE,"C"}</definedName>
    <definedName name="er" localSheetId="86" hidden="1">{"Main Economic Indicators",#N/A,FALSE,"C"}</definedName>
    <definedName name="er" localSheetId="87" hidden="1">{"Main Economic Indicators",#N/A,FALSE,"C"}</definedName>
    <definedName name="er" localSheetId="88" hidden="1">{"Main Economic Indicators",#N/A,FALSE,"C"}</definedName>
    <definedName name="er" localSheetId="89" hidden="1">{"Main Economic Indicators",#N/A,FALSE,"C"}</definedName>
    <definedName name="er" localSheetId="90" hidden="1">{"Main Economic Indicators",#N/A,FALSE,"C"}</definedName>
    <definedName name="er" localSheetId="91" hidden="1">{"Main Economic Indicators",#N/A,FALSE,"C"}</definedName>
    <definedName name="er" localSheetId="92" hidden="1">{"Main Economic Indicators",#N/A,FALSE,"C"}</definedName>
    <definedName name="er" localSheetId="94" hidden="1">{"Main Economic Indicators",#N/A,FALSE,"C"}</definedName>
    <definedName name="er" localSheetId="95" hidden="1">{"Main Economic Indicators",#N/A,FALSE,"C"}</definedName>
    <definedName name="er" localSheetId="9" hidden="1">{"Main Economic Indicators",#N/A,FALSE,"C"}</definedName>
    <definedName name="er" localSheetId="96" hidden="1">{"Main Economic Indicators",#N/A,FALSE,"C"}</definedName>
    <definedName name="er" localSheetId="97" hidden="1">{"Main Economic Indicators",#N/A,FALSE,"C"}</definedName>
    <definedName name="er" localSheetId="98" hidden="1">{"Main Economic Indicators",#N/A,FALSE,"C"}</definedName>
    <definedName name="er" localSheetId="99" hidden="1">{"Main Economic Indicators",#N/A,FALSE,"C"}</definedName>
    <definedName name="er" localSheetId="101" hidden="1">{"Main Economic Indicators",#N/A,FALSE,"C"}</definedName>
    <definedName name="er" localSheetId="103" hidden="1">{"Main Economic Indicators",#N/A,FALSE,"C"}</definedName>
    <definedName name="er" localSheetId="105" hidden="1">{"Main Economic Indicators",#N/A,FALSE,"C"}</definedName>
    <definedName name="er" localSheetId="106" hidden="1">{"Main Economic Indicators",#N/A,FALSE,"C"}</definedName>
    <definedName name="er" localSheetId="107" hidden="1">{"Main Economic Indicators",#N/A,FALSE,"C"}</definedName>
    <definedName name="er" localSheetId="108" hidden="1">{"Main Economic Indicators",#N/A,FALSE,"C"}</definedName>
    <definedName name="er" localSheetId="11" hidden="1">{"Main Economic Indicators",#N/A,FALSE,"C"}</definedName>
    <definedName name="er" localSheetId="109" hidden="1">{"Main Economic Indicators",#N/A,FALSE,"C"}</definedName>
    <definedName name="er" localSheetId="110" hidden="1">{"Main Economic Indicators",#N/A,FALSE,"C"}</definedName>
    <definedName name="er" localSheetId="111" hidden="1">{"Main Economic Indicators",#N/A,FALSE,"C"}</definedName>
    <definedName name="er" localSheetId="117" hidden="1">{"Main Economic Indicators",#N/A,FALSE,"C"}</definedName>
    <definedName name="er" localSheetId="118" hidden="1">{"Main Economic Indicators",#N/A,FALSE,"C"}</definedName>
    <definedName name="er" localSheetId="119" hidden="1">{"Main Economic Indicators",#N/A,FALSE,"C"}</definedName>
    <definedName name="er" localSheetId="120" hidden="1">{"Main Economic Indicators",#N/A,FALSE,"C"}</definedName>
    <definedName name="er" localSheetId="121" hidden="1">{"Main Economic Indicators",#N/A,FALSE,"C"}</definedName>
    <definedName name="er" localSheetId="123" hidden="1">{"Main Economic Indicators",#N/A,FALSE,"C"}</definedName>
    <definedName name="er" localSheetId="14" hidden="1">{"Main Economic Indicators",#N/A,FALSE,"C"}</definedName>
    <definedName name="er" hidden="1">{"Main Economic Indicators",#N/A,FALSE,"C"}</definedName>
    <definedName name="ergf" localSheetId="1" hidden="1">{"Main Economic Indicators",#N/A,FALSE,"C"}</definedName>
    <definedName name="ergf" localSheetId="16" hidden="1">{"Main Economic Indicators",#N/A,FALSE,"C"}</definedName>
    <definedName name="ergf" localSheetId="17" hidden="1">{"Main Economic Indicators",#N/A,FALSE,"C"}</definedName>
    <definedName name="ergf" localSheetId="18" hidden="1">{"Main Economic Indicators",#N/A,FALSE,"C"}</definedName>
    <definedName name="ergf" localSheetId="19" hidden="1">{"Main Economic Indicators",#N/A,FALSE,"C"}</definedName>
    <definedName name="ergf" localSheetId="20" hidden="1">{"Main Economic Indicators",#N/A,FALSE,"C"}</definedName>
    <definedName name="ergf" localSheetId="22" hidden="1">{"Main Economic Indicators",#N/A,FALSE,"C"}</definedName>
    <definedName name="ergf" localSheetId="23" hidden="1">{"Main Economic Indicators",#N/A,FALSE,"C"}</definedName>
    <definedName name="ergf" localSheetId="25" hidden="1">{"Main Economic Indicators",#N/A,FALSE,"C"}</definedName>
    <definedName name="ergf" localSheetId="26" hidden="1">{"Main Economic Indicators",#N/A,FALSE,"C"}</definedName>
    <definedName name="ergf" localSheetId="28" hidden="1">{"Main Economic Indicators",#N/A,FALSE,"C"}</definedName>
    <definedName name="ergf" localSheetId="29" hidden="1">{"Main Economic Indicators",#N/A,FALSE,"C"}</definedName>
    <definedName name="ergf" localSheetId="30" hidden="1">{"Main Economic Indicators",#N/A,FALSE,"C"}</definedName>
    <definedName name="ergf" localSheetId="32" hidden="1">{"Main Economic Indicators",#N/A,FALSE,"C"}</definedName>
    <definedName name="ergf" localSheetId="35" hidden="1">{"Main Economic Indicators",#N/A,FALSE,"C"}</definedName>
    <definedName name="ergf" localSheetId="37" hidden="1">{"Main Economic Indicators",#N/A,FALSE,"C"}</definedName>
    <definedName name="ergf" localSheetId="39" hidden="1">{"Main Economic Indicators",#N/A,FALSE,"C"}</definedName>
    <definedName name="ergf" localSheetId="41" hidden="1">{"Main Economic Indicators",#N/A,FALSE,"C"}</definedName>
    <definedName name="ergf" localSheetId="42" hidden="1">{"Main Economic Indicators",#N/A,FALSE,"C"}</definedName>
    <definedName name="ergf" localSheetId="43" hidden="1">{"Main Economic Indicators",#N/A,FALSE,"C"}</definedName>
    <definedName name="ergf" localSheetId="44" hidden="1">{"Main Economic Indicators",#N/A,FALSE,"C"}</definedName>
    <definedName name="ergf" localSheetId="4" hidden="1">{"Main Economic Indicators",#N/A,FALSE,"C"}</definedName>
    <definedName name="ergf" localSheetId="45" hidden="1">{"Main Economic Indicators",#N/A,FALSE,"C"}</definedName>
    <definedName name="ergf" localSheetId="46" hidden="1">{"Main Economic Indicators",#N/A,FALSE,"C"}</definedName>
    <definedName name="ergf" localSheetId="47" hidden="1">{"Main Economic Indicators",#N/A,FALSE,"C"}</definedName>
    <definedName name="ergf" localSheetId="48" hidden="1">{"Main Economic Indicators",#N/A,FALSE,"C"}</definedName>
    <definedName name="ergf" localSheetId="50" hidden="1">{"Main Economic Indicators",#N/A,FALSE,"C"}</definedName>
    <definedName name="ergf" localSheetId="52" hidden="1">{"Main Economic Indicators",#N/A,FALSE,"C"}</definedName>
    <definedName name="ergf" localSheetId="53" hidden="1">{"Main Economic Indicators",#N/A,FALSE,"C"}</definedName>
    <definedName name="ergf" localSheetId="56" hidden="1">{"Main Economic Indicators",#N/A,FALSE,"C"}</definedName>
    <definedName name="ergf" localSheetId="57" hidden="1">{"Main Economic Indicators",#N/A,FALSE,"C"}</definedName>
    <definedName name="ergf" localSheetId="58" hidden="1">{"Main Economic Indicators",#N/A,FALSE,"C"}</definedName>
    <definedName name="ergf" localSheetId="5" hidden="1">{"Main Economic Indicators",#N/A,FALSE,"C"}</definedName>
    <definedName name="ergf" localSheetId="61" hidden="1">{"Main Economic Indicators",#N/A,FALSE,"C"}</definedName>
    <definedName name="ergf" localSheetId="63" hidden="1">{"Main Economic Indicators",#N/A,FALSE,"C"}</definedName>
    <definedName name="ergf" localSheetId="64" hidden="1">{"Main Economic Indicators",#N/A,FALSE,"C"}</definedName>
    <definedName name="ergf" localSheetId="66" hidden="1">{"Main Economic Indicators",#N/A,FALSE,"C"}</definedName>
    <definedName name="ergf" localSheetId="67" hidden="1">{"Main Economic Indicators",#N/A,FALSE,"C"}</definedName>
    <definedName name="ergf" localSheetId="70" hidden="1">{"Main Economic Indicators",#N/A,FALSE,"C"}</definedName>
    <definedName name="ergf" localSheetId="71" hidden="1">{"Main Economic Indicators",#N/A,FALSE,"C"}</definedName>
    <definedName name="ergf" localSheetId="72" hidden="1">{"Main Economic Indicators",#N/A,FALSE,"C"}</definedName>
    <definedName name="ergf" localSheetId="73" hidden="1">{"Main Economic Indicators",#N/A,FALSE,"C"}</definedName>
    <definedName name="ergf" localSheetId="74" hidden="1">{"Main Economic Indicators",#N/A,FALSE,"C"}</definedName>
    <definedName name="ergf" localSheetId="6" hidden="1">{"Main Economic Indicators",#N/A,FALSE,"C"}</definedName>
    <definedName name="ergf" localSheetId="75" hidden="1">{"Main Economic Indicators",#N/A,FALSE,"C"}</definedName>
    <definedName name="ergf" localSheetId="76" hidden="1">{"Main Economic Indicators",#N/A,FALSE,"C"}</definedName>
    <definedName name="ergf" localSheetId="77" hidden="1">{"Main Economic Indicators",#N/A,FALSE,"C"}</definedName>
    <definedName name="ergf" localSheetId="78" hidden="1">{"Main Economic Indicators",#N/A,FALSE,"C"}</definedName>
    <definedName name="ergf" localSheetId="79" hidden="1">{"Main Economic Indicators",#N/A,FALSE,"C"}</definedName>
    <definedName name="ergf" localSheetId="80" hidden="1">{"Main Economic Indicators",#N/A,FALSE,"C"}</definedName>
    <definedName name="ergf" localSheetId="81" hidden="1">{"Main Economic Indicators",#N/A,FALSE,"C"}</definedName>
    <definedName name="ergf" localSheetId="82" hidden="1">{"Main Economic Indicators",#N/A,FALSE,"C"}</definedName>
    <definedName name="ergf" localSheetId="83" hidden="1">{"Main Economic Indicators",#N/A,FALSE,"C"}</definedName>
    <definedName name="ergf" localSheetId="84" hidden="1">{"Main Economic Indicators",#N/A,FALSE,"C"}</definedName>
    <definedName name="ergf" localSheetId="8" hidden="1">{"Main Economic Indicators",#N/A,FALSE,"C"}</definedName>
    <definedName name="ergf" localSheetId="85" hidden="1">{"Main Economic Indicators",#N/A,FALSE,"C"}</definedName>
    <definedName name="ergf" localSheetId="86" hidden="1">{"Main Economic Indicators",#N/A,FALSE,"C"}</definedName>
    <definedName name="ergf" localSheetId="87" hidden="1">{"Main Economic Indicators",#N/A,FALSE,"C"}</definedName>
    <definedName name="ergf" localSheetId="88" hidden="1">{"Main Economic Indicators",#N/A,FALSE,"C"}</definedName>
    <definedName name="ergf" localSheetId="89" hidden="1">{"Main Economic Indicators",#N/A,FALSE,"C"}</definedName>
    <definedName name="ergf" localSheetId="90" hidden="1">{"Main Economic Indicators",#N/A,FALSE,"C"}</definedName>
    <definedName name="ergf" localSheetId="91" hidden="1">{"Main Economic Indicators",#N/A,FALSE,"C"}</definedName>
    <definedName name="ergf" localSheetId="92" hidden="1">{"Main Economic Indicators",#N/A,FALSE,"C"}</definedName>
    <definedName name="ergf" localSheetId="94" hidden="1">{"Main Economic Indicators",#N/A,FALSE,"C"}</definedName>
    <definedName name="ergf" localSheetId="95" hidden="1">{"Main Economic Indicators",#N/A,FALSE,"C"}</definedName>
    <definedName name="ergf" localSheetId="9" hidden="1">{"Main Economic Indicators",#N/A,FALSE,"C"}</definedName>
    <definedName name="ergf" localSheetId="96" hidden="1">{"Main Economic Indicators",#N/A,FALSE,"C"}</definedName>
    <definedName name="ergf" localSheetId="97" hidden="1">{"Main Economic Indicators",#N/A,FALSE,"C"}</definedName>
    <definedName name="ergf" localSheetId="98" hidden="1">{"Main Economic Indicators",#N/A,FALSE,"C"}</definedName>
    <definedName name="ergf" localSheetId="99" hidden="1">{"Main Economic Indicators",#N/A,FALSE,"C"}</definedName>
    <definedName name="ergf" localSheetId="101" hidden="1">{"Main Economic Indicators",#N/A,FALSE,"C"}</definedName>
    <definedName name="ergf" localSheetId="103" hidden="1">{"Main Economic Indicators",#N/A,FALSE,"C"}</definedName>
    <definedName name="ergf" localSheetId="105" hidden="1">{"Main Economic Indicators",#N/A,FALSE,"C"}</definedName>
    <definedName name="ergf" localSheetId="106" hidden="1">{"Main Economic Indicators",#N/A,FALSE,"C"}</definedName>
    <definedName name="ergf" localSheetId="107" hidden="1">{"Main Economic Indicators",#N/A,FALSE,"C"}</definedName>
    <definedName name="ergf" localSheetId="108" hidden="1">{"Main Economic Indicators",#N/A,FALSE,"C"}</definedName>
    <definedName name="ergf" localSheetId="11" hidden="1">{"Main Economic Indicators",#N/A,FALSE,"C"}</definedName>
    <definedName name="ergf" localSheetId="109" hidden="1">{"Main Economic Indicators",#N/A,FALSE,"C"}</definedName>
    <definedName name="ergf" localSheetId="110" hidden="1">{"Main Economic Indicators",#N/A,FALSE,"C"}</definedName>
    <definedName name="ergf" localSheetId="111" hidden="1">{"Main Economic Indicators",#N/A,FALSE,"C"}</definedName>
    <definedName name="ergf" localSheetId="117" hidden="1">{"Main Economic Indicators",#N/A,FALSE,"C"}</definedName>
    <definedName name="ergf" localSheetId="118" hidden="1">{"Main Economic Indicators",#N/A,FALSE,"C"}</definedName>
    <definedName name="ergf" localSheetId="119" hidden="1">{"Main Economic Indicators",#N/A,FALSE,"C"}</definedName>
    <definedName name="ergf" localSheetId="120" hidden="1">{"Main Economic Indicators",#N/A,FALSE,"C"}</definedName>
    <definedName name="ergf" localSheetId="121" hidden="1">{"Main Economic Indicators",#N/A,FALSE,"C"}</definedName>
    <definedName name="ergf" localSheetId="123" hidden="1">{"Main Economic Indicators",#N/A,FALSE,"C"}</definedName>
    <definedName name="ergf" localSheetId="14" hidden="1">{"Main Economic Indicators",#N/A,FALSE,"C"}</definedName>
    <definedName name="ergf" hidden="1">{"Main Economic Indicators",#N/A,FALSE,"C"}</definedName>
    <definedName name="ergferger" localSheetId="1"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2" hidden="1">{"Main Economic Indicators",#N/A,FALSE,"C"}</definedName>
    <definedName name="ergferger" localSheetId="23" hidden="1">{"Main Economic Indicators",#N/A,FALSE,"C"}</definedName>
    <definedName name="ergferger" localSheetId="25" hidden="1">{"Main Economic Indicators",#N/A,FALSE,"C"}</definedName>
    <definedName name="ergferger" localSheetId="26"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2" hidden="1">{"Main Economic Indicators",#N/A,FALSE,"C"}</definedName>
    <definedName name="ergferger" localSheetId="35" hidden="1">{"Main Economic Indicators",#N/A,FALSE,"C"}</definedName>
    <definedName name="ergferger" localSheetId="37" hidden="1">{"Main Economic Indicators",#N/A,FALSE,"C"}</definedName>
    <definedName name="ergferger" localSheetId="39"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50" hidden="1">{"Main Economic Indicators",#N/A,FALSE,"C"}</definedName>
    <definedName name="ergferger" localSheetId="52" hidden="1">{"Main Economic Indicators",#N/A,FALSE,"C"}</definedName>
    <definedName name="ergferger" localSheetId="53"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 hidden="1">{"Main Economic Indicators",#N/A,FALSE,"C"}</definedName>
    <definedName name="ergferger" localSheetId="61" hidden="1">{"Main Economic Indicators",#N/A,FALSE,"C"}</definedName>
    <definedName name="ergferger" localSheetId="63" hidden="1">{"Main Economic Indicators",#N/A,FALSE,"C"}</definedName>
    <definedName name="ergferger" localSheetId="64" hidden="1">{"Main Economic Indicators",#N/A,FALSE,"C"}</definedName>
    <definedName name="ergferger" localSheetId="66" hidden="1">{"Main Economic Indicators",#N/A,FALSE,"C"}</definedName>
    <definedName name="ergferger" localSheetId="67"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3" hidden="1">{"Main Economic Indicators",#N/A,FALSE,"C"}</definedName>
    <definedName name="ergferger" localSheetId="74" hidden="1">{"Main Economic Indicators",#N/A,FALSE,"C"}</definedName>
    <definedName name="ergferger" localSheetId="6"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82" hidden="1">{"Main Economic Indicators",#N/A,FALSE,"C"}</definedName>
    <definedName name="ergferger" localSheetId="83" hidden="1">{"Main Economic Indicators",#N/A,FALSE,"C"}</definedName>
    <definedName name="ergferger" localSheetId="84" hidden="1">{"Main Economic Indicators",#N/A,FALSE,"C"}</definedName>
    <definedName name="ergferger" localSheetId="8" hidden="1">{"Main Economic Indicators",#N/A,FALSE,"C"}</definedName>
    <definedName name="ergferger" localSheetId="85" hidden="1">{"Main Economic Indicators",#N/A,FALSE,"C"}</definedName>
    <definedName name="ergferger" localSheetId="86" hidden="1">{"Main Economic Indicators",#N/A,FALSE,"C"}</definedName>
    <definedName name="ergferger" localSheetId="87" hidden="1">{"Main Economic Indicators",#N/A,FALSE,"C"}</definedName>
    <definedName name="ergferger" localSheetId="88" hidden="1">{"Main Economic Indicators",#N/A,FALSE,"C"}</definedName>
    <definedName name="ergferger" localSheetId="89" hidden="1">{"Main Economic Indicators",#N/A,FALSE,"C"}</definedName>
    <definedName name="ergferger" localSheetId="90" hidden="1">{"Main Economic Indicators",#N/A,FALSE,"C"}</definedName>
    <definedName name="ergferger" localSheetId="91" hidden="1">{"Main Economic Indicators",#N/A,FALSE,"C"}</definedName>
    <definedName name="ergferger" localSheetId="92" hidden="1">{"Main Economic Indicators",#N/A,FALSE,"C"}</definedName>
    <definedName name="ergferger" localSheetId="94" hidden="1">{"Main Economic Indicators",#N/A,FALSE,"C"}</definedName>
    <definedName name="ergferger" localSheetId="95" hidden="1">{"Main Economic Indicators",#N/A,FALSE,"C"}</definedName>
    <definedName name="ergferger" localSheetId="9" hidden="1">{"Main Economic Indicators",#N/A,FALSE,"C"}</definedName>
    <definedName name="ergferger" localSheetId="96" hidden="1">{"Main Economic Indicators",#N/A,FALSE,"C"}</definedName>
    <definedName name="ergferger" localSheetId="97" hidden="1">{"Main Economic Indicators",#N/A,FALSE,"C"}</definedName>
    <definedName name="ergferger" localSheetId="98" hidden="1">{"Main Economic Indicators",#N/A,FALSE,"C"}</definedName>
    <definedName name="ergferger" localSheetId="99" hidden="1">{"Main Economic Indicators",#N/A,FALSE,"C"}</definedName>
    <definedName name="ergferger" localSheetId="101" hidden="1">{"Main Economic Indicators",#N/A,FALSE,"C"}</definedName>
    <definedName name="ergferger" localSheetId="103" hidden="1">{"Main Economic Indicators",#N/A,FALSE,"C"}</definedName>
    <definedName name="ergferger" localSheetId="105"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1"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17" hidden="1">{"Main Economic Indicators",#N/A,FALSE,"C"}</definedName>
    <definedName name="ergferger" localSheetId="118" hidden="1">{"Main Economic Indicators",#N/A,FALSE,"C"}</definedName>
    <definedName name="ergferger" localSheetId="119" hidden="1">{"Main Economic Indicators",#N/A,FALSE,"C"}</definedName>
    <definedName name="ergferger" localSheetId="120" hidden="1">{"Main Economic Indicators",#N/A,FALSE,"C"}</definedName>
    <definedName name="ergferger" localSheetId="121" hidden="1">{"Main Economic Indicators",#N/A,FALSE,"C"}</definedName>
    <definedName name="ergferger" localSheetId="123" hidden="1">{"Main Economic Indicators",#N/A,FALSE,"C"}</definedName>
    <definedName name="ergferger" localSheetId="14" hidden="1">{"Main Economic Indicators",#N/A,FALSE,"C"}</definedName>
    <definedName name="ergferger" hidden="1">{"Main Economic Indicators",#N/A,FALSE,"C"}</definedName>
    <definedName name="ertu" localSheetId="1" hidden="1">{"macroa",#N/A,FALSE,"Macro";"suma2",#N/A,FALSE,"Data";"suma3",#N/A,FALSE,"Data";"suma4",#N/A,FALSE,"Data";"suma5",#N/A,FALSE,"Data";"suma6",#N/A,FALSE,"Data";"suma7",#N/A,FALSE,"Data";"suma8",#N/A,FALSE,"Data";"suma9",#N/A,FALSE,"Data"}</definedName>
    <definedName name="ertu" localSheetId="16" hidden="1">{"macroa",#N/A,FALSE,"Macro";"suma2",#N/A,FALSE,"Data";"suma3",#N/A,FALSE,"Data";"suma4",#N/A,FALSE,"Data";"suma5",#N/A,FALSE,"Data";"suma6",#N/A,FALSE,"Data";"suma7",#N/A,FALSE,"Data";"suma8",#N/A,FALSE,"Data";"suma9",#N/A,FALSE,"Data"}</definedName>
    <definedName name="ertu" localSheetId="17" hidden="1">{"macroa",#N/A,FALSE,"Macro";"suma2",#N/A,FALSE,"Data";"suma3",#N/A,FALSE,"Data";"suma4",#N/A,FALSE,"Data";"suma5",#N/A,FALSE,"Data";"suma6",#N/A,FALSE,"Data";"suma7",#N/A,FALSE,"Data";"suma8",#N/A,FALSE,"Data";"suma9",#N/A,FALSE,"Data"}</definedName>
    <definedName name="ertu" localSheetId="18" hidden="1">{"macroa",#N/A,FALSE,"Macro";"suma2",#N/A,FALSE,"Data";"suma3",#N/A,FALSE,"Data";"suma4",#N/A,FALSE,"Data";"suma5",#N/A,FALSE,"Data";"suma6",#N/A,FALSE,"Data";"suma7",#N/A,FALSE,"Data";"suma8",#N/A,FALSE,"Data";"suma9",#N/A,FALSE,"Data"}</definedName>
    <definedName name="ertu" localSheetId="19" hidden="1">{"macroa",#N/A,FALSE,"Macro";"suma2",#N/A,FALSE,"Data";"suma3",#N/A,FALSE,"Data";"suma4",#N/A,FALSE,"Data";"suma5",#N/A,FALSE,"Data";"suma6",#N/A,FALSE,"Data";"suma7",#N/A,FALSE,"Data";"suma8",#N/A,FALSE,"Data";"suma9",#N/A,FALSE,"Data"}</definedName>
    <definedName name="ertu" localSheetId="20" hidden="1">{"macroa",#N/A,FALSE,"Macro";"suma2",#N/A,FALSE,"Data";"suma3",#N/A,FALSE,"Data";"suma4",#N/A,FALSE,"Data";"suma5",#N/A,FALSE,"Data";"suma6",#N/A,FALSE,"Data";"suma7",#N/A,FALSE,"Data";"suma8",#N/A,FALSE,"Data";"suma9",#N/A,FALSE,"Data"}</definedName>
    <definedName name="ertu" localSheetId="22" hidden="1">{"macroa",#N/A,FALSE,"Macro";"suma2",#N/A,FALSE,"Data";"suma3",#N/A,FALSE,"Data";"suma4",#N/A,FALSE,"Data";"suma5",#N/A,FALSE,"Data";"suma6",#N/A,FALSE,"Data";"suma7",#N/A,FALSE,"Data";"suma8",#N/A,FALSE,"Data";"suma9",#N/A,FALSE,"Data"}</definedName>
    <definedName name="ertu" localSheetId="23"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6"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29" hidden="1">{"macroa",#N/A,FALSE,"Macro";"suma2",#N/A,FALSE,"Data";"suma3",#N/A,FALSE,"Data";"suma4",#N/A,FALSE,"Data";"suma5",#N/A,FALSE,"Data";"suma6",#N/A,FALSE,"Data";"suma7",#N/A,FALSE,"Data";"suma8",#N/A,FALSE,"Data";"suma9",#N/A,FALSE,"Data"}</definedName>
    <definedName name="ertu" localSheetId="30"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5" hidden="1">{"macroa",#N/A,FALSE,"Macro";"suma2",#N/A,FALSE,"Data";"suma3",#N/A,FALSE,"Data";"suma4",#N/A,FALSE,"Data";"suma5",#N/A,FALSE,"Data";"suma6",#N/A,FALSE,"Data";"suma7",#N/A,FALSE,"Data";"suma8",#N/A,FALSE,"Data";"suma9",#N/A,FALSE,"Data"}</definedName>
    <definedName name="ertu" localSheetId="37" hidden="1">{"macroa",#N/A,FALSE,"Macro";"suma2",#N/A,FALSE,"Data";"suma3",#N/A,FALSE,"Data";"suma4",#N/A,FALSE,"Data";"suma5",#N/A,FALSE,"Data";"suma6",#N/A,FALSE,"Data";"suma7",#N/A,FALSE,"Data";"suma8",#N/A,FALSE,"Data";"suma9",#N/A,FALSE,"Data"}</definedName>
    <definedName name="ertu" localSheetId="39"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3" hidden="1">{"macroa",#N/A,FALSE,"Macro";"suma2",#N/A,FALSE,"Data";"suma3",#N/A,FALSE,"Data";"suma4",#N/A,FALSE,"Data";"suma5",#N/A,FALSE,"Data";"suma6",#N/A,FALSE,"Data";"suma7",#N/A,FALSE,"Data";"suma8",#N/A,FALSE,"Data";"suma9",#N/A,FALSE,"Data"}</definedName>
    <definedName name="ertu" localSheetId="44"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45" hidden="1">{"macroa",#N/A,FALSE,"Macro";"suma2",#N/A,FALSE,"Data";"suma3",#N/A,FALSE,"Data";"suma4",#N/A,FALSE,"Data";"suma5",#N/A,FALSE,"Data";"suma6",#N/A,FALSE,"Data";"suma7",#N/A,FALSE,"Data";"suma8",#N/A,FALSE,"Data";"suma9",#N/A,FALSE,"Data"}</definedName>
    <definedName name="ertu" localSheetId="46" hidden="1">{"macroa",#N/A,FALSE,"Macro";"suma2",#N/A,FALSE,"Data";"suma3",#N/A,FALSE,"Data";"suma4",#N/A,FALSE,"Data";"suma5",#N/A,FALSE,"Data";"suma6",#N/A,FALSE,"Data";"suma7",#N/A,FALSE,"Data";"suma8",#N/A,FALSE,"Data";"suma9",#N/A,FALSE,"Data"}</definedName>
    <definedName name="ertu" localSheetId="47" hidden="1">{"macroa",#N/A,FALSE,"Macro";"suma2",#N/A,FALSE,"Data";"suma3",#N/A,FALSE,"Data";"suma4",#N/A,FALSE,"Data";"suma5",#N/A,FALSE,"Data";"suma6",#N/A,FALSE,"Data";"suma7",#N/A,FALSE,"Data";"suma8",#N/A,FALSE,"Data";"suma9",#N/A,FALSE,"Data"}</definedName>
    <definedName name="ertu" localSheetId="48" hidden="1">{"macroa",#N/A,FALSE,"Macro";"suma2",#N/A,FALSE,"Data";"suma3",#N/A,FALSE,"Data";"suma4",#N/A,FALSE,"Data";"suma5",#N/A,FALSE,"Data";"suma6",#N/A,FALSE,"Data";"suma7",#N/A,FALSE,"Data";"suma8",#N/A,FALSE,"Data";"suma9",#N/A,FALSE,"Data"}</definedName>
    <definedName name="ertu" localSheetId="50" hidden="1">{"macroa",#N/A,FALSE,"Macro";"suma2",#N/A,FALSE,"Data";"suma3",#N/A,FALSE,"Data";"suma4",#N/A,FALSE,"Data";"suma5",#N/A,FALSE,"Data";"suma6",#N/A,FALSE,"Data";"suma7",#N/A,FALSE,"Data";"suma8",#N/A,FALSE,"Data";"suma9",#N/A,FALSE,"Data"}</definedName>
    <definedName name="ertu" localSheetId="52" hidden="1">{"macroa",#N/A,FALSE,"Macro";"suma2",#N/A,FALSE,"Data";"suma3",#N/A,FALSE,"Data";"suma4",#N/A,FALSE,"Data";"suma5",#N/A,FALSE,"Data";"suma6",#N/A,FALSE,"Data";"suma7",#N/A,FALSE,"Data";"suma8",#N/A,FALSE,"Data";"suma9",#N/A,FALSE,"Data"}</definedName>
    <definedName name="ertu" localSheetId="53" hidden="1">{"macroa",#N/A,FALSE,"Macro";"suma2",#N/A,FALSE,"Data";"suma3",#N/A,FALSE,"Data";"suma4",#N/A,FALSE,"Data";"suma5",#N/A,FALSE,"Data";"suma6",#N/A,FALSE,"Data";"suma7",#N/A,FALSE,"Data";"suma8",#N/A,FALSE,"Data";"suma9",#N/A,FALSE,"Data"}</definedName>
    <definedName name="ertu" localSheetId="56" hidden="1">{"macroa",#N/A,FALSE,"Macro";"suma2",#N/A,FALSE,"Data";"suma3",#N/A,FALSE,"Data";"suma4",#N/A,FALSE,"Data";"suma5",#N/A,FALSE,"Data";"suma6",#N/A,FALSE,"Data";"suma7",#N/A,FALSE,"Data";"suma8",#N/A,FALSE,"Data";"suma9",#N/A,FALSE,"Data"}</definedName>
    <definedName name="ertu" localSheetId="57" hidden="1">{"macroa",#N/A,FALSE,"Macro";"suma2",#N/A,FALSE,"Data";"suma3",#N/A,FALSE,"Data";"suma4",#N/A,FALSE,"Data";"suma5",#N/A,FALSE,"Data";"suma6",#N/A,FALSE,"Data";"suma7",#N/A,FALSE,"Data";"suma8",#N/A,FALSE,"Data";"suma9",#N/A,FALSE,"Data"}</definedName>
    <definedName name="ertu" localSheetId="58" hidden="1">{"macroa",#N/A,FALSE,"Macro";"suma2",#N/A,FALSE,"Data";"suma3",#N/A,FALSE,"Data";"suma4",#N/A,FALSE,"Data";"suma5",#N/A,FALSE,"Data";"suma6",#N/A,FALSE,"Data";"suma7",#N/A,FALSE,"Data";"suma8",#N/A,FALSE,"Data";"suma9",#N/A,FALSE,"Data"}</definedName>
    <definedName name="ertu" localSheetId="5" hidden="1">{"macroa",#N/A,FALSE,"Macro";"suma2",#N/A,FALSE,"Data";"suma3",#N/A,FALSE,"Data";"suma4",#N/A,FALSE,"Data";"suma5",#N/A,FALSE,"Data";"suma6",#N/A,FALSE,"Data";"suma7",#N/A,FALSE,"Data";"suma8",#N/A,FALSE,"Data";"suma9",#N/A,FALSE,"Data"}</definedName>
    <definedName name="ertu" localSheetId="61" hidden="1">{"macroa",#N/A,FALSE,"Macro";"suma2",#N/A,FALSE,"Data";"suma3",#N/A,FALSE,"Data";"suma4",#N/A,FALSE,"Data";"suma5",#N/A,FALSE,"Data";"suma6",#N/A,FALSE,"Data";"suma7",#N/A,FALSE,"Data";"suma8",#N/A,FALSE,"Data";"suma9",#N/A,FALSE,"Data"}</definedName>
    <definedName name="ertu" localSheetId="63" hidden="1">{"macroa",#N/A,FALSE,"Macro";"suma2",#N/A,FALSE,"Data";"suma3",#N/A,FALSE,"Data";"suma4",#N/A,FALSE,"Data";"suma5",#N/A,FALSE,"Data";"suma6",#N/A,FALSE,"Data";"suma7",#N/A,FALSE,"Data";"suma8",#N/A,FALSE,"Data";"suma9",#N/A,FALSE,"Data"}</definedName>
    <definedName name="ertu" localSheetId="64" hidden="1">{"macroa",#N/A,FALSE,"Macro";"suma2",#N/A,FALSE,"Data";"suma3",#N/A,FALSE,"Data";"suma4",#N/A,FALSE,"Data";"suma5",#N/A,FALSE,"Data";"suma6",#N/A,FALSE,"Data";"suma7",#N/A,FALSE,"Data";"suma8",#N/A,FALSE,"Data";"suma9",#N/A,FALSE,"Data"}</definedName>
    <definedName name="ertu" localSheetId="66" hidden="1">{"macroa",#N/A,FALSE,"Macro";"suma2",#N/A,FALSE,"Data";"suma3",#N/A,FALSE,"Data";"suma4",#N/A,FALSE,"Data";"suma5",#N/A,FALSE,"Data";"suma6",#N/A,FALSE,"Data";"suma7",#N/A,FALSE,"Data";"suma8",#N/A,FALSE,"Data";"suma9",#N/A,FALSE,"Data"}</definedName>
    <definedName name="ertu" localSheetId="67" hidden="1">{"macroa",#N/A,FALSE,"Macro";"suma2",#N/A,FALSE,"Data";"suma3",#N/A,FALSE,"Data";"suma4",#N/A,FALSE,"Data";"suma5",#N/A,FALSE,"Data";"suma6",#N/A,FALSE,"Data";"suma7",#N/A,FALSE,"Data";"suma8",#N/A,FALSE,"Data";"suma9",#N/A,FALSE,"Data"}</definedName>
    <definedName name="ertu" localSheetId="70" hidden="1">{"macroa",#N/A,FALSE,"Macro";"suma2",#N/A,FALSE,"Data";"suma3",#N/A,FALSE,"Data";"suma4",#N/A,FALSE,"Data";"suma5",#N/A,FALSE,"Data";"suma6",#N/A,FALSE,"Data";"suma7",#N/A,FALSE,"Data";"suma8",#N/A,FALSE,"Data";"suma9",#N/A,FALSE,"Data"}</definedName>
    <definedName name="ertu" localSheetId="71" hidden="1">{"macroa",#N/A,FALSE,"Macro";"suma2",#N/A,FALSE,"Data";"suma3",#N/A,FALSE,"Data";"suma4",#N/A,FALSE,"Data";"suma5",#N/A,FALSE,"Data";"suma6",#N/A,FALSE,"Data";"suma7",#N/A,FALSE,"Data";"suma8",#N/A,FALSE,"Data";"suma9",#N/A,FALSE,"Data"}</definedName>
    <definedName name="ertu" localSheetId="72" hidden="1">{"macroa",#N/A,FALSE,"Macro";"suma2",#N/A,FALSE,"Data";"suma3",#N/A,FALSE,"Data";"suma4",#N/A,FALSE,"Data";"suma5",#N/A,FALSE,"Data";"suma6",#N/A,FALSE,"Data";"suma7",#N/A,FALSE,"Data";"suma8",#N/A,FALSE,"Data";"suma9",#N/A,FALSE,"Data"}</definedName>
    <definedName name="ertu" localSheetId="73" hidden="1">{"macroa",#N/A,FALSE,"Macro";"suma2",#N/A,FALSE,"Data";"suma3",#N/A,FALSE,"Data";"suma4",#N/A,FALSE,"Data";"suma5",#N/A,FALSE,"Data";"suma6",#N/A,FALSE,"Data";"suma7",#N/A,FALSE,"Data";"suma8",#N/A,FALSE,"Data";"suma9",#N/A,FALSE,"Data"}</definedName>
    <definedName name="ertu" localSheetId="74"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localSheetId="75" hidden="1">{"macroa",#N/A,FALSE,"Macro";"suma2",#N/A,FALSE,"Data";"suma3",#N/A,FALSE,"Data";"suma4",#N/A,FALSE,"Data";"suma5",#N/A,FALSE,"Data";"suma6",#N/A,FALSE,"Data";"suma7",#N/A,FALSE,"Data";"suma8",#N/A,FALSE,"Data";"suma9",#N/A,FALSE,"Data"}</definedName>
    <definedName name="ertu" localSheetId="76" hidden="1">{"macroa",#N/A,FALSE,"Macro";"suma2",#N/A,FALSE,"Data";"suma3",#N/A,FALSE,"Data";"suma4",#N/A,FALSE,"Data";"suma5",#N/A,FALSE,"Data";"suma6",#N/A,FALSE,"Data";"suma7",#N/A,FALSE,"Data";"suma8",#N/A,FALSE,"Data";"suma9",#N/A,FALSE,"Data"}</definedName>
    <definedName name="ertu" localSheetId="77" hidden="1">{"macroa",#N/A,FALSE,"Macro";"suma2",#N/A,FALSE,"Data";"suma3",#N/A,FALSE,"Data";"suma4",#N/A,FALSE,"Data";"suma5",#N/A,FALSE,"Data";"suma6",#N/A,FALSE,"Data";"suma7",#N/A,FALSE,"Data";"suma8",#N/A,FALSE,"Data";"suma9",#N/A,FALSE,"Data"}</definedName>
    <definedName name="ertu" localSheetId="78" hidden="1">{"macroa",#N/A,FALSE,"Macro";"suma2",#N/A,FALSE,"Data";"suma3",#N/A,FALSE,"Data";"suma4",#N/A,FALSE,"Data";"suma5",#N/A,FALSE,"Data";"suma6",#N/A,FALSE,"Data";"suma7",#N/A,FALSE,"Data";"suma8",#N/A,FALSE,"Data";"suma9",#N/A,FALSE,"Data"}</definedName>
    <definedName name="ertu" localSheetId="79" hidden="1">{"macroa",#N/A,FALSE,"Macro";"suma2",#N/A,FALSE,"Data";"suma3",#N/A,FALSE,"Data";"suma4",#N/A,FALSE,"Data";"suma5",#N/A,FALSE,"Data";"suma6",#N/A,FALSE,"Data";"suma7",#N/A,FALSE,"Data";"suma8",#N/A,FALSE,"Data";"suma9",#N/A,FALSE,"Data"}</definedName>
    <definedName name="ertu" localSheetId="80" hidden="1">{"macroa",#N/A,FALSE,"Macro";"suma2",#N/A,FALSE,"Data";"suma3",#N/A,FALSE,"Data";"suma4",#N/A,FALSE,"Data";"suma5",#N/A,FALSE,"Data";"suma6",#N/A,FALSE,"Data";"suma7",#N/A,FALSE,"Data";"suma8",#N/A,FALSE,"Data";"suma9",#N/A,FALSE,"Data"}</definedName>
    <definedName name="ertu" localSheetId="81" hidden="1">{"macroa",#N/A,FALSE,"Macro";"suma2",#N/A,FALSE,"Data";"suma3",#N/A,FALSE,"Data";"suma4",#N/A,FALSE,"Data";"suma5",#N/A,FALSE,"Data";"suma6",#N/A,FALSE,"Data";"suma7",#N/A,FALSE,"Data";"suma8",#N/A,FALSE,"Data";"suma9",#N/A,FALSE,"Data"}</definedName>
    <definedName name="ertu" localSheetId="82" hidden="1">{"macroa",#N/A,FALSE,"Macro";"suma2",#N/A,FALSE,"Data";"suma3",#N/A,FALSE,"Data";"suma4",#N/A,FALSE,"Data";"suma5",#N/A,FALSE,"Data";"suma6",#N/A,FALSE,"Data";"suma7",#N/A,FALSE,"Data";"suma8",#N/A,FALSE,"Data";"suma9",#N/A,FALSE,"Data"}</definedName>
    <definedName name="ertu" localSheetId="83" hidden="1">{"macroa",#N/A,FALSE,"Macro";"suma2",#N/A,FALSE,"Data";"suma3",#N/A,FALSE,"Data";"suma4",#N/A,FALSE,"Data";"suma5",#N/A,FALSE,"Data";"suma6",#N/A,FALSE,"Data";"suma7",#N/A,FALSE,"Data";"suma8",#N/A,FALSE,"Data";"suma9",#N/A,FALSE,"Data"}</definedName>
    <definedName name="ertu" localSheetId="84" hidden="1">{"macroa",#N/A,FALSE,"Macro";"suma2",#N/A,FALSE,"Data";"suma3",#N/A,FALSE,"Data";"suma4",#N/A,FALSE,"Data";"suma5",#N/A,FALSE,"Data";"suma6",#N/A,FALSE,"Data";"suma7",#N/A,FALSE,"Data";"suma8",#N/A,FALSE,"Data";"suma9",#N/A,FALSE,"Data"}</definedName>
    <definedName name="ertu" localSheetId="8" hidden="1">{"macroa",#N/A,FALSE,"Macro";"suma2",#N/A,FALSE,"Data";"suma3",#N/A,FALSE,"Data";"suma4",#N/A,FALSE,"Data";"suma5",#N/A,FALSE,"Data";"suma6",#N/A,FALSE,"Data";"suma7",#N/A,FALSE,"Data";"suma8",#N/A,FALSE,"Data";"suma9",#N/A,FALSE,"Data"}</definedName>
    <definedName name="ertu" localSheetId="85" hidden="1">{"macroa",#N/A,FALSE,"Macro";"suma2",#N/A,FALSE,"Data";"suma3",#N/A,FALSE,"Data";"suma4",#N/A,FALSE,"Data";"suma5",#N/A,FALSE,"Data";"suma6",#N/A,FALSE,"Data";"suma7",#N/A,FALSE,"Data";"suma8",#N/A,FALSE,"Data";"suma9",#N/A,FALSE,"Data"}</definedName>
    <definedName name="ertu" localSheetId="86" hidden="1">{"macroa",#N/A,FALSE,"Macro";"suma2",#N/A,FALSE,"Data";"suma3",#N/A,FALSE,"Data";"suma4",#N/A,FALSE,"Data";"suma5",#N/A,FALSE,"Data";"suma6",#N/A,FALSE,"Data";"suma7",#N/A,FALSE,"Data";"suma8",#N/A,FALSE,"Data";"suma9",#N/A,FALSE,"Data"}</definedName>
    <definedName name="ertu" localSheetId="87" hidden="1">{"macroa",#N/A,FALSE,"Macro";"suma2",#N/A,FALSE,"Data";"suma3",#N/A,FALSE,"Data";"suma4",#N/A,FALSE,"Data";"suma5",#N/A,FALSE,"Data";"suma6",#N/A,FALSE,"Data";"suma7",#N/A,FALSE,"Data";"suma8",#N/A,FALSE,"Data";"suma9",#N/A,FALSE,"Data"}</definedName>
    <definedName name="ertu" localSheetId="88" hidden="1">{"macroa",#N/A,FALSE,"Macro";"suma2",#N/A,FALSE,"Data";"suma3",#N/A,FALSE,"Data";"suma4",#N/A,FALSE,"Data";"suma5",#N/A,FALSE,"Data";"suma6",#N/A,FALSE,"Data";"suma7",#N/A,FALSE,"Data";"suma8",#N/A,FALSE,"Data";"suma9",#N/A,FALSE,"Data"}</definedName>
    <definedName name="ertu" localSheetId="89" hidden="1">{"macroa",#N/A,FALSE,"Macro";"suma2",#N/A,FALSE,"Data";"suma3",#N/A,FALSE,"Data";"suma4",#N/A,FALSE,"Data";"suma5",#N/A,FALSE,"Data";"suma6",#N/A,FALSE,"Data";"suma7",#N/A,FALSE,"Data";"suma8",#N/A,FALSE,"Data";"suma9",#N/A,FALSE,"Data"}</definedName>
    <definedName name="ertu" localSheetId="90" hidden="1">{"macroa",#N/A,FALSE,"Macro";"suma2",#N/A,FALSE,"Data";"suma3",#N/A,FALSE,"Data";"suma4",#N/A,FALSE,"Data";"suma5",#N/A,FALSE,"Data";"suma6",#N/A,FALSE,"Data";"suma7",#N/A,FALSE,"Data";"suma8",#N/A,FALSE,"Data";"suma9",#N/A,FALSE,"Data"}</definedName>
    <definedName name="ertu" localSheetId="91" hidden="1">{"macroa",#N/A,FALSE,"Macro";"suma2",#N/A,FALSE,"Data";"suma3",#N/A,FALSE,"Data";"suma4",#N/A,FALSE,"Data";"suma5",#N/A,FALSE,"Data";"suma6",#N/A,FALSE,"Data";"suma7",#N/A,FALSE,"Data";"suma8",#N/A,FALSE,"Data";"suma9",#N/A,FALSE,"Data"}</definedName>
    <definedName name="ertu" localSheetId="92" hidden="1">{"macroa",#N/A,FALSE,"Macro";"suma2",#N/A,FALSE,"Data";"suma3",#N/A,FALSE,"Data";"suma4",#N/A,FALSE,"Data";"suma5",#N/A,FALSE,"Data";"suma6",#N/A,FALSE,"Data";"suma7",#N/A,FALSE,"Data";"suma8",#N/A,FALSE,"Data";"suma9",#N/A,FALSE,"Data"}</definedName>
    <definedName name="ertu" localSheetId="94" hidden="1">{"macroa",#N/A,FALSE,"Macro";"suma2",#N/A,FALSE,"Data";"suma3",#N/A,FALSE,"Data";"suma4",#N/A,FALSE,"Data";"suma5",#N/A,FALSE,"Data";"suma6",#N/A,FALSE,"Data";"suma7",#N/A,FALSE,"Data";"suma8",#N/A,FALSE,"Data";"suma9",#N/A,FALSE,"Data"}</definedName>
    <definedName name="ertu" localSheetId="95" hidden="1">{"macroa",#N/A,FALSE,"Macro";"suma2",#N/A,FALSE,"Data";"suma3",#N/A,FALSE,"Data";"suma4",#N/A,FALSE,"Data";"suma5",#N/A,FALSE,"Data";"suma6",#N/A,FALSE,"Data";"suma7",#N/A,FALSE,"Data";"suma8",#N/A,FALSE,"Data";"suma9",#N/A,FALSE,"Data"}</definedName>
    <definedName name="ertu" localSheetId="9" hidden="1">{"macroa",#N/A,FALSE,"Macro";"suma2",#N/A,FALSE,"Data";"suma3",#N/A,FALSE,"Data";"suma4",#N/A,FALSE,"Data";"suma5",#N/A,FALSE,"Data";"suma6",#N/A,FALSE,"Data";"suma7",#N/A,FALSE,"Data";"suma8",#N/A,FALSE,"Data";"suma9",#N/A,FALSE,"Data"}</definedName>
    <definedName name="ertu" localSheetId="96" hidden="1">{"macroa",#N/A,FALSE,"Macro";"suma2",#N/A,FALSE,"Data";"suma3",#N/A,FALSE,"Data";"suma4",#N/A,FALSE,"Data";"suma5",#N/A,FALSE,"Data";"suma6",#N/A,FALSE,"Data";"suma7",#N/A,FALSE,"Data";"suma8",#N/A,FALSE,"Data";"suma9",#N/A,FALSE,"Data"}</definedName>
    <definedName name="ertu" localSheetId="97" hidden="1">{"macroa",#N/A,FALSE,"Macro";"suma2",#N/A,FALSE,"Data";"suma3",#N/A,FALSE,"Data";"suma4",#N/A,FALSE,"Data";"suma5",#N/A,FALSE,"Data";"suma6",#N/A,FALSE,"Data";"suma7",#N/A,FALSE,"Data";"suma8",#N/A,FALSE,"Data";"suma9",#N/A,FALSE,"Data"}</definedName>
    <definedName name="ertu" localSheetId="98" hidden="1">{"macroa",#N/A,FALSE,"Macro";"suma2",#N/A,FALSE,"Data";"suma3",#N/A,FALSE,"Data";"suma4",#N/A,FALSE,"Data";"suma5",#N/A,FALSE,"Data";"suma6",#N/A,FALSE,"Data";"suma7",#N/A,FALSE,"Data";"suma8",#N/A,FALSE,"Data";"suma9",#N/A,FALSE,"Data"}</definedName>
    <definedName name="ertu" localSheetId="99" hidden="1">{"macroa",#N/A,FALSE,"Macro";"suma2",#N/A,FALSE,"Data";"suma3",#N/A,FALSE,"Data";"suma4",#N/A,FALSE,"Data";"suma5",#N/A,FALSE,"Data";"suma6",#N/A,FALSE,"Data";"suma7",#N/A,FALSE,"Data";"suma8",#N/A,FALSE,"Data";"suma9",#N/A,FALSE,"Data"}</definedName>
    <definedName name="ertu" localSheetId="101" hidden="1">{"macroa",#N/A,FALSE,"Macro";"suma2",#N/A,FALSE,"Data";"suma3",#N/A,FALSE,"Data";"suma4",#N/A,FALSE,"Data";"suma5",#N/A,FALSE,"Data";"suma6",#N/A,FALSE,"Data";"suma7",#N/A,FALSE,"Data";"suma8",#N/A,FALSE,"Data";"suma9",#N/A,FALSE,"Data"}</definedName>
    <definedName name="ertu" localSheetId="103" hidden="1">{"macroa",#N/A,FALSE,"Macro";"suma2",#N/A,FALSE,"Data";"suma3",#N/A,FALSE,"Data";"suma4",#N/A,FALSE,"Data";"suma5",#N/A,FALSE,"Data";"suma6",#N/A,FALSE,"Data";"suma7",#N/A,FALSE,"Data";"suma8",#N/A,FALSE,"Data";"suma9",#N/A,FALSE,"Data"}</definedName>
    <definedName name="ertu" localSheetId="105" hidden="1">{"macroa",#N/A,FALSE,"Macro";"suma2",#N/A,FALSE,"Data";"suma3",#N/A,FALSE,"Data";"suma4",#N/A,FALSE,"Data";"suma5",#N/A,FALSE,"Data";"suma6",#N/A,FALSE,"Data";"suma7",#N/A,FALSE,"Data";"suma8",#N/A,FALSE,"Data";"suma9",#N/A,FALSE,"Data"}</definedName>
    <definedName name="ertu" localSheetId="106" hidden="1">{"macroa",#N/A,FALSE,"Macro";"suma2",#N/A,FALSE,"Data";"suma3",#N/A,FALSE,"Data";"suma4",#N/A,FALSE,"Data";"suma5",#N/A,FALSE,"Data";"suma6",#N/A,FALSE,"Data";"suma7",#N/A,FALSE,"Data";"suma8",#N/A,FALSE,"Data";"suma9",#N/A,FALSE,"Data"}</definedName>
    <definedName name="ertu" localSheetId="107" hidden="1">{"macroa",#N/A,FALSE,"Macro";"suma2",#N/A,FALSE,"Data";"suma3",#N/A,FALSE,"Data";"suma4",#N/A,FALSE,"Data";"suma5",#N/A,FALSE,"Data";"suma6",#N/A,FALSE,"Data";"suma7",#N/A,FALSE,"Data";"suma8",#N/A,FALSE,"Data";"suma9",#N/A,FALSE,"Data"}</definedName>
    <definedName name="ertu" localSheetId="108" hidden="1">{"macroa",#N/A,FALSE,"Macro";"suma2",#N/A,FALSE,"Data";"suma3",#N/A,FALSE,"Data";"suma4",#N/A,FALSE,"Data";"suma5",#N/A,FALSE,"Data";"suma6",#N/A,FALSE,"Data";"suma7",#N/A,FALSE,"Data";"suma8",#N/A,FALSE,"Data";"suma9",#N/A,FALSE,"Data"}</definedName>
    <definedName name="ertu" localSheetId="11" hidden="1">{"macroa",#N/A,FALSE,"Macro";"suma2",#N/A,FALSE,"Data";"suma3",#N/A,FALSE,"Data";"suma4",#N/A,FALSE,"Data";"suma5",#N/A,FALSE,"Data";"suma6",#N/A,FALSE,"Data";"suma7",#N/A,FALSE,"Data";"suma8",#N/A,FALSE,"Data";"suma9",#N/A,FALSE,"Data"}</definedName>
    <definedName name="ertu" localSheetId="109" hidden="1">{"macroa",#N/A,FALSE,"Macro";"suma2",#N/A,FALSE,"Data";"suma3",#N/A,FALSE,"Data";"suma4",#N/A,FALSE,"Data";"suma5",#N/A,FALSE,"Data";"suma6",#N/A,FALSE,"Data";"suma7",#N/A,FALSE,"Data";"suma8",#N/A,FALSE,"Data";"suma9",#N/A,FALSE,"Data"}</definedName>
    <definedName name="ertu" localSheetId="110" hidden="1">{"macroa",#N/A,FALSE,"Macro";"suma2",#N/A,FALSE,"Data";"suma3",#N/A,FALSE,"Data";"suma4",#N/A,FALSE,"Data";"suma5",#N/A,FALSE,"Data";"suma6",#N/A,FALSE,"Data";"suma7",#N/A,FALSE,"Data";"suma8",#N/A,FALSE,"Data";"suma9",#N/A,FALSE,"Data"}</definedName>
    <definedName name="ertu" localSheetId="111" hidden="1">{"macroa",#N/A,FALSE,"Macro";"suma2",#N/A,FALSE,"Data";"suma3",#N/A,FALSE,"Data";"suma4",#N/A,FALSE,"Data";"suma5",#N/A,FALSE,"Data";"suma6",#N/A,FALSE,"Data";"suma7",#N/A,FALSE,"Data";"suma8",#N/A,FALSE,"Data";"suma9",#N/A,FALSE,"Data"}</definedName>
    <definedName name="ertu" localSheetId="117" hidden="1">{"macroa",#N/A,FALSE,"Macro";"suma2",#N/A,FALSE,"Data";"suma3",#N/A,FALSE,"Data";"suma4",#N/A,FALSE,"Data";"suma5",#N/A,FALSE,"Data";"suma6",#N/A,FALSE,"Data";"suma7",#N/A,FALSE,"Data";"suma8",#N/A,FALSE,"Data";"suma9",#N/A,FALSE,"Data"}</definedName>
    <definedName name="ertu" localSheetId="118" hidden="1">{"macroa",#N/A,FALSE,"Macro";"suma2",#N/A,FALSE,"Data";"suma3",#N/A,FALSE,"Data";"suma4",#N/A,FALSE,"Data";"suma5",#N/A,FALSE,"Data";"suma6",#N/A,FALSE,"Data";"suma7",#N/A,FALSE,"Data";"suma8",#N/A,FALSE,"Data";"suma9",#N/A,FALSE,"Data"}</definedName>
    <definedName name="ertu" localSheetId="119" hidden="1">{"macroa",#N/A,FALSE,"Macro";"suma2",#N/A,FALSE,"Data";"suma3",#N/A,FALSE,"Data";"suma4",#N/A,FALSE,"Data";"suma5",#N/A,FALSE,"Data";"suma6",#N/A,FALSE,"Data";"suma7",#N/A,FALSE,"Data";"suma8",#N/A,FALSE,"Data";"suma9",#N/A,FALSE,"Data"}</definedName>
    <definedName name="ertu" localSheetId="120" hidden="1">{"macroa",#N/A,FALSE,"Macro";"suma2",#N/A,FALSE,"Data";"suma3",#N/A,FALSE,"Data";"suma4",#N/A,FALSE,"Data";"suma5",#N/A,FALSE,"Data";"suma6",#N/A,FALSE,"Data";"suma7",#N/A,FALSE,"Data";"suma8",#N/A,FALSE,"Data";"suma9",#N/A,FALSE,"Data"}</definedName>
    <definedName name="ertu" localSheetId="121" hidden="1">{"macroa",#N/A,FALSE,"Macro";"suma2",#N/A,FALSE,"Data";"suma3",#N/A,FALSE,"Data";"suma4",#N/A,FALSE,"Data";"suma5",#N/A,FALSE,"Data";"suma6",#N/A,FALSE,"Data";"suma7",#N/A,FALSE,"Data";"suma8",#N/A,FALSE,"Data";"suma9",#N/A,FALSE,"Data"}</definedName>
    <definedName name="ertu" localSheetId="123" hidden="1">{"macroa",#N/A,FALSE,"Macro";"suma2",#N/A,FALSE,"Data";"suma3",#N/A,FALSE,"Data";"suma4",#N/A,FALSE,"Data";"suma5",#N/A,FALSE,"Data";"suma6",#N/A,FALSE,"Data";"suma7",#N/A,FALSE,"Data";"suma8",#N/A,FALSE,"Data";"suma9",#N/A,FALSE,"Data"}</definedName>
    <definedName name="ertu" localSheetId="14"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1" hidden="1">{"macroa",#N/A,FALSE,"Macro";"suma2",#N/A,FALSE,"Data";"suma3",#N/A,FALSE,"Data";"suma4",#N/A,FALSE,"Data";"suma5",#N/A,FALSE,"Data";"suma6",#N/A,FALSE,"Data";"suma7",#N/A,FALSE,"Data";"suma8",#N/A,FALSE,"Data";"suma9",#N/A,FALSE,"Data"}</definedName>
    <definedName name="ewrpoigagoiajflsidj" localSheetId="16" hidden="1">{"macroa",#N/A,FALSE,"Macro";"suma2",#N/A,FALSE,"Data";"suma3",#N/A,FALSE,"Data";"suma4",#N/A,FALSE,"Data";"suma5",#N/A,FALSE,"Data";"suma6",#N/A,FALSE,"Data";"suma7",#N/A,FALSE,"Data";"suma8",#N/A,FALSE,"Data";"suma9",#N/A,FALSE,"Data"}</definedName>
    <definedName name="ewrpoigagoiajflsidj" localSheetId="17" hidden="1">{"macroa",#N/A,FALSE,"Macro";"suma2",#N/A,FALSE,"Data";"suma3",#N/A,FALSE,"Data";"suma4",#N/A,FALSE,"Data";"suma5",#N/A,FALSE,"Data";"suma6",#N/A,FALSE,"Data";"suma7",#N/A,FALSE,"Data";"suma8",#N/A,FALSE,"Data";"suma9",#N/A,FALSE,"Data"}</definedName>
    <definedName name="ewrpoigagoiajflsidj" localSheetId="18" hidden="1">{"macroa",#N/A,FALSE,"Macro";"suma2",#N/A,FALSE,"Data";"suma3",#N/A,FALSE,"Data";"suma4",#N/A,FALSE,"Data";"suma5",#N/A,FALSE,"Data";"suma6",#N/A,FALSE,"Data";"suma7",#N/A,FALSE,"Data";"suma8",#N/A,FALSE,"Data";"suma9",#N/A,FALSE,"Data"}</definedName>
    <definedName name="ewrpoigagoiajflsidj" localSheetId="19" hidden="1">{"macroa",#N/A,FALSE,"Macro";"suma2",#N/A,FALSE,"Data";"suma3",#N/A,FALSE,"Data";"suma4",#N/A,FALSE,"Data";"suma5",#N/A,FALSE,"Data";"suma6",#N/A,FALSE,"Data";"suma7",#N/A,FALSE,"Data";"suma8",#N/A,FALSE,"Data";"suma9",#N/A,FALSE,"Data"}</definedName>
    <definedName name="ewrpoigagoiajflsidj" localSheetId="20" hidden="1">{"macroa",#N/A,FALSE,"Macro";"suma2",#N/A,FALSE,"Data";"suma3",#N/A,FALSE,"Data";"suma4",#N/A,FALSE,"Data";"suma5",#N/A,FALSE,"Data";"suma6",#N/A,FALSE,"Data";"suma7",#N/A,FALSE,"Data";"suma8",#N/A,FALSE,"Data";"suma9",#N/A,FALSE,"Data"}</definedName>
    <definedName name="ewrpoigagoiajflsidj" localSheetId="22" hidden="1">{"macroa",#N/A,FALSE,"Macro";"suma2",#N/A,FALSE,"Data";"suma3",#N/A,FALSE,"Data";"suma4",#N/A,FALSE,"Data";"suma5",#N/A,FALSE,"Data";"suma6",#N/A,FALSE,"Data";"suma7",#N/A,FALSE,"Data";"suma8",#N/A,FALSE,"Data";"suma9",#N/A,FALSE,"Data"}</definedName>
    <definedName name="ewrpoigagoiajflsidj" localSheetId="23"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6"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29" hidden="1">{"macroa",#N/A,FALSE,"Macro";"suma2",#N/A,FALSE,"Data";"suma3",#N/A,FALSE,"Data";"suma4",#N/A,FALSE,"Data";"suma5",#N/A,FALSE,"Data";"suma6",#N/A,FALSE,"Data";"suma7",#N/A,FALSE,"Data";"suma8",#N/A,FALSE,"Data";"suma9",#N/A,FALSE,"Data"}</definedName>
    <definedName name="ewrpoigagoiajflsidj" localSheetId="30"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5" hidden="1">{"macroa",#N/A,FALSE,"Macro";"suma2",#N/A,FALSE,"Data";"suma3",#N/A,FALSE,"Data";"suma4",#N/A,FALSE,"Data";"suma5",#N/A,FALSE,"Data";"suma6",#N/A,FALSE,"Data";"suma7",#N/A,FALSE,"Data";"suma8",#N/A,FALSE,"Data";"suma9",#N/A,FALSE,"Data"}</definedName>
    <definedName name="ewrpoigagoiajflsidj" localSheetId="37" hidden="1">{"macroa",#N/A,FALSE,"Macro";"suma2",#N/A,FALSE,"Data";"suma3",#N/A,FALSE,"Data";"suma4",#N/A,FALSE,"Data";"suma5",#N/A,FALSE,"Data";"suma6",#N/A,FALSE,"Data";"suma7",#N/A,FALSE,"Data";"suma8",#N/A,FALSE,"Data";"suma9",#N/A,FALSE,"Data"}</definedName>
    <definedName name="ewrpoigagoiajflsidj" localSheetId="39"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3" hidden="1">{"macroa",#N/A,FALSE,"Macro";"suma2",#N/A,FALSE,"Data";"suma3",#N/A,FALSE,"Data";"suma4",#N/A,FALSE,"Data";"suma5",#N/A,FALSE,"Data";"suma6",#N/A,FALSE,"Data";"suma7",#N/A,FALSE,"Data";"suma8",#N/A,FALSE,"Data";"suma9",#N/A,FALSE,"Data"}</definedName>
    <definedName name="ewrpoigagoiajflsidj" localSheetId="44"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45" hidden="1">{"macroa",#N/A,FALSE,"Macro";"suma2",#N/A,FALSE,"Data";"suma3",#N/A,FALSE,"Data";"suma4",#N/A,FALSE,"Data";"suma5",#N/A,FALSE,"Data";"suma6",#N/A,FALSE,"Data";"suma7",#N/A,FALSE,"Data";"suma8",#N/A,FALSE,"Data";"suma9",#N/A,FALSE,"Data"}</definedName>
    <definedName name="ewrpoigagoiajflsidj" localSheetId="46" hidden="1">{"macroa",#N/A,FALSE,"Macro";"suma2",#N/A,FALSE,"Data";"suma3",#N/A,FALSE,"Data";"suma4",#N/A,FALSE,"Data";"suma5",#N/A,FALSE,"Data";"suma6",#N/A,FALSE,"Data";"suma7",#N/A,FALSE,"Data";"suma8",#N/A,FALSE,"Data";"suma9",#N/A,FALSE,"Data"}</definedName>
    <definedName name="ewrpoigagoiajflsidj" localSheetId="47" hidden="1">{"macroa",#N/A,FALSE,"Macro";"suma2",#N/A,FALSE,"Data";"suma3",#N/A,FALSE,"Data";"suma4",#N/A,FALSE,"Data";"suma5",#N/A,FALSE,"Data";"suma6",#N/A,FALSE,"Data";"suma7",#N/A,FALSE,"Data";"suma8",#N/A,FALSE,"Data";"suma9",#N/A,FALSE,"Data"}</definedName>
    <definedName name="ewrpoigagoiajflsidj" localSheetId="48" hidden="1">{"macroa",#N/A,FALSE,"Macro";"suma2",#N/A,FALSE,"Data";"suma3",#N/A,FALSE,"Data";"suma4",#N/A,FALSE,"Data";"suma5",#N/A,FALSE,"Data";"suma6",#N/A,FALSE,"Data";"suma7",#N/A,FALSE,"Data";"suma8",#N/A,FALSE,"Data";"suma9",#N/A,FALSE,"Data"}</definedName>
    <definedName name="ewrpoigagoiajflsidj" localSheetId="50" hidden="1">{"macroa",#N/A,FALSE,"Macro";"suma2",#N/A,FALSE,"Data";"suma3",#N/A,FALSE,"Data";"suma4",#N/A,FALSE,"Data";"suma5",#N/A,FALSE,"Data";"suma6",#N/A,FALSE,"Data";"suma7",#N/A,FALSE,"Data";"suma8",#N/A,FALSE,"Data";"suma9",#N/A,FALSE,"Data"}</definedName>
    <definedName name="ewrpoigagoiajflsidj" localSheetId="52" hidden="1">{"macroa",#N/A,FALSE,"Macro";"suma2",#N/A,FALSE,"Data";"suma3",#N/A,FALSE,"Data";"suma4",#N/A,FALSE,"Data";"suma5",#N/A,FALSE,"Data";"suma6",#N/A,FALSE,"Data";"suma7",#N/A,FALSE,"Data";"suma8",#N/A,FALSE,"Data";"suma9",#N/A,FALSE,"Data"}</definedName>
    <definedName name="ewrpoigagoiajflsidj" localSheetId="53" hidden="1">{"macroa",#N/A,FALSE,"Macro";"suma2",#N/A,FALSE,"Data";"suma3",#N/A,FALSE,"Data";"suma4",#N/A,FALSE,"Data";"suma5",#N/A,FALSE,"Data";"suma6",#N/A,FALSE,"Data";"suma7",#N/A,FALSE,"Data";"suma8",#N/A,FALSE,"Data";"suma9",#N/A,FALSE,"Data"}</definedName>
    <definedName name="ewrpoigagoiajflsidj" localSheetId="56" hidden="1">{"macroa",#N/A,FALSE,"Macro";"suma2",#N/A,FALSE,"Data";"suma3",#N/A,FALSE,"Data";"suma4",#N/A,FALSE,"Data";"suma5",#N/A,FALSE,"Data";"suma6",#N/A,FALSE,"Data";"suma7",#N/A,FALSE,"Data";"suma8",#N/A,FALSE,"Data";"suma9",#N/A,FALSE,"Data"}</definedName>
    <definedName name="ewrpoigagoiajflsidj" localSheetId="57" hidden="1">{"macroa",#N/A,FALSE,"Macro";"suma2",#N/A,FALSE,"Data";"suma3",#N/A,FALSE,"Data";"suma4",#N/A,FALSE,"Data";"suma5",#N/A,FALSE,"Data";"suma6",#N/A,FALSE,"Data";"suma7",#N/A,FALSE,"Data";"suma8",#N/A,FALSE,"Data";"suma9",#N/A,FALSE,"Data"}</definedName>
    <definedName name="ewrpoigagoiajflsidj" localSheetId="58" hidden="1">{"macroa",#N/A,FALSE,"Macro";"suma2",#N/A,FALSE,"Data";"suma3",#N/A,FALSE,"Data";"suma4",#N/A,FALSE,"Data";"suma5",#N/A,FALSE,"Data";"suma6",#N/A,FALSE,"Data";"suma7",#N/A,FALSE,"Data";"suma8",#N/A,FALSE,"Data";"suma9",#N/A,FALSE,"Data"}</definedName>
    <definedName name="ewrpoigagoiajflsidj" localSheetId="5" hidden="1">{"macroa",#N/A,FALSE,"Macro";"suma2",#N/A,FALSE,"Data";"suma3",#N/A,FALSE,"Data";"suma4",#N/A,FALSE,"Data";"suma5",#N/A,FALSE,"Data";"suma6",#N/A,FALSE,"Data";"suma7",#N/A,FALSE,"Data";"suma8",#N/A,FALSE,"Data";"suma9",#N/A,FALSE,"Data"}</definedName>
    <definedName name="ewrpoigagoiajflsidj" localSheetId="61" hidden="1">{"macroa",#N/A,FALSE,"Macro";"suma2",#N/A,FALSE,"Data";"suma3",#N/A,FALSE,"Data";"suma4",#N/A,FALSE,"Data";"suma5",#N/A,FALSE,"Data";"suma6",#N/A,FALSE,"Data";"suma7",#N/A,FALSE,"Data";"suma8",#N/A,FALSE,"Data";"suma9",#N/A,FALSE,"Data"}</definedName>
    <definedName name="ewrpoigagoiajflsidj" localSheetId="63" hidden="1">{"macroa",#N/A,FALSE,"Macro";"suma2",#N/A,FALSE,"Data";"suma3",#N/A,FALSE,"Data";"suma4",#N/A,FALSE,"Data";"suma5",#N/A,FALSE,"Data";"suma6",#N/A,FALSE,"Data";"suma7",#N/A,FALSE,"Data";"suma8",#N/A,FALSE,"Data";"suma9",#N/A,FALSE,"Data"}</definedName>
    <definedName name="ewrpoigagoiajflsidj" localSheetId="64" hidden="1">{"macroa",#N/A,FALSE,"Macro";"suma2",#N/A,FALSE,"Data";"suma3",#N/A,FALSE,"Data";"suma4",#N/A,FALSE,"Data";"suma5",#N/A,FALSE,"Data";"suma6",#N/A,FALSE,"Data";"suma7",#N/A,FALSE,"Data";"suma8",#N/A,FALSE,"Data";"suma9",#N/A,FALSE,"Data"}</definedName>
    <definedName name="ewrpoigagoiajflsidj" localSheetId="66" hidden="1">{"macroa",#N/A,FALSE,"Macro";"suma2",#N/A,FALSE,"Data";"suma3",#N/A,FALSE,"Data";"suma4",#N/A,FALSE,"Data";"suma5",#N/A,FALSE,"Data";"suma6",#N/A,FALSE,"Data";"suma7",#N/A,FALSE,"Data";"suma8",#N/A,FALSE,"Data";"suma9",#N/A,FALSE,"Data"}</definedName>
    <definedName name="ewrpoigagoiajflsidj" localSheetId="67" hidden="1">{"macroa",#N/A,FALSE,"Macro";"suma2",#N/A,FALSE,"Data";"suma3",#N/A,FALSE,"Data";"suma4",#N/A,FALSE,"Data";"suma5",#N/A,FALSE,"Data";"suma6",#N/A,FALSE,"Data";"suma7",#N/A,FALSE,"Data";"suma8",#N/A,FALSE,"Data";"suma9",#N/A,FALSE,"Data"}</definedName>
    <definedName name="ewrpoigagoiajflsidj" localSheetId="70" hidden="1">{"macroa",#N/A,FALSE,"Macro";"suma2",#N/A,FALSE,"Data";"suma3",#N/A,FALSE,"Data";"suma4",#N/A,FALSE,"Data";"suma5",#N/A,FALSE,"Data";"suma6",#N/A,FALSE,"Data";"suma7",#N/A,FALSE,"Data";"suma8",#N/A,FALSE,"Data";"suma9",#N/A,FALSE,"Data"}</definedName>
    <definedName name="ewrpoigagoiajflsidj" localSheetId="71" hidden="1">{"macroa",#N/A,FALSE,"Macro";"suma2",#N/A,FALSE,"Data";"suma3",#N/A,FALSE,"Data";"suma4",#N/A,FALSE,"Data";"suma5",#N/A,FALSE,"Data";"suma6",#N/A,FALSE,"Data";"suma7",#N/A,FALSE,"Data";"suma8",#N/A,FALSE,"Data";"suma9",#N/A,FALSE,"Data"}</definedName>
    <definedName name="ewrpoigagoiajflsidj" localSheetId="72" hidden="1">{"macroa",#N/A,FALSE,"Macro";"suma2",#N/A,FALSE,"Data";"suma3",#N/A,FALSE,"Data";"suma4",#N/A,FALSE,"Data";"suma5",#N/A,FALSE,"Data";"suma6",#N/A,FALSE,"Data";"suma7",#N/A,FALSE,"Data";"suma8",#N/A,FALSE,"Data";"suma9",#N/A,FALSE,"Data"}</definedName>
    <definedName name="ewrpoigagoiajflsidj" localSheetId="73" hidden="1">{"macroa",#N/A,FALSE,"Macro";"suma2",#N/A,FALSE,"Data";"suma3",#N/A,FALSE,"Data";"suma4",#N/A,FALSE,"Data";"suma5",#N/A,FALSE,"Data";"suma6",#N/A,FALSE,"Data";"suma7",#N/A,FALSE,"Data";"suma8",#N/A,FALSE,"Data";"suma9",#N/A,FALSE,"Data"}</definedName>
    <definedName name="ewrpoigagoiajflsidj" localSheetId="74"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localSheetId="75" hidden="1">{"macroa",#N/A,FALSE,"Macro";"suma2",#N/A,FALSE,"Data";"suma3",#N/A,FALSE,"Data";"suma4",#N/A,FALSE,"Data";"suma5",#N/A,FALSE,"Data";"suma6",#N/A,FALSE,"Data";"suma7",#N/A,FALSE,"Data";"suma8",#N/A,FALSE,"Data";"suma9",#N/A,FALSE,"Data"}</definedName>
    <definedName name="ewrpoigagoiajflsidj" localSheetId="76" hidden="1">{"macroa",#N/A,FALSE,"Macro";"suma2",#N/A,FALSE,"Data";"suma3",#N/A,FALSE,"Data";"suma4",#N/A,FALSE,"Data";"suma5",#N/A,FALSE,"Data";"suma6",#N/A,FALSE,"Data";"suma7",#N/A,FALSE,"Data";"suma8",#N/A,FALSE,"Data";"suma9",#N/A,FALSE,"Data"}</definedName>
    <definedName name="ewrpoigagoiajflsidj" localSheetId="77" hidden="1">{"macroa",#N/A,FALSE,"Macro";"suma2",#N/A,FALSE,"Data";"suma3",#N/A,FALSE,"Data";"suma4",#N/A,FALSE,"Data";"suma5",#N/A,FALSE,"Data";"suma6",#N/A,FALSE,"Data";"suma7",#N/A,FALSE,"Data";"suma8",#N/A,FALSE,"Data";"suma9",#N/A,FALSE,"Data"}</definedName>
    <definedName name="ewrpoigagoiajflsidj" localSheetId="78" hidden="1">{"macroa",#N/A,FALSE,"Macro";"suma2",#N/A,FALSE,"Data";"suma3",#N/A,FALSE,"Data";"suma4",#N/A,FALSE,"Data";"suma5",#N/A,FALSE,"Data";"suma6",#N/A,FALSE,"Data";"suma7",#N/A,FALSE,"Data";"suma8",#N/A,FALSE,"Data";"suma9",#N/A,FALSE,"Data"}</definedName>
    <definedName name="ewrpoigagoiajflsidj" localSheetId="79" hidden="1">{"macroa",#N/A,FALSE,"Macro";"suma2",#N/A,FALSE,"Data";"suma3",#N/A,FALSE,"Data";"suma4",#N/A,FALSE,"Data";"suma5",#N/A,FALSE,"Data";"suma6",#N/A,FALSE,"Data";"suma7",#N/A,FALSE,"Data";"suma8",#N/A,FALSE,"Data";"suma9",#N/A,FALSE,"Data"}</definedName>
    <definedName name="ewrpoigagoiajflsidj" localSheetId="80" hidden="1">{"macroa",#N/A,FALSE,"Macro";"suma2",#N/A,FALSE,"Data";"suma3",#N/A,FALSE,"Data";"suma4",#N/A,FALSE,"Data";"suma5",#N/A,FALSE,"Data";"suma6",#N/A,FALSE,"Data";"suma7",#N/A,FALSE,"Data";"suma8",#N/A,FALSE,"Data";"suma9",#N/A,FALSE,"Data"}</definedName>
    <definedName name="ewrpoigagoiajflsidj" localSheetId="81" hidden="1">{"macroa",#N/A,FALSE,"Macro";"suma2",#N/A,FALSE,"Data";"suma3",#N/A,FALSE,"Data";"suma4",#N/A,FALSE,"Data";"suma5",#N/A,FALSE,"Data";"suma6",#N/A,FALSE,"Data";"suma7",#N/A,FALSE,"Data";"suma8",#N/A,FALSE,"Data";"suma9",#N/A,FALSE,"Data"}</definedName>
    <definedName name="ewrpoigagoiajflsidj" localSheetId="82" hidden="1">{"macroa",#N/A,FALSE,"Macro";"suma2",#N/A,FALSE,"Data";"suma3",#N/A,FALSE,"Data";"suma4",#N/A,FALSE,"Data";"suma5",#N/A,FALSE,"Data";"suma6",#N/A,FALSE,"Data";"suma7",#N/A,FALSE,"Data";"suma8",#N/A,FALSE,"Data";"suma9",#N/A,FALSE,"Data"}</definedName>
    <definedName name="ewrpoigagoiajflsidj" localSheetId="83" hidden="1">{"macroa",#N/A,FALSE,"Macro";"suma2",#N/A,FALSE,"Data";"suma3",#N/A,FALSE,"Data";"suma4",#N/A,FALSE,"Data";"suma5",#N/A,FALSE,"Data";"suma6",#N/A,FALSE,"Data";"suma7",#N/A,FALSE,"Data";"suma8",#N/A,FALSE,"Data";"suma9",#N/A,FALSE,"Data"}</definedName>
    <definedName name="ewrpoigagoiajflsidj" localSheetId="84" hidden="1">{"macroa",#N/A,FALSE,"Macro";"suma2",#N/A,FALSE,"Data";"suma3",#N/A,FALSE,"Data";"suma4",#N/A,FALSE,"Data";"suma5",#N/A,FALSE,"Data";"suma6",#N/A,FALSE,"Data";"suma7",#N/A,FALSE,"Data";"suma8",#N/A,FALSE,"Data";"suma9",#N/A,FALSE,"Data"}</definedName>
    <definedName name="ewrpoigagoiajflsidj" localSheetId="8" hidden="1">{"macroa",#N/A,FALSE,"Macro";"suma2",#N/A,FALSE,"Data";"suma3",#N/A,FALSE,"Data";"suma4",#N/A,FALSE,"Data";"suma5",#N/A,FALSE,"Data";"suma6",#N/A,FALSE,"Data";"suma7",#N/A,FALSE,"Data";"suma8",#N/A,FALSE,"Data";"suma9",#N/A,FALSE,"Data"}</definedName>
    <definedName name="ewrpoigagoiajflsidj" localSheetId="85" hidden="1">{"macroa",#N/A,FALSE,"Macro";"suma2",#N/A,FALSE,"Data";"suma3",#N/A,FALSE,"Data";"suma4",#N/A,FALSE,"Data";"suma5",#N/A,FALSE,"Data";"suma6",#N/A,FALSE,"Data";"suma7",#N/A,FALSE,"Data";"suma8",#N/A,FALSE,"Data";"suma9",#N/A,FALSE,"Data"}</definedName>
    <definedName name="ewrpoigagoiajflsidj" localSheetId="86" hidden="1">{"macroa",#N/A,FALSE,"Macro";"suma2",#N/A,FALSE,"Data";"suma3",#N/A,FALSE,"Data";"suma4",#N/A,FALSE,"Data";"suma5",#N/A,FALSE,"Data";"suma6",#N/A,FALSE,"Data";"suma7",#N/A,FALSE,"Data";"suma8",#N/A,FALSE,"Data";"suma9",#N/A,FALSE,"Data"}</definedName>
    <definedName name="ewrpoigagoiajflsidj" localSheetId="87" hidden="1">{"macroa",#N/A,FALSE,"Macro";"suma2",#N/A,FALSE,"Data";"suma3",#N/A,FALSE,"Data";"suma4",#N/A,FALSE,"Data";"suma5",#N/A,FALSE,"Data";"suma6",#N/A,FALSE,"Data";"suma7",#N/A,FALSE,"Data";"suma8",#N/A,FALSE,"Data";"suma9",#N/A,FALSE,"Data"}</definedName>
    <definedName name="ewrpoigagoiajflsidj" localSheetId="88" hidden="1">{"macroa",#N/A,FALSE,"Macro";"suma2",#N/A,FALSE,"Data";"suma3",#N/A,FALSE,"Data";"suma4",#N/A,FALSE,"Data";"suma5",#N/A,FALSE,"Data";"suma6",#N/A,FALSE,"Data";"suma7",#N/A,FALSE,"Data";"suma8",#N/A,FALSE,"Data";"suma9",#N/A,FALSE,"Data"}</definedName>
    <definedName name="ewrpoigagoiajflsidj" localSheetId="89" hidden="1">{"macroa",#N/A,FALSE,"Macro";"suma2",#N/A,FALSE,"Data";"suma3",#N/A,FALSE,"Data";"suma4",#N/A,FALSE,"Data";"suma5",#N/A,FALSE,"Data";"suma6",#N/A,FALSE,"Data";"suma7",#N/A,FALSE,"Data";"suma8",#N/A,FALSE,"Data";"suma9",#N/A,FALSE,"Data"}</definedName>
    <definedName name="ewrpoigagoiajflsidj" localSheetId="90" hidden="1">{"macroa",#N/A,FALSE,"Macro";"suma2",#N/A,FALSE,"Data";"suma3",#N/A,FALSE,"Data";"suma4",#N/A,FALSE,"Data";"suma5",#N/A,FALSE,"Data";"suma6",#N/A,FALSE,"Data";"suma7",#N/A,FALSE,"Data";"suma8",#N/A,FALSE,"Data";"suma9",#N/A,FALSE,"Data"}</definedName>
    <definedName name="ewrpoigagoiajflsidj" localSheetId="91" hidden="1">{"macroa",#N/A,FALSE,"Macro";"suma2",#N/A,FALSE,"Data";"suma3",#N/A,FALSE,"Data";"suma4",#N/A,FALSE,"Data";"suma5",#N/A,FALSE,"Data";"suma6",#N/A,FALSE,"Data";"suma7",#N/A,FALSE,"Data";"suma8",#N/A,FALSE,"Data";"suma9",#N/A,FALSE,"Data"}</definedName>
    <definedName name="ewrpoigagoiajflsidj" localSheetId="92" hidden="1">{"macroa",#N/A,FALSE,"Macro";"suma2",#N/A,FALSE,"Data";"suma3",#N/A,FALSE,"Data";"suma4",#N/A,FALSE,"Data";"suma5",#N/A,FALSE,"Data";"suma6",#N/A,FALSE,"Data";"suma7",#N/A,FALSE,"Data";"suma8",#N/A,FALSE,"Data";"suma9",#N/A,FALSE,"Data"}</definedName>
    <definedName name="ewrpoigagoiajflsidj" localSheetId="94" hidden="1">{"macroa",#N/A,FALSE,"Macro";"suma2",#N/A,FALSE,"Data";"suma3",#N/A,FALSE,"Data";"suma4",#N/A,FALSE,"Data";"suma5",#N/A,FALSE,"Data";"suma6",#N/A,FALSE,"Data";"suma7",#N/A,FALSE,"Data";"suma8",#N/A,FALSE,"Data";"suma9",#N/A,FALSE,"Data"}</definedName>
    <definedName name="ewrpoigagoiajflsidj" localSheetId="95" hidden="1">{"macroa",#N/A,FALSE,"Macro";"suma2",#N/A,FALSE,"Data";"suma3",#N/A,FALSE,"Data";"suma4",#N/A,FALSE,"Data";"suma5",#N/A,FALSE,"Data";"suma6",#N/A,FALSE,"Data";"suma7",#N/A,FALSE,"Data";"suma8",#N/A,FALSE,"Data";"suma9",#N/A,FALSE,"Data"}</definedName>
    <definedName name="ewrpoigagoiajflsidj" localSheetId="9" hidden="1">{"macroa",#N/A,FALSE,"Macro";"suma2",#N/A,FALSE,"Data";"suma3",#N/A,FALSE,"Data";"suma4",#N/A,FALSE,"Data";"suma5",#N/A,FALSE,"Data";"suma6",#N/A,FALSE,"Data";"suma7",#N/A,FALSE,"Data";"suma8",#N/A,FALSE,"Data";"suma9",#N/A,FALSE,"Data"}</definedName>
    <definedName name="ewrpoigagoiajflsidj" localSheetId="96" hidden="1">{"macroa",#N/A,FALSE,"Macro";"suma2",#N/A,FALSE,"Data";"suma3",#N/A,FALSE,"Data";"suma4",#N/A,FALSE,"Data";"suma5",#N/A,FALSE,"Data";"suma6",#N/A,FALSE,"Data";"suma7",#N/A,FALSE,"Data";"suma8",#N/A,FALSE,"Data";"suma9",#N/A,FALSE,"Data"}</definedName>
    <definedName name="ewrpoigagoiajflsidj" localSheetId="97" hidden="1">{"macroa",#N/A,FALSE,"Macro";"suma2",#N/A,FALSE,"Data";"suma3",#N/A,FALSE,"Data";"suma4",#N/A,FALSE,"Data";"suma5",#N/A,FALSE,"Data";"suma6",#N/A,FALSE,"Data";"suma7",#N/A,FALSE,"Data";"suma8",#N/A,FALSE,"Data";"suma9",#N/A,FALSE,"Data"}</definedName>
    <definedName name="ewrpoigagoiajflsidj" localSheetId="98" hidden="1">{"macroa",#N/A,FALSE,"Macro";"suma2",#N/A,FALSE,"Data";"suma3",#N/A,FALSE,"Data";"suma4",#N/A,FALSE,"Data";"suma5",#N/A,FALSE,"Data";"suma6",#N/A,FALSE,"Data";"suma7",#N/A,FALSE,"Data";"suma8",#N/A,FALSE,"Data";"suma9",#N/A,FALSE,"Data"}</definedName>
    <definedName name="ewrpoigagoiajflsidj" localSheetId="99" hidden="1">{"macroa",#N/A,FALSE,"Macro";"suma2",#N/A,FALSE,"Data";"suma3",#N/A,FALSE,"Data";"suma4",#N/A,FALSE,"Data";"suma5",#N/A,FALSE,"Data";"suma6",#N/A,FALSE,"Data";"suma7",#N/A,FALSE,"Data";"suma8",#N/A,FALSE,"Data";"suma9",#N/A,FALSE,"Data"}</definedName>
    <definedName name="ewrpoigagoiajflsidj" localSheetId="101" hidden="1">{"macroa",#N/A,FALSE,"Macro";"suma2",#N/A,FALSE,"Data";"suma3",#N/A,FALSE,"Data";"suma4",#N/A,FALSE,"Data";"suma5",#N/A,FALSE,"Data";"suma6",#N/A,FALSE,"Data";"suma7",#N/A,FALSE,"Data";"suma8",#N/A,FALSE,"Data";"suma9",#N/A,FALSE,"Data"}</definedName>
    <definedName name="ewrpoigagoiajflsidj" localSheetId="103" hidden="1">{"macroa",#N/A,FALSE,"Macro";"suma2",#N/A,FALSE,"Data";"suma3",#N/A,FALSE,"Data";"suma4",#N/A,FALSE,"Data";"suma5",#N/A,FALSE,"Data";"suma6",#N/A,FALSE,"Data";"suma7",#N/A,FALSE,"Data";"suma8",#N/A,FALSE,"Data";"suma9",#N/A,FALSE,"Data"}</definedName>
    <definedName name="ewrpoigagoiajflsidj" localSheetId="105" hidden="1">{"macroa",#N/A,FALSE,"Macro";"suma2",#N/A,FALSE,"Data";"suma3",#N/A,FALSE,"Data";"suma4",#N/A,FALSE,"Data";"suma5",#N/A,FALSE,"Data";"suma6",#N/A,FALSE,"Data";"suma7",#N/A,FALSE,"Data";"suma8",#N/A,FALSE,"Data";"suma9",#N/A,FALSE,"Data"}</definedName>
    <definedName name="ewrpoigagoiajflsidj" localSheetId="106" hidden="1">{"macroa",#N/A,FALSE,"Macro";"suma2",#N/A,FALSE,"Data";"suma3",#N/A,FALSE,"Data";"suma4",#N/A,FALSE,"Data";"suma5",#N/A,FALSE,"Data";"suma6",#N/A,FALSE,"Data";"suma7",#N/A,FALSE,"Data";"suma8",#N/A,FALSE,"Data";"suma9",#N/A,FALSE,"Data"}</definedName>
    <definedName name="ewrpoigagoiajflsidj" localSheetId="107" hidden="1">{"macroa",#N/A,FALSE,"Macro";"suma2",#N/A,FALSE,"Data";"suma3",#N/A,FALSE,"Data";"suma4",#N/A,FALSE,"Data";"suma5",#N/A,FALSE,"Data";"suma6",#N/A,FALSE,"Data";"suma7",#N/A,FALSE,"Data";"suma8",#N/A,FALSE,"Data";"suma9",#N/A,FALSE,"Data"}</definedName>
    <definedName name="ewrpoigagoiajflsidj" localSheetId="108" hidden="1">{"macroa",#N/A,FALSE,"Macro";"suma2",#N/A,FALSE,"Data";"suma3",#N/A,FALSE,"Data";"suma4",#N/A,FALSE,"Data";"suma5",#N/A,FALSE,"Data";"suma6",#N/A,FALSE,"Data";"suma7",#N/A,FALSE,"Data";"suma8",#N/A,FALSE,"Data";"suma9",#N/A,FALSE,"Data"}</definedName>
    <definedName name="ewrpoigagoiajflsidj" localSheetId="11" hidden="1">{"macroa",#N/A,FALSE,"Macro";"suma2",#N/A,FALSE,"Data";"suma3",#N/A,FALSE,"Data";"suma4",#N/A,FALSE,"Data";"suma5",#N/A,FALSE,"Data";"suma6",#N/A,FALSE,"Data";"suma7",#N/A,FALSE,"Data";"suma8",#N/A,FALSE,"Data";"suma9",#N/A,FALSE,"Data"}</definedName>
    <definedName name="ewrpoigagoiajflsidj" localSheetId="109" hidden="1">{"macroa",#N/A,FALSE,"Macro";"suma2",#N/A,FALSE,"Data";"suma3",#N/A,FALSE,"Data";"suma4",#N/A,FALSE,"Data";"suma5",#N/A,FALSE,"Data";"suma6",#N/A,FALSE,"Data";"suma7",#N/A,FALSE,"Data";"suma8",#N/A,FALSE,"Data";"suma9",#N/A,FALSE,"Data"}</definedName>
    <definedName name="ewrpoigagoiajflsidj" localSheetId="110" hidden="1">{"macroa",#N/A,FALSE,"Macro";"suma2",#N/A,FALSE,"Data";"suma3",#N/A,FALSE,"Data";"suma4",#N/A,FALSE,"Data";"suma5",#N/A,FALSE,"Data";"suma6",#N/A,FALSE,"Data";"suma7",#N/A,FALSE,"Data";"suma8",#N/A,FALSE,"Data";"suma9",#N/A,FALSE,"Data"}</definedName>
    <definedName name="ewrpoigagoiajflsidj" localSheetId="111" hidden="1">{"macroa",#N/A,FALSE,"Macro";"suma2",#N/A,FALSE,"Data";"suma3",#N/A,FALSE,"Data";"suma4",#N/A,FALSE,"Data";"suma5",#N/A,FALSE,"Data";"suma6",#N/A,FALSE,"Data";"suma7",#N/A,FALSE,"Data";"suma8",#N/A,FALSE,"Data";"suma9",#N/A,FALSE,"Data"}</definedName>
    <definedName name="ewrpoigagoiajflsidj" localSheetId="117" hidden="1">{"macroa",#N/A,FALSE,"Macro";"suma2",#N/A,FALSE,"Data";"suma3",#N/A,FALSE,"Data";"suma4",#N/A,FALSE,"Data";"suma5",#N/A,FALSE,"Data";"suma6",#N/A,FALSE,"Data";"suma7",#N/A,FALSE,"Data";"suma8",#N/A,FALSE,"Data";"suma9",#N/A,FALSE,"Data"}</definedName>
    <definedName name="ewrpoigagoiajflsidj" localSheetId="118" hidden="1">{"macroa",#N/A,FALSE,"Macro";"suma2",#N/A,FALSE,"Data";"suma3",#N/A,FALSE,"Data";"suma4",#N/A,FALSE,"Data";"suma5",#N/A,FALSE,"Data";"suma6",#N/A,FALSE,"Data";"suma7",#N/A,FALSE,"Data";"suma8",#N/A,FALSE,"Data";"suma9",#N/A,FALSE,"Data"}</definedName>
    <definedName name="ewrpoigagoiajflsidj" localSheetId="119" hidden="1">{"macroa",#N/A,FALSE,"Macro";"suma2",#N/A,FALSE,"Data";"suma3",#N/A,FALSE,"Data";"suma4",#N/A,FALSE,"Data";"suma5",#N/A,FALSE,"Data";"suma6",#N/A,FALSE,"Data";"suma7",#N/A,FALSE,"Data";"suma8",#N/A,FALSE,"Data";"suma9",#N/A,FALSE,"Data"}</definedName>
    <definedName name="ewrpoigagoiajflsidj" localSheetId="120" hidden="1">{"macroa",#N/A,FALSE,"Macro";"suma2",#N/A,FALSE,"Data";"suma3",#N/A,FALSE,"Data";"suma4",#N/A,FALSE,"Data";"suma5",#N/A,FALSE,"Data";"suma6",#N/A,FALSE,"Data";"suma7",#N/A,FALSE,"Data";"suma8",#N/A,FALSE,"Data";"suma9",#N/A,FALSE,"Data"}</definedName>
    <definedName name="ewrpoigagoiajflsidj" localSheetId="121" hidden="1">{"macroa",#N/A,FALSE,"Macro";"suma2",#N/A,FALSE,"Data";"suma3",#N/A,FALSE,"Data";"suma4",#N/A,FALSE,"Data";"suma5",#N/A,FALSE,"Data";"suma6",#N/A,FALSE,"Data";"suma7",#N/A,FALSE,"Data";"suma8",#N/A,FALSE,"Data";"suma9",#N/A,FALSE,"Data"}</definedName>
    <definedName name="ewrpoigagoiajflsidj" localSheetId="123" hidden="1">{"macroa",#N/A,FALSE,"Macro";"suma2",#N/A,FALSE,"Data";"suma3",#N/A,FALSE,"Data";"suma4",#N/A,FALSE,"Data";"suma5",#N/A,FALSE,"Data";"suma6",#N/A,FALSE,"Data";"suma7",#N/A,FALSE,"Data";"suma8",#N/A,FALSE,"Data";"suma9",#N/A,FALSE,"Data"}</definedName>
    <definedName name="ewrpoigagoiajflsidj" localSheetId="14"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 localSheetId="117">#REF!</definedName>
    <definedName name="f" localSheetId="118">#REF!</definedName>
    <definedName name="f" localSheetId="119">#REF!</definedName>
    <definedName name="f" localSheetId="120">#REF!</definedName>
    <definedName name="f" localSheetId="121">#REF!</definedName>
    <definedName name="f" localSheetId="123">#REF!</definedName>
    <definedName name="f">#REF!</definedName>
    <definedName name="ff" localSheetId="1"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22" hidden="1">{"Tab1",#N/A,FALSE,"P";"Tab2",#N/A,FALSE,"P"}</definedName>
    <definedName name="ff" localSheetId="23" hidden="1">{"Tab1",#N/A,FALSE,"P";"Tab2",#N/A,FALSE,"P"}</definedName>
    <definedName name="ff" localSheetId="25" hidden="1">{"Tab1",#N/A,FALSE,"P";"Tab2",#N/A,FALSE,"P"}</definedName>
    <definedName name="ff" localSheetId="26" hidden="1">{"Tab1",#N/A,FALSE,"P";"Tab2",#N/A,FALSE,"P"}</definedName>
    <definedName name="ff" localSheetId="28" hidden="1">{"Tab1",#N/A,FALSE,"P";"Tab2",#N/A,FALSE,"P"}</definedName>
    <definedName name="ff" localSheetId="29" hidden="1">{"Tab1",#N/A,FALSE,"P";"Tab2",#N/A,FALSE,"P"}</definedName>
    <definedName name="ff" localSheetId="30" hidden="1">{"Tab1",#N/A,FALSE,"P";"Tab2",#N/A,FALSE,"P"}</definedName>
    <definedName name="ff" localSheetId="32" hidden="1">{"Tab1",#N/A,FALSE,"P";"Tab2",#N/A,FALSE,"P"}</definedName>
    <definedName name="ff" localSheetId="35" hidden="1">{"Tab1",#N/A,FALSE,"P";"Tab2",#N/A,FALSE,"P"}</definedName>
    <definedName name="ff" localSheetId="37"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3" hidden="1">{"Tab1",#N/A,FALSE,"P";"Tab2",#N/A,FALSE,"P"}</definedName>
    <definedName name="ff" localSheetId="44" hidden="1">{"Tab1",#N/A,FALSE,"P";"Tab2",#N/A,FALSE,"P"}</definedName>
    <definedName name="ff" localSheetId="4" hidden="1">{"Tab1",#N/A,FALSE,"P";"Tab2",#N/A,FALSE,"P"}</definedName>
    <definedName name="ff" localSheetId="45" hidden="1">{"Tab1",#N/A,FALSE,"P";"Tab2",#N/A,FALSE,"P"}</definedName>
    <definedName name="ff" localSheetId="46" hidden="1">{"Tab1",#N/A,FALSE,"P";"Tab2",#N/A,FALSE,"P"}</definedName>
    <definedName name="ff" localSheetId="47" hidden="1">{"Tab1",#N/A,FALSE,"P";"Tab2",#N/A,FALSE,"P"}</definedName>
    <definedName name="ff" localSheetId="48" hidden="1">{"Tab1",#N/A,FALSE,"P";"Tab2",#N/A,FALSE,"P"}</definedName>
    <definedName name="ff" localSheetId="50" hidden="1">{"Tab1",#N/A,FALSE,"P";"Tab2",#N/A,FALSE,"P"}</definedName>
    <definedName name="ff" localSheetId="52" hidden="1">{"Tab1",#N/A,FALSE,"P";"Tab2",#N/A,FALSE,"P"}</definedName>
    <definedName name="ff" localSheetId="53" hidden="1">{"Tab1",#N/A,FALSE,"P";"Tab2",#N/A,FALSE,"P"}</definedName>
    <definedName name="ff" localSheetId="56" hidden="1">{"Tab1",#N/A,FALSE,"P";"Tab2",#N/A,FALSE,"P"}</definedName>
    <definedName name="ff" localSheetId="57" hidden="1">{"Tab1",#N/A,FALSE,"P";"Tab2",#N/A,FALSE,"P"}</definedName>
    <definedName name="ff" localSheetId="58" hidden="1">{"Tab1",#N/A,FALSE,"P";"Tab2",#N/A,FALSE,"P"}</definedName>
    <definedName name="ff" localSheetId="5" hidden="1">{"Tab1",#N/A,FALSE,"P";"Tab2",#N/A,FALSE,"P"}</definedName>
    <definedName name="ff" localSheetId="61" hidden="1">{"Tab1",#N/A,FALSE,"P";"Tab2",#N/A,FALSE,"P"}</definedName>
    <definedName name="ff" localSheetId="63" hidden="1">{"Tab1",#N/A,FALSE,"P";"Tab2",#N/A,FALSE,"P"}</definedName>
    <definedName name="ff" localSheetId="64" hidden="1">{"Tab1",#N/A,FALSE,"P";"Tab2",#N/A,FALSE,"P"}</definedName>
    <definedName name="ff" localSheetId="66" hidden="1">{"Tab1",#N/A,FALSE,"P";"Tab2",#N/A,FALSE,"P"}</definedName>
    <definedName name="ff" localSheetId="67" hidden="1">{"Tab1",#N/A,FALSE,"P";"Tab2",#N/A,FALSE,"P"}</definedName>
    <definedName name="ff" localSheetId="70" hidden="1">{"Tab1",#N/A,FALSE,"P";"Tab2",#N/A,FALSE,"P"}</definedName>
    <definedName name="ff" localSheetId="71" hidden="1">{"Tab1",#N/A,FALSE,"P";"Tab2",#N/A,FALSE,"P"}</definedName>
    <definedName name="ff" localSheetId="72" hidden="1">{"Tab1",#N/A,FALSE,"P";"Tab2",#N/A,FALSE,"P"}</definedName>
    <definedName name="ff" localSheetId="73" hidden="1">{"Tab1",#N/A,FALSE,"P";"Tab2",#N/A,FALSE,"P"}</definedName>
    <definedName name="ff" localSheetId="74" hidden="1">{"Tab1",#N/A,FALSE,"P";"Tab2",#N/A,FALSE,"P"}</definedName>
    <definedName name="ff" localSheetId="6" hidden="1">{"Tab1",#N/A,FALSE,"P";"Tab2",#N/A,FALSE,"P"}</definedName>
    <definedName name="ff" localSheetId="75" hidden="1">{"Tab1",#N/A,FALSE,"P";"Tab2",#N/A,FALSE,"P"}</definedName>
    <definedName name="ff" localSheetId="76" hidden="1">{"Tab1",#N/A,FALSE,"P";"Tab2",#N/A,FALSE,"P"}</definedName>
    <definedName name="ff" localSheetId="77" hidden="1">{"Tab1",#N/A,FALSE,"P";"Tab2",#N/A,FALSE,"P"}</definedName>
    <definedName name="ff" localSheetId="78" hidden="1">{"Tab1",#N/A,FALSE,"P";"Tab2",#N/A,FALSE,"P"}</definedName>
    <definedName name="ff" localSheetId="79" hidden="1">{"Tab1",#N/A,FALSE,"P";"Tab2",#N/A,FALSE,"P"}</definedName>
    <definedName name="ff" localSheetId="80" hidden="1">{"Tab1",#N/A,FALSE,"P";"Tab2",#N/A,FALSE,"P"}</definedName>
    <definedName name="ff" localSheetId="81" hidden="1">{"Tab1",#N/A,FALSE,"P";"Tab2",#N/A,FALSE,"P"}</definedName>
    <definedName name="ff" localSheetId="82" hidden="1">{"Tab1",#N/A,FALSE,"P";"Tab2",#N/A,FALSE,"P"}</definedName>
    <definedName name="ff" localSheetId="83" hidden="1">{"Tab1",#N/A,FALSE,"P";"Tab2",#N/A,FALSE,"P"}</definedName>
    <definedName name="ff" localSheetId="84" hidden="1">{"Tab1",#N/A,FALSE,"P";"Tab2",#N/A,FALSE,"P"}</definedName>
    <definedName name="ff" localSheetId="8" hidden="1">{"Tab1",#N/A,FALSE,"P";"Tab2",#N/A,FALSE,"P"}</definedName>
    <definedName name="ff" localSheetId="85" hidden="1">{"Tab1",#N/A,FALSE,"P";"Tab2",#N/A,FALSE,"P"}</definedName>
    <definedName name="ff" localSheetId="86" hidden="1">{"Tab1",#N/A,FALSE,"P";"Tab2",#N/A,FALSE,"P"}</definedName>
    <definedName name="ff" localSheetId="87" hidden="1">{"Tab1",#N/A,FALSE,"P";"Tab2",#N/A,FALSE,"P"}</definedName>
    <definedName name="ff" localSheetId="88" hidden="1">{"Tab1",#N/A,FALSE,"P";"Tab2",#N/A,FALSE,"P"}</definedName>
    <definedName name="ff" localSheetId="89" hidden="1">{"Tab1",#N/A,FALSE,"P";"Tab2",#N/A,FALSE,"P"}</definedName>
    <definedName name="ff" localSheetId="90" hidden="1">{"Tab1",#N/A,FALSE,"P";"Tab2",#N/A,FALSE,"P"}</definedName>
    <definedName name="ff" localSheetId="91" hidden="1">{"Tab1",#N/A,FALSE,"P";"Tab2",#N/A,FALSE,"P"}</definedName>
    <definedName name="ff" localSheetId="92" hidden="1">{"Tab1",#N/A,FALSE,"P";"Tab2",#N/A,FALSE,"P"}</definedName>
    <definedName name="ff" localSheetId="94" hidden="1">{"Tab1",#N/A,FALSE,"P";"Tab2",#N/A,FALSE,"P"}</definedName>
    <definedName name="ff" localSheetId="95" hidden="1">{"Tab1",#N/A,FALSE,"P";"Tab2",#N/A,FALSE,"P"}</definedName>
    <definedName name="ff" localSheetId="9" hidden="1">{"Tab1",#N/A,FALSE,"P";"Tab2",#N/A,FALSE,"P"}</definedName>
    <definedName name="ff" localSheetId="96" hidden="1">{"Tab1",#N/A,FALSE,"P";"Tab2",#N/A,FALSE,"P"}</definedName>
    <definedName name="ff" localSheetId="97" hidden="1">{"Tab1",#N/A,FALSE,"P";"Tab2",#N/A,FALSE,"P"}</definedName>
    <definedName name="ff" localSheetId="98" hidden="1">{"Tab1",#N/A,FALSE,"P";"Tab2",#N/A,FALSE,"P"}</definedName>
    <definedName name="ff" localSheetId="99" hidden="1">{"Tab1",#N/A,FALSE,"P";"Tab2",#N/A,FALSE,"P"}</definedName>
    <definedName name="ff" localSheetId="101" hidden="1">{"Tab1",#N/A,FALSE,"P";"Tab2",#N/A,FALSE,"P"}</definedName>
    <definedName name="ff" localSheetId="103" hidden="1">{"Tab1",#N/A,FALSE,"P";"Tab2",#N/A,FALSE,"P"}</definedName>
    <definedName name="ff" localSheetId="105" hidden="1">{"Tab1",#N/A,FALSE,"P";"Tab2",#N/A,FALSE,"P"}</definedName>
    <definedName name="ff" localSheetId="106" hidden="1">{"Tab1",#N/A,FALSE,"P";"Tab2",#N/A,FALSE,"P"}</definedName>
    <definedName name="ff" localSheetId="107" hidden="1">{"Tab1",#N/A,FALSE,"P";"Tab2",#N/A,FALSE,"P"}</definedName>
    <definedName name="ff" localSheetId="108" hidden="1">{"Tab1",#N/A,FALSE,"P";"Tab2",#N/A,FALSE,"P"}</definedName>
    <definedName name="ff" localSheetId="11" hidden="1">{"Tab1",#N/A,FALSE,"P";"Tab2",#N/A,FALSE,"P"}</definedName>
    <definedName name="ff" localSheetId="109" hidden="1">{"Tab1",#N/A,FALSE,"P";"Tab2",#N/A,FALSE,"P"}</definedName>
    <definedName name="ff" localSheetId="110" hidden="1">{"Tab1",#N/A,FALSE,"P";"Tab2",#N/A,FALSE,"P"}</definedName>
    <definedName name="ff" localSheetId="111" hidden="1">{"Tab1",#N/A,FALSE,"P";"Tab2",#N/A,FALSE,"P"}</definedName>
    <definedName name="ff" localSheetId="117" hidden="1">{"Tab1",#N/A,FALSE,"P";"Tab2",#N/A,FALSE,"P"}</definedName>
    <definedName name="ff" localSheetId="118" hidden="1">{"Tab1",#N/A,FALSE,"P";"Tab2",#N/A,FALSE,"P"}</definedName>
    <definedName name="ff" localSheetId="119" hidden="1">{"Tab1",#N/A,FALSE,"P";"Tab2",#N/A,FALSE,"P"}</definedName>
    <definedName name="ff" localSheetId="120" hidden="1">{"Tab1",#N/A,FALSE,"P";"Tab2",#N/A,FALSE,"P"}</definedName>
    <definedName name="ff" localSheetId="121" hidden="1">{"Tab1",#N/A,FALSE,"P";"Tab2",#N/A,FALSE,"P"}</definedName>
    <definedName name="ff" localSheetId="123" hidden="1">{"Tab1",#N/A,FALSE,"P";"Tab2",#N/A,FALSE,"P"}</definedName>
    <definedName name="ff" localSheetId="14" hidden="1">{"Tab1",#N/A,FALSE,"P";"Tab2",#N/A,FALSE,"P"}</definedName>
    <definedName name="ff" hidden="1">{"Tab1",#N/A,FALSE,"P";"Tab2",#N/A,FALSE,"P"}</definedName>
    <definedName name="fff" localSheetId="1"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2" hidden="1">{"Tab1",#N/A,FALSE,"P";"Tab2",#N/A,FALSE,"P"}</definedName>
    <definedName name="fff" localSheetId="23" hidden="1">{"Tab1",#N/A,FALSE,"P";"Tab2",#N/A,FALSE,"P"}</definedName>
    <definedName name="fff" localSheetId="25" hidden="1">{"Tab1",#N/A,FALSE,"P";"Tab2",#N/A,FALSE,"P"}</definedName>
    <definedName name="fff" localSheetId="26" hidden="1">{"Tab1",#N/A,FALSE,"P";"Tab2",#N/A,FALSE,"P"}</definedName>
    <definedName name="fff" localSheetId="28" hidden="1">{"Tab1",#N/A,FALSE,"P";"Tab2",#N/A,FALSE,"P"}</definedName>
    <definedName name="fff" localSheetId="29" hidden="1">{"Tab1",#N/A,FALSE,"P";"Tab2",#N/A,FALSE,"P"}</definedName>
    <definedName name="fff" localSheetId="30" hidden="1">{"Tab1",#N/A,FALSE,"P";"Tab2",#N/A,FALSE,"P"}</definedName>
    <definedName name="fff" localSheetId="32" hidden="1">{"Tab1",#N/A,FALSE,"P";"Tab2",#N/A,FALSE,"P"}</definedName>
    <definedName name="fff" localSheetId="35" hidden="1">{"Tab1",#N/A,FALSE,"P";"Tab2",#N/A,FALSE,"P"}</definedName>
    <definedName name="fff" localSheetId="37"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3" hidden="1">{"Tab1",#N/A,FALSE,"P";"Tab2",#N/A,FALSE,"P"}</definedName>
    <definedName name="fff" localSheetId="44" hidden="1">{"Tab1",#N/A,FALSE,"P";"Tab2",#N/A,FALSE,"P"}</definedName>
    <definedName name="fff" localSheetId="4" hidden="1">{"Tab1",#N/A,FALSE,"P";"Tab2",#N/A,FALSE,"P"}</definedName>
    <definedName name="fff" localSheetId="45" hidden="1">{"Tab1",#N/A,FALSE,"P";"Tab2",#N/A,FALSE,"P"}</definedName>
    <definedName name="fff" localSheetId="46" hidden="1">{"Tab1",#N/A,FALSE,"P";"Tab2",#N/A,FALSE,"P"}</definedName>
    <definedName name="fff" localSheetId="47" hidden="1">{"Tab1",#N/A,FALSE,"P";"Tab2",#N/A,FALSE,"P"}</definedName>
    <definedName name="fff" localSheetId="48" hidden="1">{"Tab1",#N/A,FALSE,"P";"Tab2",#N/A,FALSE,"P"}</definedName>
    <definedName name="fff" localSheetId="50" hidden="1">{"Tab1",#N/A,FALSE,"P";"Tab2",#N/A,FALSE,"P"}</definedName>
    <definedName name="fff" localSheetId="52" hidden="1">{"Tab1",#N/A,FALSE,"P";"Tab2",#N/A,FALSE,"P"}</definedName>
    <definedName name="fff" localSheetId="53" hidden="1">{"Tab1",#N/A,FALSE,"P";"Tab2",#N/A,FALSE,"P"}</definedName>
    <definedName name="fff" localSheetId="56" hidden="1">{"Tab1",#N/A,FALSE,"P";"Tab2",#N/A,FALSE,"P"}</definedName>
    <definedName name="fff" localSheetId="57" hidden="1">{"Tab1",#N/A,FALSE,"P";"Tab2",#N/A,FALSE,"P"}</definedName>
    <definedName name="fff" localSheetId="58" hidden="1">{"Tab1",#N/A,FALSE,"P";"Tab2",#N/A,FALSE,"P"}</definedName>
    <definedName name="fff" localSheetId="5" hidden="1">{"Tab1",#N/A,FALSE,"P";"Tab2",#N/A,FALSE,"P"}</definedName>
    <definedName name="fff" localSheetId="61" hidden="1">{"Tab1",#N/A,FALSE,"P";"Tab2",#N/A,FALSE,"P"}</definedName>
    <definedName name="fff" localSheetId="63" hidden="1">{"Tab1",#N/A,FALSE,"P";"Tab2",#N/A,FALSE,"P"}</definedName>
    <definedName name="fff" localSheetId="64" hidden="1">{"Tab1",#N/A,FALSE,"P";"Tab2",#N/A,FALSE,"P"}</definedName>
    <definedName name="fff" localSheetId="66" hidden="1">{"Tab1",#N/A,FALSE,"P";"Tab2",#N/A,FALSE,"P"}</definedName>
    <definedName name="fff" localSheetId="67" hidden="1">{"Tab1",#N/A,FALSE,"P";"Tab2",#N/A,FALSE,"P"}</definedName>
    <definedName name="fff" localSheetId="70" hidden="1">{"Tab1",#N/A,FALSE,"P";"Tab2",#N/A,FALSE,"P"}</definedName>
    <definedName name="fff" localSheetId="71" hidden="1">{"Tab1",#N/A,FALSE,"P";"Tab2",#N/A,FALSE,"P"}</definedName>
    <definedName name="fff" localSheetId="72" hidden="1">{"Tab1",#N/A,FALSE,"P";"Tab2",#N/A,FALSE,"P"}</definedName>
    <definedName name="fff" localSheetId="73" hidden="1">{"Tab1",#N/A,FALSE,"P";"Tab2",#N/A,FALSE,"P"}</definedName>
    <definedName name="fff" localSheetId="74" hidden="1">{"Tab1",#N/A,FALSE,"P";"Tab2",#N/A,FALSE,"P"}</definedName>
    <definedName name="fff" localSheetId="6" hidden="1">{"Tab1",#N/A,FALSE,"P";"Tab2",#N/A,FALSE,"P"}</definedName>
    <definedName name="fff" localSheetId="75" hidden="1">{"Tab1",#N/A,FALSE,"P";"Tab2",#N/A,FALSE,"P"}</definedName>
    <definedName name="fff" localSheetId="76" hidden="1">{"Tab1",#N/A,FALSE,"P";"Tab2",#N/A,FALSE,"P"}</definedName>
    <definedName name="fff" localSheetId="77" hidden="1">{"Tab1",#N/A,FALSE,"P";"Tab2",#N/A,FALSE,"P"}</definedName>
    <definedName name="fff" localSheetId="78" hidden="1">{"Tab1",#N/A,FALSE,"P";"Tab2",#N/A,FALSE,"P"}</definedName>
    <definedName name="fff" localSheetId="79" hidden="1">{"Tab1",#N/A,FALSE,"P";"Tab2",#N/A,FALSE,"P"}</definedName>
    <definedName name="fff" localSheetId="80" hidden="1">{"Tab1",#N/A,FALSE,"P";"Tab2",#N/A,FALSE,"P"}</definedName>
    <definedName name="fff" localSheetId="81" hidden="1">{"Tab1",#N/A,FALSE,"P";"Tab2",#N/A,FALSE,"P"}</definedName>
    <definedName name="fff" localSheetId="82" hidden="1">{"Tab1",#N/A,FALSE,"P";"Tab2",#N/A,FALSE,"P"}</definedName>
    <definedName name="fff" localSheetId="83" hidden="1">{"Tab1",#N/A,FALSE,"P";"Tab2",#N/A,FALSE,"P"}</definedName>
    <definedName name="fff" localSheetId="84" hidden="1">{"Tab1",#N/A,FALSE,"P";"Tab2",#N/A,FALSE,"P"}</definedName>
    <definedName name="fff" localSheetId="8" hidden="1">{"Tab1",#N/A,FALSE,"P";"Tab2",#N/A,FALSE,"P"}</definedName>
    <definedName name="fff" localSheetId="85" hidden="1">{"Tab1",#N/A,FALSE,"P";"Tab2",#N/A,FALSE,"P"}</definedName>
    <definedName name="fff" localSheetId="86" hidden="1">{"Tab1",#N/A,FALSE,"P";"Tab2",#N/A,FALSE,"P"}</definedName>
    <definedName name="fff" localSheetId="87" hidden="1">{"Tab1",#N/A,FALSE,"P";"Tab2",#N/A,FALSE,"P"}</definedName>
    <definedName name="fff" localSheetId="88" hidden="1">{"Tab1",#N/A,FALSE,"P";"Tab2",#N/A,FALSE,"P"}</definedName>
    <definedName name="fff" localSheetId="89" hidden="1">{"Tab1",#N/A,FALSE,"P";"Tab2",#N/A,FALSE,"P"}</definedName>
    <definedName name="fff" localSheetId="90" hidden="1">{"Tab1",#N/A,FALSE,"P";"Tab2",#N/A,FALSE,"P"}</definedName>
    <definedName name="fff" localSheetId="91" hidden="1">{"Tab1",#N/A,FALSE,"P";"Tab2",#N/A,FALSE,"P"}</definedName>
    <definedName name="fff" localSheetId="92" hidden="1">{"Tab1",#N/A,FALSE,"P";"Tab2",#N/A,FALSE,"P"}</definedName>
    <definedName name="fff" localSheetId="94" hidden="1">{"Tab1",#N/A,FALSE,"P";"Tab2",#N/A,FALSE,"P"}</definedName>
    <definedName name="fff" localSheetId="95" hidden="1">{"Tab1",#N/A,FALSE,"P";"Tab2",#N/A,FALSE,"P"}</definedName>
    <definedName name="fff" localSheetId="9" hidden="1">{"Tab1",#N/A,FALSE,"P";"Tab2",#N/A,FALSE,"P"}</definedName>
    <definedName name="fff" localSheetId="96" hidden="1">{"Tab1",#N/A,FALSE,"P";"Tab2",#N/A,FALSE,"P"}</definedName>
    <definedName name="fff" localSheetId="97" hidden="1">{"Tab1",#N/A,FALSE,"P";"Tab2",#N/A,FALSE,"P"}</definedName>
    <definedName name="fff" localSheetId="98" hidden="1">{"Tab1",#N/A,FALSE,"P";"Tab2",#N/A,FALSE,"P"}</definedName>
    <definedName name="fff" localSheetId="99" hidden="1">{"Tab1",#N/A,FALSE,"P";"Tab2",#N/A,FALSE,"P"}</definedName>
    <definedName name="fff" localSheetId="101" hidden="1">{"Tab1",#N/A,FALSE,"P";"Tab2",#N/A,FALSE,"P"}</definedName>
    <definedName name="fff" localSheetId="103" hidden="1">{"Tab1",#N/A,FALSE,"P";"Tab2",#N/A,FALSE,"P"}</definedName>
    <definedName name="fff" localSheetId="105" hidden="1">{"Tab1",#N/A,FALSE,"P";"Tab2",#N/A,FALSE,"P"}</definedName>
    <definedName name="fff" localSheetId="106" hidden="1">{"Tab1",#N/A,FALSE,"P";"Tab2",#N/A,FALSE,"P"}</definedName>
    <definedName name="fff" localSheetId="107" hidden="1">{"Tab1",#N/A,FALSE,"P";"Tab2",#N/A,FALSE,"P"}</definedName>
    <definedName name="fff" localSheetId="108" hidden="1">{"Tab1",#N/A,FALSE,"P";"Tab2",#N/A,FALSE,"P"}</definedName>
    <definedName name="fff" localSheetId="11" hidden="1">{"Tab1",#N/A,FALSE,"P";"Tab2",#N/A,FALSE,"P"}</definedName>
    <definedName name="fff" localSheetId="109" hidden="1">{"Tab1",#N/A,FALSE,"P";"Tab2",#N/A,FALSE,"P"}</definedName>
    <definedName name="fff" localSheetId="110" hidden="1">{"Tab1",#N/A,FALSE,"P";"Tab2",#N/A,FALSE,"P"}</definedName>
    <definedName name="fff" localSheetId="111" hidden="1">{"Tab1",#N/A,FALSE,"P";"Tab2",#N/A,FALSE,"P"}</definedName>
    <definedName name="fff" localSheetId="117" hidden="1">{"Tab1",#N/A,FALSE,"P";"Tab2",#N/A,FALSE,"P"}</definedName>
    <definedName name="fff" localSheetId="118" hidden="1">{"Tab1",#N/A,FALSE,"P";"Tab2",#N/A,FALSE,"P"}</definedName>
    <definedName name="fff" localSheetId="119" hidden="1">{"Tab1",#N/A,FALSE,"P";"Tab2",#N/A,FALSE,"P"}</definedName>
    <definedName name="fff" localSheetId="120" hidden="1">{"Tab1",#N/A,FALSE,"P";"Tab2",#N/A,FALSE,"P"}</definedName>
    <definedName name="fff" localSheetId="121" hidden="1">{"Tab1",#N/A,FALSE,"P";"Tab2",#N/A,FALSE,"P"}</definedName>
    <definedName name="fff" localSheetId="123" hidden="1">{"Tab1",#N/A,FALSE,"P";"Tab2",#N/A,FALSE,"P"}</definedName>
    <definedName name="fff" localSheetId="14" hidden="1">{"Tab1",#N/A,FALSE,"P";"Tab2",#N/A,FALSE,"P"}</definedName>
    <definedName name="fff" hidden="1">{"Tab1",#N/A,FALSE,"P";"Tab2",#N/A,FALSE,"P"}</definedName>
    <definedName name="fg" localSheetId="1" hidden="1">{"Riqfin97",#N/A,FALSE,"Tran";"Riqfinpro",#N/A,FALSE,"Tran"}</definedName>
    <definedName name="fg" localSheetId="16" hidden="1">{"Riqfin97",#N/A,FALSE,"Tran";"Riqfinpro",#N/A,FALSE,"Tran"}</definedName>
    <definedName name="fg" localSheetId="17" hidden="1">{"Riqfin97",#N/A,FALSE,"Tran";"Riqfinpro",#N/A,FALSE,"Tran"}</definedName>
    <definedName name="fg" localSheetId="18" hidden="1">{"Riqfin97",#N/A,FALSE,"Tran";"Riqfinpro",#N/A,FALSE,"Tran"}</definedName>
    <definedName name="fg" localSheetId="19" hidden="1">{"Riqfin97",#N/A,FALSE,"Tran";"Riqfinpro",#N/A,FALSE,"Tran"}</definedName>
    <definedName name="fg" localSheetId="20" hidden="1">{"Riqfin97",#N/A,FALSE,"Tran";"Riqfinpro",#N/A,FALSE,"Tran"}</definedName>
    <definedName name="fg" localSheetId="22" hidden="1">{"Riqfin97",#N/A,FALSE,"Tran";"Riqfinpro",#N/A,FALSE,"Tran"}</definedName>
    <definedName name="fg" localSheetId="23" hidden="1">{"Riqfin97",#N/A,FALSE,"Tran";"Riqfinpro",#N/A,FALSE,"Tran"}</definedName>
    <definedName name="fg" localSheetId="25" hidden="1">{"Riqfin97",#N/A,FALSE,"Tran";"Riqfinpro",#N/A,FALSE,"Tran"}</definedName>
    <definedName name="fg" localSheetId="26" hidden="1">{"Riqfin97",#N/A,FALSE,"Tran";"Riqfinpro",#N/A,FALSE,"Tran"}</definedName>
    <definedName name="fg" localSheetId="28" hidden="1">{"Riqfin97",#N/A,FALSE,"Tran";"Riqfinpro",#N/A,FALSE,"Tran"}</definedName>
    <definedName name="fg" localSheetId="29" hidden="1">{"Riqfin97",#N/A,FALSE,"Tran";"Riqfinpro",#N/A,FALSE,"Tran"}</definedName>
    <definedName name="fg" localSheetId="30" hidden="1">{"Riqfin97",#N/A,FALSE,"Tran";"Riqfinpro",#N/A,FALSE,"Tran"}</definedName>
    <definedName name="fg" localSheetId="32" hidden="1">{"Riqfin97",#N/A,FALSE,"Tran";"Riqfinpro",#N/A,FALSE,"Tran"}</definedName>
    <definedName name="fg" localSheetId="35" hidden="1">{"Riqfin97",#N/A,FALSE,"Tran";"Riqfinpro",#N/A,FALSE,"Tran"}</definedName>
    <definedName name="fg" localSheetId="37" hidden="1">{"Riqfin97",#N/A,FALSE,"Tran";"Riqfinpro",#N/A,FALSE,"Tran"}</definedName>
    <definedName name="fg" localSheetId="39" hidden="1">{"Riqfin97",#N/A,FALSE,"Tran";"Riqfinpro",#N/A,FALSE,"Tran"}</definedName>
    <definedName name="fg" localSheetId="41" hidden="1">{"Riqfin97",#N/A,FALSE,"Tran";"Riqfinpro",#N/A,FALSE,"Tran"}</definedName>
    <definedName name="fg" localSheetId="42" hidden="1">{"Riqfin97",#N/A,FALSE,"Tran";"Riqfinpro",#N/A,FALSE,"Tran"}</definedName>
    <definedName name="fg" localSheetId="43" hidden="1">{"Riqfin97",#N/A,FALSE,"Tran";"Riqfinpro",#N/A,FALSE,"Tran"}</definedName>
    <definedName name="fg" localSheetId="44" hidden="1">{"Riqfin97",#N/A,FALSE,"Tran";"Riqfinpro",#N/A,FALSE,"Tran"}</definedName>
    <definedName name="fg" localSheetId="4" hidden="1">{"Riqfin97",#N/A,FALSE,"Tran";"Riqfinpro",#N/A,FALSE,"Tran"}</definedName>
    <definedName name="fg" localSheetId="45" hidden="1">{"Riqfin97",#N/A,FALSE,"Tran";"Riqfinpro",#N/A,FALSE,"Tran"}</definedName>
    <definedName name="fg" localSheetId="46" hidden="1">{"Riqfin97",#N/A,FALSE,"Tran";"Riqfinpro",#N/A,FALSE,"Tran"}</definedName>
    <definedName name="fg" localSheetId="47" hidden="1">{"Riqfin97",#N/A,FALSE,"Tran";"Riqfinpro",#N/A,FALSE,"Tran"}</definedName>
    <definedName name="fg" localSheetId="48" hidden="1">{"Riqfin97",#N/A,FALSE,"Tran";"Riqfinpro",#N/A,FALSE,"Tran"}</definedName>
    <definedName name="fg" localSheetId="50" hidden="1">{"Riqfin97",#N/A,FALSE,"Tran";"Riqfinpro",#N/A,FALSE,"Tran"}</definedName>
    <definedName name="fg" localSheetId="52" hidden="1">{"Riqfin97",#N/A,FALSE,"Tran";"Riqfinpro",#N/A,FALSE,"Tran"}</definedName>
    <definedName name="fg" localSheetId="53" hidden="1">{"Riqfin97",#N/A,FALSE,"Tran";"Riqfinpro",#N/A,FALSE,"Tran"}</definedName>
    <definedName name="fg" localSheetId="56" hidden="1">{"Riqfin97",#N/A,FALSE,"Tran";"Riqfinpro",#N/A,FALSE,"Tran"}</definedName>
    <definedName name="fg" localSheetId="57" hidden="1">{"Riqfin97",#N/A,FALSE,"Tran";"Riqfinpro",#N/A,FALSE,"Tran"}</definedName>
    <definedName name="fg" localSheetId="58" hidden="1">{"Riqfin97",#N/A,FALSE,"Tran";"Riqfinpro",#N/A,FALSE,"Tran"}</definedName>
    <definedName name="fg" localSheetId="5" hidden="1">{"Riqfin97",#N/A,FALSE,"Tran";"Riqfinpro",#N/A,FALSE,"Tran"}</definedName>
    <definedName name="fg" localSheetId="61" hidden="1">{"Riqfin97",#N/A,FALSE,"Tran";"Riqfinpro",#N/A,FALSE,"Tran"}</definedName>
    <definedName name="fg" localSheetId="63" hidden="1">{"Riqfin97",#N/A,FALSE,"Tran";"Riqfinpro",#N/A,FALSE,"Tran"}</definedName>
    <definedName name="fg" localSheetId="64" hidden="1">{"Riqfin97",#N/A,FALSE,"Tran";"Riqfinpro",#N/A,FALSE,"Tran"}</definedName>
    <definedName name="fg" localSheetId="66" hidden="1">{"Riqfin97",#N/A,FALSE,"Tran";"Riqfinpro",#N/A,FALSE,"Tran"}</definedName>
    <definedName name="fg" localSheetId="67" hidden="1">{"Riqfin97",#N/A,FALSE,"Tran";"Riqfinpro",#N/A,FALSE,"Tran"}</definedName>
    <definedName name="fg" localSheetId="70" hidden="1">{"Riqfin97",#N/A,FALSE,"Tran";"Riqfinpro",#N/A,FALSE,"Tran"}</definedName>
    <definedName name="fg" localSheetId="71" hidden="1">{"Riqfin97",#N/A,FALSE,"Tran";"Riqfinpro",#N/A,FALSE,"Tran"}</definedName>
    <definedName name="fg" localSheetId="72" hidden="1">{"Riqfin97",#N/A,FALSE,"Tran";"Riqfinpro",#N/A,FALSE,"Tran"}</definedName>
    <definedName name="fg" localSheetId="73" hidden="1">{"Riqfin97",#N/A,FALSE,"Tran";"Riqfinpro",#N/A,FALSE,"Tran"}</definedName>
    <definedName name="fg" localSheetId="74" hidden="1">{"Riqfin97",#N/A,FALSE,"Tran";"Riqfinpro",#N/A,FALSE,"Tran"}</definedName>
    <definedName name="fg" localSheetId="6" hidden="1">{"Riqfin97",#N/A,FALSE,"Tran";"Riqfinpro",#N/A,FALSE,"Tran"}</definedName>
    <definedName name="fg" localSheetId="75" hidden="1">{"Riqfin97",#N/A,FALSE,"Tran";"Riqfinpro",#N/A,FALSE,"Tran"}</definedName>
    <definedName name="fg" localSheetId="76" hidden="1">{"Riqfin97",#N/A,FALSE,"Tran";"Riqfinpro",#N/A,FALSE,"Tran"}</definedName>
    <definedName name="fg" localSheetId="77" hidden="1">{"Riqfin97",#N/A,FALSE,"Tran";"Riqfinpro",#N/A,FALSE,"Tran"}</definedName>
    <definedName name="fg" localSheetId="78" hidden="1">{"Riqfin97",#N/A,FALSE,"Tran";"Riqfinpro",#N/A,FALSE,"Tran"}</definedName>
    <definedName name="fg" localSheetId="79" hidden="1">{"Riqfin97",#N/A,FALSE,"Tran";"Riqfinpro",#N/A,FALSE,"Tran"}</definedName>
    <definedName name="fg" localSheetId="80" hidden="1">{"Riqfin97",#N/A,FALSE,"Tran";"Riqfinpro",#N/A,FALSE,"Tran"}</definedName>
    <definedName name="fg" localSheetId="81" hidden="1">{"Riqfin97",#N/A,FALSE,"Tran";"Riqfinpro",#N/A,FALSE,"Tran"}</definedName>
    <definedName name="fg" localSheetId="82" hidden="1">{"Riqfin97",#N/A,FALSE,"Tran";"Riqfinpro",#N/A,FALSE,"Tran"}</definedName>
    <definedName name="fg" localSheetId="83" hidden="1">{"Riqfin97",#N/A,FALSE,"Tran";"Riqfinpro",#N/A,FALSE,"Tran"}</definedName>
    <definedName name="fg" localSheetId="84" hidden="1">{"Riqfin97",#N/A,FALSE,"Tran";"Riqfinpro",#N/A,FALSE,"Tran"}</definedName>
    <definedName name="fg" localSheetId="8" hidden="1">{"Riqfin97",#N/A,FALSE,"Tran";"Riqfinpro",#N/A,FALSE,"Tran"}</definedName>
    <definedName name="fg" localSheetId="85" hidden="1">{"Riqfin97",#N/A,FALSE,"Tran";"Riqfinpro",#N/A,FALSE,"Tran"}</definedName>
    <definedName name="fg" localSheetId="86" hidden="1">{"Riqfin97",#N/A,FALSE,"Tran";"Riqfinpro",#N/A,FALSE,"Tran"}</definedName>
    <definedName name="fg" localSheetId="87" hidden="1">{"Riqfin97",#N/A,FALSE,"Tran";"Riqfinpro",#N/A,FALSE,"Tran"}</definedName>
    <definedName name="fg" localSheetId="88" hidden="1">{"Riqfin97",#N/A,FALSE,"Tran";"Riqfinpro",#N/A,FALSE,"Tran"}</definedName>
    <definedName name="fg" localSheetId="89" hidden="1">{"Riqfin97",#N/A,FALSE,"Tran";"Riqfinpro",#N/A,FALSE,"Tran"}</definedName>
    <definedName name="fg" localSheetId="90" hidden="1">{"Riqfin97",#N/A,FALSE,"Tran";"Riqfinpro",#N/A,FALSE,"Tran"}</definedName>
    <definedName name="fg" localSheetId="91" hidden="1">{"Riqfin97",#N/A,FALSE,"Tran";"Riqfinpro",#N/A,FALSE,"Tran"}</definedName>
    <definedName name="fg" localSheetId="92" hidden="1">{"Riqfin97",#N/A,FALSE,"Tran";"Riqfinpro",#N/A,FALSE,"Tran"}</definedName>
    <definedName name="fg" localSheetId="94" hidden="1">{"Riqfin97",#N/A,FALSE,"Tran";"Riqfinpro",#N/A,FALSE,"Tran"}</definedName>
    <definedName name="fg" localSheetId="95" hidden="1">{"Riqfin97",#N/A,FALSE,"Tran";"Riqfinpro",#N/A,FALSE,"Tran"}</definedName>
    <definedName name="fg" localSheetId="9" hidden="1">{"Riqfin97",#N/A,FALSE,"Tran";"Riqfinpro",#N/A,FALSE,"Tran"}</definedName>
    <definedName name="fg" localSheetId="96" hidden="1">{"Riqfin97",#N/A,FALSE,"Tran";"Riqfinpro",#N/A,FALSE,"Tran"}</definedName>
    <definedName name="fg" localSheetId="97" hidden="1">{"Riqfin97",#N/A,FALSE,"Tran";"Riqfinpro",#N/A,FALSE,"Tran"}</definedName>
    <definedName name="fg" localSheetId="98" hidden="1">{"Riqfin97",#N/A,FALSE,"Tran";"Riqfinpro",#N/A,FALSE,"Tran"}</definedName>
    <definedName name="fg" localSheetId="99" hidden="1">{"Riqfin97",#N/A,FALSE,"Tran";"Riqfinpro",#N/A,FALSE,"Tran"}</definedName>
    <definedName name="fg" localSheetId="101" hidden="1">{"Riqfin97",#N/A,FALSE,"Tran";"Riqfinpro",#N/A,FALSE,"Tran"}</definedName>
    <definedName name="fg" localSheetId="103" hidden="1">{"Riqfin97",#N/A,FALSE,"Tran";"Riqfinpro",#N/A,FALSE,"Tran"}</definedName>
    <definedName name="fg" localSheetId="105" hidden="1">{"Riqfin97",#N/A,FALSE,"Tran";"Riqfinpro",#N/A,FALSE,"Tran"}</definedName>
    <definedName name="fg" localSheetId="106" hidden="1">{"Riqfin97",#N/A,FALSE,"Tran";"Riqfinpro",#N/A,FALSE,"Tran"}</definedName>
    <definedName name="fg" localSheetId="107" hidden="1">{"Riqfin97",#N/A,FALSE,"Tran";"Riqfinpro",#N/A,FALSE,"Tran"}</definedName>
    <definedName name="fg" localSheetId="108" hidden="1">{"Riqfin97",#N/A,FALSE,"Tran";"Riqfinpro",#N/A,FALSE,"Tran"}</definedName>
    <definedName name="fg" localSheetId="11" hidden="1">{"Riqfin97",#N/A,FALSE,"Tran";"Riqfinpro",#N/A,FALSE,"Tran"}</definedName>
    <definedName name="fg" localSheetId="109" hidden="1">{"Riqfin97",#N/A,FALSE,"Tran";"Riqfinpro",#N/A,FALSE,"Tran"}</definedName>
    <definedName name="fg" localSheetId="110" hidden="1">{"Riqfin97",#N/A,FALSE,"Tran";"Riqfinpro",#N/A,FALSE,"Tran"}</definedName>
    <definedName name="fg" localSheetId="111" hidden="1">{"Riqfin97",#N/A,FALSE,"Tran";"Riqfinpro",#N/A,FALSE,"Tran"}</definedName>
    <definedName name="fg" localSheetId="117" hidden="1">{"Riqfin97",#N/A,FALSE,"Tran";"Riqfinpro",#N/A,FALSE,"Tran"}</definedName>
    <definedName name="fg" localSheetId="118" hidden="1">{"Riqfin97",#N/A,FALSE,"Tran";"Riqfinpro",#N/A,FALSE,"Tran"}</definedName>
    <definedName name="fg" localSheetId="119" hidden="1">{"Riqfin97",#N/A,FALSE,"Tran";"Riqfinpro",#N/A,FALSE,"Tran"}</definedName>
    <definedName name="fg" localSheetId="120" hidden="1">{"Riqfin97",#N/A,FALSE,"Tran";"Riqfinpro",#N/A,FALSE,"Tran"}</definedName>
    <definedName name="fg" localSheetId="121" hidden="1">{"Riqfin97",#N/A,FALSE,"Tran";"Riqfinpro",#N/A,FALSE,"Tran"}</definedName>
    <definedName name="fg" localSheetId="123" hidden="1">{"Riqfin97",#N/A,FALSE,"Tran";"Riqfinpro",#N/A,FALSE,"Tran"}</definedName>
    <definedName name="fg" localSheetId="14" hidden="1">{"Riqfin97",#N/A,FALSE,"Tran";"Riqfinpro",#N/A,FALSE,"Tran"}</definedName>
    <definedName name="fg" hidden="1">{"Riqfin97",#N/A,FALSE,"Tran";"Riqfinpro",#N/A,FALSE,"Tran"}</definedName>
    <definedName name="fgh" localSheetId="1" hidden="1">{"macro",#N/A,FALSE,"Macro";"smq2",#N/A,FALSE,"Data";"smq3",#N/A,FALSE,"Data";"smq4",#N/A,FALSE,"Data";"smq5",#N/A,FALSE,"Data";"smq6",#N/A,FALSE,"Data";"smq7",#N/A,FALSE,"Data";"smq8",#N/A,FALSE,"Data";"smq9",#N/A,FALSE,"Data"}</definedName>
    <definedName name="fgh" localSheetId="16" hidden="1">{"macro",#N/A,FALSE,"Macro";"smq2",#N/A,FALSE,"Data";"smq3",#N/A,FALSE,"Data";"smq4",#N/A,FALSE,"Data";"smq5",#N/A,FALSE,"Data";"smq6",#N/A,FALSE,"Data";"smq7",#N/A,FALSE,"Data";"smq8",#N/A,FALSE,"Data";"smq9",#N/A,FALSE,"Data"}</definedName>
    <definedName name="fgh" localSheetId="17" hidden="1">{"macro",#N/A,FALSE,"Macro";"smq2",#N/A,FALSE,"Data";"smq3",#N/A,FALSE,"Data";"smq4",#N/A,FALSE,"Data";"smq5",#N/A,FALSE,"Data";"smq6",#N/A,FALSE,"Data";"smq7",#N/A,FALSE,"Data";"smq8",#N/A,FALSE,"Data";"smq9",#N/A,FALSE,"Data"}</definedName>
    <definedName name="fgh" localSheetId="18" hidden="1">{"macro",#N/A,FALSE,"Macro";"smq2",#N/A,FALSE,"Data";"smq3",#N/A,FALSE,"Data";"smq4",#N/A,FALSE,"Data";"smq5",#N/A,FALSE,"Data";"smq6",#N/A,FALSE,"Data";"smq7",#N/A,FALSE,"Data";"smq8",#N/A,FALSE,"Data";"smq9",#N/A,FALSE,"Data"}</definedName>
    <definedName name="fgh" localSheetId="19" hidden="1">{"macro",#N/A,FALSE,"Macro";"smq2",#N/A,FALSE,"Data";"smq3",#N/A,FALSE,"Data";"smq4",#N/A,FALSE,"Data";"smq5",#N/A,FALSE,"Data";"smq6",#N/A,FALSE,"Data";"smq7",#N/A,FALSE,"Data";"smq8",#N/A,FALSE,"Data";"smq9",#N/A,FALSE,"Data"}</definedName>
    <definedName name="fgh" localSheetId="20" hidden="1">{"macro",#N/A,FALSE,"Macro";"smq2",#N/A,FALSE,"Data";"smq3",#N/A,FALSE,"Data";"smq4",#N/A,FALSE,"Data";"smq5",#N/A,FALSE,"Data";"smq6",#N/A,FALSE,"Data";"smq7",#N/A,FALSE,"Data";"smq8",#N/A,FALSE,"Data";"smq9",#N/A,FALSE,"Data"}</definedName>
    <definedName name="fgh" localSheetId="22" hidden="1">{"macro",#N/A,FALSE,"Macro";"smq2",#N/A,FALSE,"Data";"smq3",#N/A,FALSE,"Data";"smq4",#N/A,FALSE,"Data";"smq5",#N/A,FALSE,"Data";"smq6",#N/A,FALSE,"Data";"smq7",#N/A,FALSE,"Data";"smq8",#N/A,FALSE,"Data";"smq9",#N/A,FALSE,"Data"}</definedName>
    <definedName name="fgh" localSheetId="23"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6"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29" hidden="1">{"macro",#N/A,FALSE,"Macro";"smq2",#N/A,FALSE,"Data";"smq3",#N/A,FALSE,"Data";"smq4",#N/A,FALSE,"Data";"smq5",#N/A,FALSE,"Data";"smq6",#N/A,FALSE,"Data";"smq7",#N/A,FALSE,"Data";"smq8",#N/A,FALSE,"Data";"smq9",#N/A,FALSE,"Data"}</definedName>
    <definedName name="fgh" localSheetId="30"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5" hidden="1">{"macro",#N/A,FALSE,"Macro";"smq2",#N/A,FALSE,"Data";"smq3",#N/A,FALSE,"Data";"smq4",#N/A,FALSE,"Data";"smq5",#N/A,FALSE,"Data";"smq6",#N/A,FALSE,"Data";"smq7",#N/A,FALSE,"Data";"smq8",#N/A,FALSE,"Data";"smq9",#N/A,FALSE,"Data"}</definedName>
    <definedName name="fgh" localSheetId="37" hidden="1">{"macro",#N/A,FALSE,"Macro";"smq2",#N/A,FALSE,"Data";"smq3",#N/A,FALSE,"Data";"smq4",#N/A,FALSE,"Data";"smq5",#N/A,FALSE,"Data";"smq6",#N/A,FALSE,"Data";"smq7",#N/A,FALSE,"Data";"smq8",#N/A,FALSE,"Data";"smq9",#N/A,FALSE,"Data"}</definedName>
    <definedName name="fgh" localSheetId="39"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3" hidden="1">{"macro",#N/A,FALSE,"Macro";"smq2",#N/A,FALSE,"Data";"smq3",#N/A,FALSE,"Data";"smq4",#N/A,FALSE,"Data";"smq5",#N/A,FALSE,"Data";"smq6",#N/A,FALSE,"Data";"smq7",#N/A,FALSE,"Data";"smq8",#N/A,FALSE,"Data";"smq9",#N/A,FALSE,"Data"}</definedName>
    <definedName name="fgh" localSheetId="44"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45" hidden="1">{"macro",#N/A,FALSE,"Macro";"smq2",#N/A,FALSE,"Data";"smq3",#N/A,FALSE,"Data";"smq4",#N/A,FALSE,"Data";"smq5",#N/A,FALSE,"Data";"smq6",#N/A,FALSE,"Data";"smq7",#N/A,FALSE,"Data";"smq8",#N/A,FALSE,"Data";"smq9",#N/A,FALSE,"Data"}</definedName>
    <definedName name="fgh" localSheetId="46" hidden="1">{"macro",#N/A,FALSE,"Macro";"smq2",#N/A,FALSE,"Data";"smq3",#N/A,FALSE,"Data";"smq4",#N/A,FALSE,"Data";"smq5",#N/A,FALSE,"Data";"smq6",#N/A,FALSE,"Data";"smq7",#N/A,FALSE,"Data";"smq8",#N/A,FALSE,"Data";"smq9",#N/A,FALSE,"Data"}</definedName>
    <definedName name="fgh" localSheetId="47" hidden="1">{"macro",#N/A,FALSE,"Macro";"smq2",#N/A,FALSE,"Data";"smq3",#N/A,FALSE,"Data";"smq4",#N/A,FALSE,"Data";"smq5",#N/A,FALSE,"Data";"smq6",#N/A,FALSE,"Data";"smq7",#N/A,FALSE,"Data";"smq8",#N/A,FALSE,"Data";"smq9",#N/A,FALSE,"Data"}</definedName>
    <definedName name="fgh" localSheetId="48" hidden="1">{"macro",#N/A,FALSE,"Macro";"smq2",#N/A,FALSE,"Data";"smq3",#N/A,FALSE,"Data";"smq4",#N/A,FALSE,"Data";"smq5",#N/A,FALSE,"Data";"smq6",#N/A,FALSE,"Data";"smq7",#N/A,FALSE,"Data";"smq8",#N/A,FALSE,"Data";"smq9",#N/A,FALSE,"Data"}</definedName>
    <definedName name="fgh" localSheetId="50" hidden="1">{"macro",#N/A,FALSE,"Macro";"smq2",#N/A,FALSE,"Data";"smq3",#N/A,FALSE,"Data";"smq4",#N/A,FALSE,"Data";"smq5",#N/A,FALSE,"Data";"smq6",#N/A,FALSE,"Data";"smq7",#N/A,FALSE,"Data";"smq8",#N/A,FALSE,"Data";"smq9",#N/A,FALSE,"Data"}</definedName>
    <definedName name="fgh" localSheetId="52" hidden="1">{"macro",#N/A,FALSE,"Macro";"smq2",#N/A,FALSE,"Data";"smq3",#N/A,FALSE,"Data";"smq4",#N/A,FALSE,"Data";"smq5",#N/A,FALSE,"Data";"smq6",#N/A,FALSE,"Data";"smq7",#N/A,FALSE,"Data";"smq8",#N/A,FALSE,"Data";"smq9",#N/A,FALSE,"Data"}</definedName>
    <definedName name="fgh" localSheetId="53" hidden="1">{"macro",#N/A,FALSE,"Macro";"smq2",#N/A,FALSE,"Data";"smq3",#N/A,FALSE,"Data";"smq4",#N/A,FALSE,"Data";"smq5",#N/A,FALSE,"Data";"smq6",#N/A,FALSE,"Data";"smq7",#N/A,FALSE,"Data";"smq8",#N/A,FALSE,"Data";"smq9",#N/A,FALSE,"Data"}</definedName>
    <definedName name="fgh" localSheetId="56" hidden="1">{"macro",#N/A,FALSE,"Macro";"smq2",#N/A,FALSE,"Data";"smq3",#N/A,FALSE,"Data";"smq4",#N/A,FALSE,"Data";"smq5",#N/A,FALSE,"Data";"smq6",#N/A,FALSE,"Data";"smq7",#N/A,FALSE,"Data";"smq8",#N/A,FALSE,"Data";"smq9",#N/A,FALSE,"Data"}</definedName>
    <definedName name="fgh" localSheetId="57" hidden="1">{"macro",#N/A,FALSE,"Macro";"smq2",#N/A,FALSE,"Data";"smq3",#N/A,FALSE,"Data";"smq4",#N/A,FALSE,"Data";"smq5",#N/A,FALSE,"Data";"smq6",#N/A,FALSE,"Data";"smq7",#N/A,FALSE,"Data";"smq8",#N/A,FALSE,"Data";"smq9",#N/A,FALSE,"Data"}</definedName>
    <definedName name="fgh" localSheetId="58" hidden="1">{"macro",#N/A,FALSE,"Macro";"smq2",#N/A,FALSE,"Data";"smq3",#N/A,FALSE,"Data";"smq4",#N/A,FALSE,"Data";"smq5",#N/A,FALSE,"Data";"smq6",#N/A,FALSE,"Data";"smq7",#N/A,FALSE,"Data";"smq8",#N/A,FALSE,"Data";"smq9",#N/A,FALSE,"Data"}</definedName>
    <definedName name="fgh" localSheetId="5" hidden="1">{"macro",#N/A,FALSE,"Macro";"smq2",#N/A,FALSE,"Data";"smq3",#N/A,FALSE,"Data";"smq4",#N/A,FALSE,"Data";"smq5",#N/A,FALSE,"Data";"smq6",#N/A,FALSE,"Data";"smq7",#N/A,FALSE,"Data";"smq8",#N/A,FALSE,"Data";"smq9",#N/A,FALSE,"Data"}</definedName>
    <definedName name="fgh" localSheetId="61" hidden="1">{"macro",#N/A,FALSE,"Macro";"smq2",#N/A,FALSE,"Data";"smq3",#N/A,FALSE,"Data";"smq4",#N/A,FALSE,"Data";"smq5",#N/A,FALSE,"Data";"smq6",#N/A,FALSE,"Data";"smq7",#N/A,FALSE,"Data";"smq8",#N/A,FALSE,"Data";"smq9",#N/A,FALSE,"Data"}</definedName>
    <definedName name="fgh" localSheetId="63" hidden="1">{"macro",#N/A,FALSE,"Macro";"smq2",#N/A,FALSE,"Data";"smq3",#N/A,FALSE,"Data";"smq4",#N/A,FALSE,"Data";"smq5",#N/A,FALSE,"Data";"smq6",#N/A,FALSE,"Data";"smq7",#N/A,FALSE,"Data";"smq8",#N/A,FALSE,"Data";"smq9",#N/A,FALSE,"Data"}</definedName>
    <definedName name="fgh" localSheetId="64" hidden="1">{"macro",#N/A,FALSE,"Macro";"smq2",#N/A,FALSE,"Data";"smq3",#N/A,FALSE,"Data";"smq4",#N/A,FALSE,"Data";"smq5",#N/A,FALSE,"Data";"smq6",#N/A,FALSE,"Data";"smq7",#N/A,FALSE,"Data";"smq8",#N/A,FALSE,"Data";"smq9",#N/A,FALSE,"Data"}</definedName>
    <definedName name="fgh" localSheetId="66" hidden="1">{"macro",#N/A,FALSE,"Macro";"smq2",#N/A,FALSE,"Data";"smq3",#N/A,FALSE,"Data";"smq4",#N/A,FALSE,"Data";"smq5",#N/A,FALSE,"Data";"smq6",#N/A,FALSE,"Data";"smq7",#N/A,FALSE,"Data";"smq8",#N/A,FALSE,"Data";"smq9",#N/A,FALSE,"Data"}</definedName>
    <definedName name="fgh" localSheetId="67" hidden="1">{"macro",#N/A,FALSE,"Macro";"smq2",#N/A,FALSE,"Data";"smq3",#N/A,FALSE,"Data";"smq4",#N/A,FALSE,"Data";"smq5",#N/A,FALSE,"Data";"smq6",#N/A,FALSE,"Data";"smq7",#N/A,FALSE,"Data";"smq8",#N/A,FALSE,"Data";"smq9",#N/A,FALSE,"Data"}</definedName>
    <definedName name="fgh" localSheetId="70" hidden="1">{"macro",#N/A,FALSE,"Macro";"smq2",#N/A,FALSE,"Data";"smq3",#N/A,FALSE,"Data";"smq4",#N/A,FALSE,"Data";"smq5",#N/A,FALSE,"Data";"smq6",#N/A,FALSE,"Data";"smq7",#N/A,FALSE,"Data";"smq8",#N/A,FALSE,"Data";"smq9",#N/A,FALSE,"Data"}</definedName>
    <definedName name="fgh" localSheetId="71" hidden="1">{"macro",#N/A,FALSE,"Macro";"smq2",#N/A,FALSE,"Data";"smq3",#N/A,FALSE,"Data";"smq4",#N/A,FALSE,"Data";"smq5",#N/A,FALSE,"Data";"smq6",#N/A,FALSE,"Data";"smq7",#N/A,FALSE,"Data";"smq8",#N/A,FALSE,"Data";"smq9",#N/A,FALSE,"Data"}</definedName>
    <definedName name="fgh" localSheetId="72" hidden="1">{"macro",#N/A,FALSE,"Macro";"smq2",#N/A,FALSE,"Data";"smq3",#N/A,FALSE,"Data";"smq4",#N/A,FALSE,"Data";"smq5",#N/A,FALSE,"Data";"smq6",#N/A,FALSE,"Data";"smq7",#N/A,FALSE,"Data";"smq8",#N/A,FALSE,"Data";"smq9",#N/A,FALSE,"Data"}</definedName>
    <definedName name="fgh" localSheetId="73" hidden="1">{"macro",#N/A,FALSE,"Macro";"smq2",#N/A,FALSE,"Data";"smq3",#N/A,FALSE,"Data";"smq4",#N/A,FALSE,"Data";"smq5",#N/A,FALSE,"Data";"smq6",#N/A,FALSE,"Data";"smq7",#N/A,FALSE,"Data";"smq8",#N/A,FALSE,"Data";"smq9",#N/A,FALSE,"Data"}</definedName>
    <definedName name="fgh" localSheetId="74"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localSheetId="75" hidden="1">{"macro",#N/A,FALSE,"Macro";"smq2",#N/A,FALSE,"Data";"smq3",#N/A,FALSE,"Data";"smq4",#N/A,FALSE,"Data";"smq5",#N/A,FALSE,"Data";"smq6",#N/A,FALSE,"Data";"smq7",#N/A,FALSE,"Data";"smq8",#N/A,FALSE,"Data";"smq9",#N/A,FALSE,"Data"}</definedName>
    <definedName name="fgh" localSheetId="76" hidden="1">{"macro",#N/A,FALSE,"Macro";"smq2",#N/A,FALSE,"Data";"smq3",#N/A,FALSE,"Data";"smq4",#N/A,FALSE,"Data";"smq5",#N/A,FALSE,"Data";"smq6",#N/A,FALSE,"Data";"smq7",#N/A,FALSE,"Data";"smq8",#N/A,FALSE,"Data";"smq9",#N/A,FALSE,"Data"}</definedName>
    <definedName name="fgh" localSheetId="77" hidden="1">{"macro",#N/A,FALSE,"Macro";"smq2",#N/A,FALSE,"Data";"smq3",#N/A,FALSE,"Data";"smq4",#N/A,FALSE,"Data";"smq5",#N/A,FALSE,"Data";"smq6",#N/A,FALSE,"Data";"smq7",#N/A,FALSE,"Data";"smq8",#N/A,FALSE,"Data";"smq9",#N/A,FALSE,"Data"}</definedName>
    <definedName name="fgh" localSheetId="78" hidden="1">{"macro",#N/A,FALSE,"Macro";"smq2",#N/A,FALSE,"Data";"smq3",#N/A,FALSE,"Data";"smq4",#N/A,FALSE,"Data";"smq5",#N/A,FALSE,"Data";"smq6",#N/A,FALSE,"Data";"smq7",#N/A,FALSE,"Data";"smq8",#N/A,FALSE,"Data";"smq9",#N/A,FALSE,"Data"}</definedName>
    <definedName name="fgh" localSheetId="79" hidden="1">{"macro",#N/A,FALSE,"Macro";"smq2",#N/A,FALSE,"Data";"smq3",#N/A,FALSE,"Data";"smq4",#N/A,FALSE,"Data";"smq5",#N/A,FALSE,"Data";"smq6",#N/A,FALSE,"Data";"smq7",#N/A,FALSE,"Data";"smq8",#N/A,FALSE,"Data";"smq9",#N/A,FALSE,"Data"}</definedName>
    <definedName name="fgh" localSheetId="80" hidden="1">{"macro",#N/A,FALSE,"Macro";"smq2",#N/A,FALSE,"Data";"smq3",#N/A,FALSE,"Data";"smq4",#N/A,FALSE,"Data";"smq5",#N/A,FALSE,"Data";"smq6",#N/A,FALSE,"Data";"smq7",#N/A,FALSE,"Data";"smq8",#N/A,FALSE,"Data";"smq9",#N/A,FALSE,"Data"}</definedName>
    <definedName name="fgh" localSheetId="81" hidden="1">{"macro",#N/A,FALSE,"Macro";"smq2",#N/A,FALSE,"Data";"smq3",#N/A,FALSE,"Data";"smq4",#N/A,FALSE,"Data";"smq5",#N/A,FALSE,"Data";"smq6",#N/A,FALSE,"Data";"smq7",#N/A,FALSE,"Data";"smq8",#N/A,FALSE,"Data";"smq9",#N/A,FALSE,"Data"}</definedName>
    <definedName name="fgh" localSheetId="82" hidden="1">{"macro",#N/A,FALSE,"Macro";"smq2",#N/A,FALSE,"Data";"smq3",#N/A,FALSE,"Data";"smq4",#N/A,FALSE,"Data";"smq5",#N/A,FALSE,"Data";"smq6",#N/A,FALSE,"Data";"smq7",#N/A,FALSE,"Data";"smq8",#N/A,FALSE,"Data";"smq9",#N/A,FALSE,"Data"}</definedName>
    <definedName name="fgh" localSheetId="83" hidden="1">{"macro",#N/A,FALSE,"Macro";"smq2",#N/A,FALSE,"Data";"smq3",#N/A,FALSE,"Data";"smq4",#N/A,FALSE,"Data";"smq5",#N/A,FALSE,"Data";"smq6",#N/A,FALSE,"Data";"smq7",#N/A,FALSE,"Data";"smq8",#N/A,FALSE,"Data";"smq9",#N/A,FALSE,"Data"}</definedName>
    <definedName name="fgh" localSheetId="84" hidden="1">{"macro",#N/A,FALSE,"Macro";"smq2",#N/A,FALSE,"Data";"smq3",#N/A,FALSE,"Data";"smq4",#N/A,FALSE,"Data";"smq5",#N/A,FALSE,"Data";"smq6",#N/A,FALSE,"Data";"smq7",#N/A,FALSE,"Data";"smq8",#N/A,FALSE,"Data";"smq9",#N/A,FALSE,"Data"}</definedName>
    <definedName name="fgh" localSheetId="8" hidden="1">{"macro",#N/A,FALSE,"Macro";"smq2",#N/A,FALSE,"Data";"smq3",#N/A,FALSE,"Data";"smq4",#N/A,FALSE,"Data";"smq5",#N/A,FALSE,"Data";"smq6",#N/A,FALSE,"Data";"smq7",#N/A,FALSE,"Data";"smq8",#N/A,FALSE,"Data";"smq9",#N/A,FALSE,"Data"}</definedName>
    <definedName name="fgh" localSheetId="85" hidden="1">{"macro",#N/A,FALSE,"Macro";"smq2",#N/A,FALSE,"Data";"smq3",#N/A,FALSE,"Data";"smq4",#N/A,FALSE,"Data";"smq5",#N/A,FALSE,"Data";"smq6",#N/A,FALSE,"Data";"smq7",#N/A,FALSE,"Data";"smq8",#N/A,FALSE,"Data";"smq9",#N/A,FALSE,"Data"}</definedName>
    <definedName name="fgh" localSheetId="86" hidden="1">{"macro",#N/A,FALSE,"Macro";"smq2",#N/A,FALSE,"Data";"smq3",#N/A,FALSE,"Data";"smq4",#N/A,FALSE,"Data";"smq5",#N/A,FALSE,"Data";"smq6",#N/A,FALSE,"Data";"smq7",#N/A,FALSE,"Data";"smq8",#N/A,FALSE,"Data";"smq9",#N/A,FALSE,"Data"}</definedName>
    <definedName name="fgh" localSheetId="87" hidden="1">{"macro",#N/A,FALSE,"Macro";"smq2",#N/A,FALSE,"Data";"smq3",#N/A,FALSE,"Data";"smq4",#N/A,FALSE,"Data";"smq5",#N/A,FALSE,"Data";"smq6",#N/A,FALSE,"Data";"smq7",#N/A,FALSE,"Data";"smq8",#N/A,FALSE,"Data";"smq9",#N/A,FALSE,"Data"}</definedName>
    <definedName name="fgh" localSheetId="88" hidden="1">{"macro",#N/A,FALSE,"Macro";"smq2",#N/A,FALSE,"Data";"smq3",#N/A,FALSE,"Data";"smq4",#N/A,FALSE,"Data";"smq5",#N/A,FALSE,"Data";"smq6",#N/A,FALSE,"Data";"smq7",#N/A,FALSE,"Data";"smq8",#N/A,FALSE,"Data";"smq9",#N/A,FALSE,"Data"}</definedName>
    <definedName name="fgh" localSheetId="89" hidden="1">{"macro",#N/A,FALSE,"Macro";"smq2",#N/A,FALSE,"Data";"smq3",#N/A,FALSE,"Data";"smq4",#N/A,FALSE,"Data";"smq5",#N/A,FALSE,"Data";"smq6",#N/A,FALSE,"Data";"smq7",#N/A,FALSE,"Data";"smq8",#N/A,FALSE,"Data";"smq9",#N/A,FALSE,"Data"}</definedName>
    <definedName name="fgh" localSheetId="90" hidden="1">{"macro",#N/A,FALSE,"Macro";"smq2",#N/A,FALSE,"Data";"smq3",#N/A,FALSE,"Data";"smq4",#N/A,FALSE,"Data";"smq5",#N/A,FALSE,"Data";"smq6",#N/A,FALSE,"Data";"smq7",#N/A,FALSE,"Data";"smq8",#N/A,FALSE,"Data";"smq9",#N/A,FALSE,"Data"}</definedName>
    <definedName name="fgh" localSheetId="91" hidden="1">{"macro",#N/A,FALSE,"Macro";"smq2",#N/A,FALSE,"Data";"smq3",#N/A,FALSE,"Data";"smq4",#N/A,FALSE,"Data";"smq5",#N/A,FALSE,"Data";"smq6",#N/A,FALSE,"Data";"smq7",#N/A,FALSE,"Data";"smq8",#N/A,FALSE,"Data";"smq9",#N/A,FALSE,"Data"}</definedName>
    <definedName name="fgh" localSheetId="92" hidden="1">{"macro",#N/A,FALSE,"Macro";"smq2",#N/A,FALSE,"Data";"smq3",#N/A,FALSE,"Data";"smq4",#N/A,FALSE,"Data";"smq5",#N/A,FALSE,"Data";"smq6",#N/A,FALSE,"Data";"smq7",#N/A,FALSE,"Data";"smq8",#N/A,FALSE,"Data";"smq9",#N/A,FALSE,"Data"}</definedName>
    <definedName name="fgh" localSheetId="94" hidden="1">{"macro",#N/A,FALSE,"Macro";"smq2",#N/A,FALSE,"Data";"smq3",#N/A,FALSE,"Data";"smq4",#N/A,FALSE,"Data";"smq5",#N/A,FALSE,"Data";"smq6",#N/A,FALSE,"Data";"smq7",#N/A,FALSE,"Data";"smq8",#N/A,FALSE,"Data";"smq9",#N/A,FALSE,"Data"}</definedName>
    <definedName name="fgh" localSheetId="95" hidden="1">{"macro",#N/A,FALSE,"Macro";"smq2",#N/A,FALSE,"Data";"smq3",#N/A,FALSE,"Data";"smq4",#N/A,FALSE,"Data";"smq5",#N/A,FALSE,"Data";"smq6",#N/A,FALSE,"Data";"smq7",#N/A,FALSE,"Data";"smq8",#N/A,FALSE,"Data";"smq9",#N/A,FALSE,"Data"}</definedName>
    <definedName name="fgh" localSheetId="9" hidden="1">{"macro",#N/A,FALSE,"Macro";"smq2",#N/A,FALSE,"Data";"smq3",#N/A,FALSE,"Data";"smq4",#N/A,FALSE,"Data";"smq5",#N/A,FALSE,"Data";"smq6",#N/A,FALSE,"Data";"smq7",#N/A,FALSE,"Data";"smq8",#N/A,FALSE,"Data";"smq9",#N/A,FALSE,"Data"}</definedName>
    <definedName name="fgh" localSheetId="96" hidden="1">{"macro",#N/A,FALSE,"Macro";"smq2",#N/A,FALSE,"Data";"smq3",#N/A,FALSE,"Data";"smq4",#N/A,FALSE,"Data";"smq5",#N/A,FALSE,"Data";"smq6",#N/A,FALSE,"Data";"smq7",#N/A,FALSE,"Data";"smq8",#N/A,FALSE,"Data";"smq9",#N/A,FALSE,"Data"}</definedName>
    <definedName name="fgh" localSheetId="97" hidden="1">{"macro",#N/A,FALSE,"Macro";"smq2",#N/A,FALSE,"Data";"smq3",#N/A,FALSE,"Data";"smq4",#N/A,FALSE,"Data";"smq5",#N/A,FALSE,"Data";"smq6",#N/A,FALSE,"Data";"smq7",#N/A,FALSE,"Data";"smq8",#N/A,FALSE,"Data";"smq9",#N/A,FALSE,"Data"}</definedName>
    <definedName name="fgh" localSheetId="98" hidden="1">{"macro",#N/A,FALSE,"Macro";"smq2",#N/A,FALSE,"Data";"smq3",#N/A,FALSE,"Data";"smq4",#N/A,FALSE,"Data";"smq5",#N/A,FALSE,"Data";"smq6",#N/A,FALSE,"Data";"smq7",#N/A,FALSE,"Data";"smq8",#N/A,FALSE,"Data";"smq9",#N/A,FALSE,"Data"}</definedName>
    <definedName name="fgh" localSheetId="99" hidden="1">{"macro",#N/A,FALSE,"Macro";"smq2",#N/A,FALSE,"Data";"smq3",#N/A,FALSE,"Data";"smq4",#N/A,FALSE,"Data";"smq5",#N/A,FALSE,"Data";"smq6",#N/A,FALSE,"Data";"smq7",#N/A,FALSE,"Data";"smq8",#N/A,FALSE,"Data";"smq9",#N/A,FALSE,"Data"}</definedName>
    <definedName name="fgh" localSheetId="101" hidden="1">{"macro",#N/A,FALSE,"Macro";"smq2",#N/A,FALSE,"Data";"smq3",#N/A,FALSE,"Data";"smq4",#N/A,FALSE,"Data";"smq5",#N/A,FALSE,"Data";"smq6",#N/A,FALSE,"Data";"smq7",#N/A,FALSE,"Data";"smq8",#N/A,FALSE,"Data";"smq9",#N/A,FALSE,"Data"}</definedName>
    <definedName name="fgh" localSheetId="103" hidden="1">{"macro",#N/A,FALSE,"Macro";"smq2",#N/A,FALSE,"Data";"smq3",#N/A,FALSE,"Data";"smq4",#N/A,FALSE,"Data";"smq5",#N/A,FALSE,"Data";"smq6",#N/A,FALSE,"Data";"smq7",#N/A,FALSE,"Data";"smq8",#N/A,FALSE,"Data";"smq9",#N/A,FALSE,"Data"}</definedName>
    <definedName name="fgh" localSheetId="105" hidden="1">{"macro",#N/A,FALSE,"Macro";"smq2",#N/A,FALSE,"Data";"smq3",#N/A,FALSE,"Data";"smq4",#N/A,FALSE,"Data";"smq5",#N/A,FALSE,"Data";"smq6",#N/A,FALSE,"Data";"smq7",#N/A,FALSE,"Data";"smq8",#N/A,FALSE,"Data";"smq9",#N/A,FALSE,"Data"}</definedName>
    <definedName name="fgh" localSheetId="106" hidden="1">{"macro",#N/A,FALSE,"Macro";"smq2",#N/A,FALSE,"Data";"smq3",#N/A,FALSE,"Data";"smq4",#N/A,FALSE,"Data";"smq5",#N/A,FALSE,"Data";"smq6",#N/A,FALSE,"Data";"smq7",#N/A,FALSE,"Data";"smq8",#N/A,FALSE,"Data";"smq9",#N/A,FALSE,"Data"}</definedName>
    <definedName name="fgh" localSheetId="107" hidden="1">{"macro",#N/A,FALSE,"Macro";"smq2",#N/A,FALSE,"Data";"smq3",#N/A,FALSE,"Data";"smq4",#N/A,FALSE,"Data";"smq5",#N/A,FALSE,"Data";"smq6",#N/A,FALSE,"Data";"smq7",#N/A,FALSE,"Data";"smq8",#N/A,FALSE,"Data";"smq9",#N/A,FALSE,"Data"}</definedName>
    <definedName name="fgh" localSheetId="108" hidden="1">{"macro",#N/A,FALSE,"Macro";"smq2",#N/A,FALSE,"Data";"smq3",#N/A,FALSE,"Data";"smq4",#N/A,FALSE,"Data";"smq5",#N/A,FALSE,"Data";"smq6",#N/A,FALSE,"Data";"smq7",#N/A,FALSE,"Data";"smq8",#N/A,FALSE,"Data";"smq9",#N/A,FALSE,"Data"}</definedName>
    <definedName name="fgh" localSheetId="11" hidden="1">{"macro",#N/A,FALSE,"Macro";"smq2",#N/A,FALSE,"Data";"smq3",#N/A,FALSE,"Data";"smq4",#N/A,FALSE,"Data";"smq5",#N/A,FALSE,"Data";"smq6",#N/A,FALSE,"Data";"smq7",#N/A,FALSE,"Data";"smq8",#N/A,FALSE,"Data";"smq9",#N/A,FALSE,"Data"}</definedName>
    <definedName name="fgh" localSheetId="109" hidden="1">{"macro",#N/A,FALSE,"Macro";"smq2",#N/A,FALSE,"Data";"smq3",#N/A,FALSE,"Data";"smq4",#N/A,FALSE,"Data";"smq5",#N/A,FALSE,"Data";"smq6",#N/A,FALSE,"Data";"smq7",#N/A,FALSE,"Data";"smq8",#N/A,FALSE,"Data";"smq9",#N/A,FALSE,"Data"}</definedName>
    <definedName name="fgh" localSheetId="110" hidden="1">{"macro",#N/A,FALSE,"Macro";"smq2",#N/A,FALSE,"Data";"smq3",#N/A,FALSE,"Data";"smq4",#N/A,FALSE,"Data";"smq5",#N/A,FALSE,"Data";"smq6",#N/A,FALSE,"Data";"smq7",#N/A,FALSE,"Data";"smq8",#N/A,FALSE,"Data";"smq9",#N/A,FALSE,"Data"}</definedName>
    <definedName name="fgh" localSheetId="111" hidden="1">{"macro",#N/A,FALSE,"Macro";"smq2",#N/A,FALSE,"Data";"smq3",#N/A,FALSE,"Data";"smq4",#N/A,FALSE,"Data";"smq5",#N/A,FALSE,"Data";"smq6",#N/A,FALSE,"Data";"smq7",#N/A,FALSE,"Data";"smq8",#N/A,FALSE,"Data";"smq9",#N/A,FALSE,"Data"}</definedName>
    <definedName name="fgh" localSheetId="117" hidden="1">{"macro",#N/A,FALSE,"Macro";"smq2",#N/A,FALSE,"Data";"smq3",#N/A,FALSE,"Data";"smq4",#N/A,FALSE,"Data";"smq5",#N/A,FALSE,"Data";"smq6",#N/A,FALSE,"Data";"smq7",#N/A,FALSE,"Data";"smq8",#N/A,FALSE,"Data";"smq9",#N/A,FALSE,"Data"}</definedName>
    <definedName name="fgh" localSheetId="118" hidden="1">{"macro",#N/A,FALSE,"Macro";"smq2",#N/A,FALSE,"Data";"smq3",#N/A,FALSE,"Data";"smq4",#N/A,FALSE,"Data";"smq5",#N/A,FALSE,"Data";"smq6",#N/A,FALSE,"Data";"smq7",#N/A,FALSE,"Data";"smq8",#N/A,FALSE,"Data";"smq9",#N/A,FALSE,"Data"}</definedName>
    <definedName name="fgh" localSheetId="119" hidden="1">{"macro",#N/A,FALSE,"Macro";"smq2",#N/A,FALSE,"Data";"smq3",#N/A,FALSE,"Data";"smq4",#N/A,FALSE,"Data";"smq5",#N/A,FALSE,"Data";"smq6",#N/A,FALSE,"Data";"smq7",#N/A,FALSE,"Data";"smq8",#N/A,FALSE,"Data";"smq9",#N/A,FALSE,"Data"}</definedName>
    <definedName name="fgh" localSheetId="120" hidden="1">{"macro",#N/A,FALSE,"Macro";"smq2",#N/A,FALSE,"Data";"smq3",#N/A,FALSE,"Data";"smq4",#N/A,FALSE,"Data";"smq5",#N/A,FALSE,"Data";"smq6",#N/A,FALSE,"Data";"smq7",#N/A,FALSE,"Data";"smq8",#N/A,FALSE,"Data";"smq9",#N/A,FALSE,"Data"}</definedName>
    <definedName name="fgh" localSheetId="121" hidden="1">{"macro",#N/A,FALSE,"Macro";"smq2",#N/A,FALSE,"Data";"smq3",#N/A,FALSE,"Data";"smq4",#N/A,FALSE,"Data";"smq5",#N/A,FALSE,"Data";"smq6",#N/A,FALSE,"Data";"smq7",#N/A,FALSE,"Data";"smq8",#N/A,FALSE,"Data";"smq9",#N/A,FALSE,"Data"}</definedName>
    <definedName name="fgh" localSheetId="123" hidden="1">{"macro",#N/A,FALSE,"Macro";"smq2",#N/A,FALSE,"Data";"smq3",#N/A,FALSE,"Data";"smq4",#N/A,FALSE,"Data";"smq5",#N/A,FALSE,"Data";"smq6",#N/A,FALSE,"Data";"smq7",#N/A,FALSE,"Data";"smq8",#N/A,FALSE,"Data";"smq9",#N/A,FALSE,"Data"}</definedName>
    <definedName name="fgh" localSheetId="14"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hidden="1">'[22]Macroframework-Ver.1'!$A$1:$A$267</definedName>
    <definedName name="Financing" localSheetId="1"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2" hidden="1">{"Tab1",#N/A,FALSE,"P";"Tab2",#N/A,FALSE,"P"}</definedName>
    <definedName name="Financing" localSheetId="23" hidden="1">{"Tab1",#N/A,FALSE,"P";"Tab2",#N/A,FALSE,"P"}</definedName>
    <definedName name="Financing" localSheetId="25" hidden="1">{"Tab1",#N/A,FALSE,"P";"Tab2",#N/A,FALSE,"P"}</definedName>
    <definedName name="Financing" localSheetId="26"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2" hidden="1">{"Tab1",#N/A,FALSE,"P";"Tab2",#N/A,FALSE,"P"}</definedName>
    <definedName name="Financing" localSheetId="35" hidden="1">{"Tab1",#N/A,FALSE,"P";"Tab2",#N/A,FALSE,"P"}</definedName>
    <definedName name="Financing" localSheetId="37"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50" hidden="1">{"Tab1",#N/A,FALSE,"P";"Tab2",#N/A,FALSE,"P"}</definedName>
    <definedName name="Financing" localSheetId="52" hidden="1">{"Tab1",#N/A,FALSE,"P";"Tab2",#N/A,FALSE,"P"}</definedName>
    <definedName name="Financing" localSheetId="53"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 hidden="1">{"Tab1",#N/A,FALSE,"P";"Tab2",#N/A,FALSE,"P"}</definedName>
    <definedName name="Financing" localSheetId="61" hidden="1">{"Tab1",#N/A,FALSE,"P";"Tab2",#N/A,FALSE,"P"}</definedName>
    <definedName name="Financing" localSheetId="63" hidden="1">{"Tab1",#N/A,FALSE,"P";"Tab2",#N/A,FALSE,"P"}</definedName>
    <definedName name="Financing" localSheetId="64" hidden="1">{"Tab1",#N/A,FALSE,"P";"Tab2",#N/A,FALSE,"P"}</definedName>
    <definedName name="Financing" localSheetId="66" hidden="1">{"Tab1",#N/A,FALSE,"P";"Tab2",#N/A,FALSE,"P"}</definedName>
    <definedName name="Financing" localSheetId="67"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3" hidden="1">{"Tab1",#N/A,FALSE,"P";"Tab2",#N/A,FALSE,"P"}</definedName>
    <definedName name="Financing" localSheetId="74" hidden="1">{"Tab1",#N/A,FALSE,"P";"Tab2",#N/A,FALSE,"P"}</definedName>
    <definedName name="Financing" localSheetId="6"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82" hidden="1">{"Tab1",#N/A,FALSE,"P";"Tab2",#N/A,FALSE,"P"}</definedName>
    <definedName name="Financing" localSheetId="83" hidden="1">{"Tab1",#N/A,FALSE,"P";"Tab2",#N/A,FALSE,"P"}</definedName>
    <definedName name="Financing" localSheetId="84" hidden="1">{"Tab1",#N/A,FALSE,"P";"Tab2",#N/A,FALSE,"P"}</definedName>
    <definedName name="Financing" localSheetId="8" hidden="1">{"Tab1",#N/A,FALSE,"P";"Tab2",#N/A,FALSE,"P"}</definedName>
    <definedName name="Financing" localSheetId="85" hidden="1">{"Tab1",#N/A,FALSE,"P";"Tab2",#N/A,FALSE,"P"}</definedName>
    <definedName name="Financing" localSheetId="86" hidden="1">{"Tab1",#N/A,FALSE,"P";"Tab2",#N/A,FALSE,"P"}</definedName>
    <definedName name="Financing" localSheetId="87" hidden="1">{"Tab1",#N/A,FALSE,"P";"Tab2",#N/A,FALSE,"P"}</definedName>
    <definedName name="Financing" localSheetId="88" hidden="1">{"Tab1",#N/A,FALSE,"P";"Tab2",#N/A,FALSE,"P"}</definedName>
    <definedName name="Financing" localSheetId="89" hidden="1">{"Tab1",#N/A,FALSE,"P";"Tab2",#N/A,FALSE,"P"}</definedName>
    <definedName name="Financing" localSheetId="90" hidden="1">{"Tab1",#N/A,FALSE,"P";"Tab2",#N/A,FALSE,"P"}</definedName>
    <definedName name="Financing" localSheetId="91" hidden="1">{"Tab1",#N/A,FALSE,"P";"Tab2",#N/A,FALSE,"P"}</definedName>
    <definedName name="Financing" localSheetId="92" hidden="1">{"Tab1",#N/A,FALSE,"P";"Tab2",#N/A,FALSE,"P"}</definedName>
    <definedName name="Financing" localSheetId="94" hidden="1">{"Tab1",#N/A,FALSE,"P";"Tab2",#N/A,FALSE,"P"}</definedName>
    <definedName name="Financing" localSheetId="95" hidden="1">{"Tab1",#N/A,FALSE,"P";"Tab2",#N/A,FALSE,"P"}</definedName>
    <definedName name="Financing" localSheetId="9" hidden="1">{"Tab1",#N/A,FALSE,"P";"Tab2",#N/A,FALSE,"P"}</definedName>
    <definedName name="Financing" localSheetId="96" hidden="1">{"Tab1",#N/A,FALSE,"P";"Tab2",#N/A,FALSE,"P"}</definedName>
    <definedName name="Financing" localSheetId="97" hidden="1">{"Tab1",#N/A,FALSE,"P";"Tab2",#N/A,FALSE,"P"}</definedName>
    <definedName name="Financing" localSheetId="98" hidden="1">{"Tab1",#N/A,FALSE,"P";"Tab2",#N/A,FALSE,"P"}</definedName>
    <definedName name="Financing" localSheetId="99" hidden="1">{"Tab1",#N/A,FALSE,"P";"Tab2",#N/A,FALSE,"P"}</definedName>
    <definedName name="Financing" localSheetId="101" hidden="1">{"Tab1",#N/A,FALSE,"P";"Tab2",#N/A,FALSE,"P"}</definedName>
    <definedName name="Financing" localSheetId="103" hidden="1">{"Tab1",#N/A,FALSE,"P";"Tab2",#N/A,FALSE,"P"}</definedName>
    <definedName name="Financing" localSheetId="105"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1"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17" hidden="1">{"Tab1",#N/A,FALSE,"P";"Tab2",#N/A,FALSE,"P"}</definedName>
    <definedName name="Financing" localSheetId="118" hidden="1">{"Tab1",#N/A,FALSE,"P";"Tab2",#N/A,FALSE,"P"}</definedName>
    <definedName name="Financing" localSheetId="119" hidden="1">{"Tab1",#N/A,FALSE,"P";"Tab2",#N/A,FALSE,"P"}</definedName>
    <definedName name="Financing" localSheetId="120" hidden="1">{"Tab1",#N/A,FALSE,"P";"Tab2",#N/A,FALSE,"P"}</definedName>
    <definedName name="Financing" localSheetId="121" hidden="1">{"Tab1",#N/A,FALSE,"P";"Tab2",#N/A,FALSE,"P"}</definedName>
    <definedName name="Financing" localSheetId="123" hidden="1">{"Tab1",#N/A,FALSE,"P";"Tab2",#N/A,FALSE,"P"}</definedName>
    <definedName name="Financing" localSheetId="14" hidden="1">{"Tab1",#N/A,FALSE,"P";"Tab2",#N/A,FALSE,"P"}</definedName>
    <definedName name="Financing" hidden="1">{"Tab1",#N/A,FALSE,"P";"Tab2",#N/A,FALSE,"P"}</definedName>
    <definedName name="find.this2" localSheetId="1" hidden="1">{"macroa",#N/A,FALSE,"Macro";"suma2",#N/A,FALSE,"Data";"suma3",#N/A,FALSE,"Data";"suma4",#N/A,FALSE,"Data";"suma5",#N/A,FALSE,"Data";"suma6",#N/A,FALSE,"Data";"suma7",#N/A,FALSE,"Data";"suma8",#N/A,FALSE,"Data";"suma9",#N/A,FALSE,"Data"}</definedName>
    <definedName name="find.this2" localSheetId="16" hidden="1">{"macroa",#N/A,FALSE,"Macro";"suma2",#N/A,FALSE,"Data";"suma3",#N/A,FALSE,"Data";"suma4",#N/A,FALSE,"Data";"suma5",#N/A,FALSE,"Data";"suma6",#N/A,FALSE,"Data";"suma7",#N/A,FALSE,"Data";"suma8",#N/A,FALSE,"Data";"suma9",#N/A,FALSE,"Data"}</definedName>
    <definedName name="find.this2" localSheetId="17" hidden="1">{"macroa",#N/A,FALSE,"Macro";"suma2",#N/A,FALSE,"Data";"suma3",#N/A,FALSE,"Data";"suma4",#N/A,FALSE,"Data";"suma5",#N/A,FALSE,"Data";"suma6",#N/A,FALSE,"Data";"suma7",#N/A,FALSE,"Data";"suma8",#N/A,FALSE,"Data";"suma9",#N/A,FALSE,"Data"}</definedName>
    <definedName name="find.this2" localSheetId="18" hidden="1">{"macroa",#N/A,FALSE,"Macro";"suma2",#N/A,FALSE,"Data";"suma3",#N/A,FALSE,"Data";"suma4",#N/A,FALSE,"Data";"suma5",#N/A,FALSE,"Data";"suma6",#N/A,FALSE,"Data";"suma7",#N/A,FALSE,"Data";"suma8",#N/A,FALSE,"Data";"suma9",#N/A,FALSE,"Data"}</definedName>
    <definedName name="find.this2" localSheetId="19" hidden="1">{"macroa",#N/A,FALSE,"Macro";"suma2",#N/A,FALSE,"Data";"suma3",#N/A,FALSE,"Data";"suma4",#N/A,FALSE,"Data";"suma5",#N/A,FALSE,"Data";"suma6",#N/A,FALSE,"Data";"suma7",#N/A,FALSE,"Data";"suma8",#N/A,FALSE,"Data";"suma9",#N/A,FALSE,"Data"}</definedName>
    <definedName name="find.this2" localSheetId="20" hidden="1">{"macroa",#N/A,FALSE,"Macro";"suma2",#N/A,FALSE,"Data";"suma3",#N/A,FALSE,"Data";"suma4",#N/A,FALSE,"Data";"suma5",#N/A,FALSE,"Data";"suma6",#N/A,FALSE,"Data";"suma7",#N/A,FALSE,"Data";"suma8",#N/A,FALSE,"Data";"suma9",#N/A,FALSE,"Data"}</definedName>
    <definedName name="find.this2" localSheetId="22" hidden="1">{"macroa",#N/A,FALSE,"Macro";"suma2",#N/A,FALSE,"Data";"suma3",#N/A,FALSE,"Data";"suma4",#N/A,FALSE,"Data";"suma5",#N/A,FALSE,"Data";"suma6",#N/A,FALSE,"Data";"suma7",#N/A,FALSE,"Data";"suma8",#N/A,FALSE,"Data";"suma9",#N/A,FALSE,"Data"}</definedName>
    <definedName name="find.this2" localSheetId="23"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6"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29" hidden="1">{"macroa",#N/A,FALSE,"Macro";"suma2",#N/A,FALSE,"Data";"suma3",#N/A,FALSE,"Data";"suma4",#N/A,FALSE,"Data";"suma5",#N/A,FALSE,"Data";"suma6",#N/A,FALSE,"Data";"suma7",#N/A,FALSE,"Data";"suma8",#N/A,FALSE,"Data";"suma9",#N/A,FALSE,"Data"}</definedName>
    <definedName name="find.this2" localSheetId="30"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5" hidden="1">{"macroa",#N/A,FALSE,"Macro";"suma2",#N/A,FALSE,"Data";"suma3",#N/A,FALSE,"Data";"suma4",#N/A,FALSE,"Data";"suma5",#N/A,FALSE,"Data";"suma6",#N/A,FALSE,"Data";"suma7",#N/A,FALSE,"Data";"suma8",#N/A,FALSE,"Data";"suma9",#N/A,FALSE,"Data"}</definedName>
    <definedName name="find.this2" localSheetId="37" hidden="1">{"macroa",#N/A,FALSE,"Macro";"suma2",#N/A,FALSE,"Data";"suma3",#N/A,FALSE,"Data";"suma4",#N/A,FALSE,"Data";"suma5",#N/A,FALSE,"Data";"suma6",#N/A,FALSE,"Data";"suma7",#N/A,FALSE,"Data";"suma8",#N/A,FALSE,"Data";"suma9",#N/A,FALSE,"Data"}</definedName>
    <definedName name="find.this2" localSheetId="39"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3" hidden="1">{"macroa",#N/A,FALSE,"Macro";"suma2",#N/A,FALSE,"Data";"suma3",#N/A,FALSE,"Data";"suma4",#N/A,FALSE,"Data";"suma5",#N/A,FALSE,"Data";"suma6",#N/A,FALSE,"Data";"suma7",#N/A,FALSE,"Data";"suma8",#N/A,FALSE,"Data";"suma9",#N/A,FALSE,"Data"}</definedName>
    <definedName name="find.this2" localSheetId="44"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45" hidden="1">{"macroa",#N/A,FALSE,"Macro";"suma2",#N/A,FALSE,"Data";"suma3",#N/A,FALSE,"Data";"suma4",#N/A,FALSE,"Data";"suma5",#N/A,FALSE,"Data";"suma6",#N/A,FALSE,"Data";"suma7",#N/A,FALSE,"Data";"suma8",#N/A,FALSE,"Data";"suma9",#N/A,FALSE,"Data"}</definedName>
    <definedName name="find.this2" localSheetId="46" hidden="1">{"macroa",#N/A,FALSE,"Macro";"suma2",#N/A,FALSE,"Data";"suma3",#N/A,FALSE,"Data";"suma4",#N/A,FALSE,"Data";"suma5",#N/A,FALSE,"Data";"suma6",#N/A,FALSE,"Data";"suma7",#N/A,FALSE,"Data";"suma8",#N/A,FALSE,"Data";"suma9",#N/A,FALSE,"Data"}</definedName>
    <definedName name="find.this2" localSheetId="47" hidden="1">{"macroa",#N/A,FALSE,"Macro";"suma2",#N/A,FALSE,"Data";"suma3",#N/A,FALSE,"Data";"suma4",#N/A,FALSE,"Data";"suma5",#N/A,FALSE,"Data";"suma6",#N/A,FALSE,"Data";"suma7",#N/A,FALSE,"Data";"suma8",#N/A,FALSE,"Data";"suma9",#N/A,FALSE,"Data"}</definedName>
    <definedName name="find.this2" localSheetId="48" hidden="1">{"macroa",#N/A,FALSE,"Macro";"suma2",#N/A,FALSE,"Data";"suma3",#N/A,FALSE,"Data";"suma4",#N/A,FALSE,"Data";"suma5",#N/A,FALSE,"Data";"suma6",#N/A,FALSE,"Data";"suma7",#N/A,FALSE,"Data";"suma8",#N/A,FALSE,"Data";"suma9",#N/A,FALSE,"Data"}</definedName>
    <definedName name="find.this2" localSheetId="50" hidden="1">{"macroa",#N/A,FALSE,"Macro";"suma2",#N/A,FALSE,"Data";"suma3",#N/A,FALSE,"Data";"suma4",#N/A,FALSE,"Data";"suma5",#N/A,FALSE,"Data";"suma6",#N/A,FALSE,"Data";"suma7",#N/A,FALSE,"Data";"suma8",#N/A,FALSE,"Data";"suma9",#N/A,FALSE,"Data"}</definedName>
    <definedName name="find.this2" localSheetId="52" hidden="1">{"macroa",#N/A,FALSE,"Macro";"suma2",#N/A,FALSE,"Data";"suma3",#N/A,FALSE,"Data";"suma4",#N/A,FALSE,"Data";"suma5",#N/A,FALSE,"Data";"suma6",#N/A,FALSE,"Data";"suma7",#N/A,FALSE,"Data";"suma8",#N/A,FALSE,"Data";"suma9",#N/A,FALSE,"Data"}</definedName>
    <definedName name="find.this2" localSheetId="53" hidden="1">{"macroa",#N/A,FALSE,"Macro";"suma2",#N/A,FALSE,"Data";"suma3",#N/A,FALSE,"Data";"suma4",#N/A,FALSE,"Data";"suma5",#N/A,FALSE,"Data";"suma6",#N/A,FALSE,"Data";"suma7",#N/A,FALSE,"Data";"suma8",#N/A,FALSE,"Data";"suma9",#N/A,FALSE,"Data"}</definedName>
    <definedName name="find.this2" localSheetId="56" hidden="1">{"macroa",#N/A,FALSE,"Macro";"suma2",#N/A,FALSE,"Data";"suma3",#N/A,FALSE,"Data";"suma4",#N/A,FALSE,"Data";"suma5",#N/A,FALSE,"Data";"suma6",#N/A,FALSE,"Data";"suma7",#N/A,FALSE,"Data";"suma8",#N/A,FALSE,"Data";"suma9",#N/A,FALSE,"Data"}</definedName>
    <definedName name="find.this2" localSheetId="57" hidden="1">{"macroa",#N/A,FALSE,"Macro";"suma2",#N/A,FALSE,"Data";"suma3",#N/A,FALSE,"Data";"suma4",#N/A,FALSE,"Data";"suma5",#N/A,FALSE,"Data";"suma6",#N/A,FALSE,"Data";"suma7",#N/A,FALSE,"Data";"suma8",#N/A,FALSE,"Data";"suma9",#N/A,FALSE,"Data"}</definedName>
    <definedName name="find.this2" localSheetId="58" hidden="1">{"macroa",#N/A,FALSE,"Macro";"suma2",#N/A,FALSE,"Data";"suma3",#N/A,FALSE,"Data";"suma4",#N/A,FALSE,"Data";"suma5",#N/A,FALSE,"Data";"suma6",#N/A,FALSE,"Data";"suma7",#N/A,FALSE,"Data";"suma8",#N/A,FALSE,"Data";"suma9",#N/A,FALSE,"Data"}</definedName>
    <definedName name="find.this2" localSheetId="5" hidden="1">{"macroa",#N/A,FALSE,"Macro";"suma2",#N/A,FALSE,"Data";"suma3",#N/A,FALSE,"Data";"suma4",#N/A,FALSE,"Data";"suma5",#N/A,FALSE,"Data";"suma6",#N/A,FALSE,"Data";"suma7",#N/A,FALSE,"Data";"suma8",#N/A,FALSE,"Data";"suma9",#N/A,FALSE,"Data"}</definedName>
    <definedName name="find.this2" localSheetId="61" hidden="1">{"macroa",#N/A,FALSE,"Macro";"suma2",#N/A,FALSE,"Data";"suma3",#N/A,FALSE,"Data";"suma4",#N/A,FALSE,"Data";"suma5",#N/A,FALSE,"Data";"suma6",#N/A,FALSE,"Data";"suma7",#N/A,FALSE,"Data";"suma8",#N/A,FALSE,"Data";"suma9",#N/A,FALSE,"Data"}</definedName>
    <definedName name="find.this2" localSheetId="63" hidden="1">{"macroa",#N/A,FALSE,"Macro";"suma2",#N/A,FALSE,"Data";"suma3",#N/A,FALSE,"Data";"suma4",#N/A,FALSE,"Data";"suma5",#N/A,FALSE,"Data";"suma6",#N/A,FALSE,"Data";"suma7",#N/A,FALSE,"Data";"suma8",#N/A,FALSE,"Data";"suma9",#N/A,FALSE,"Data"}</definedName>
    <definedName name="find.this2" localSheetId="64" hidden="1">{"macroa",#N/A,FALSE,"Macro";"suma2",#N/A,FALSE,"Data";"suma3",#N/A,FALSE,"Data";"suma4",#N/A,FALSE,"Data";"suma5",#N/A,FALSE,"Data";"suma6",#N/A,FALSE,"Data";"suma7",#N/A,FALSE,"Data";"suma8",#N/A,FALSE,"Data";"suma9",#N/A,FALSE,"Data"}</definedName>
    <definedName name="find.this2" localSheetId="66" hidden="1">{"macroa",#N/A,FALSE,"Macro";"suma2",#N/A,FALSE,"Data";"suma3",#N/A,FALSE,"Data";"suma4",#N/A,FALSE,"Data";"suma5",#N/A,FALSE,"Data";"suma6",#N/A,FALSE,"Data";"suma7",#N/A,FALSE,"Data";"suma8",#N/A,FALSE,"Data";"suma9",#N/A,FALSE,"Data"}</definedName>
    <definedName name="find.this2" localSheetId="67" hidden="1">{"macroa",#N/A,FALSE,"Macro";"suma2",#N/A,FALSE,"Data";"suma3",#N/A,FALSE,"Data";"suma4",#N/A,FALSE,"Data";"suma5",#N/A,FALSE,"Data";"suma6",#N/A,FALSE,"Data";"suma7",#N/A,FALSE,"Data";"suma8",#N/A,FALSE,"Data";"suma9",#N/A,FALSE,"Data"}</definedName>
    <definedName name="find.this2" localSheetId="70" hidden="1">{"macroa",#N/A,FALSE,"Macro";"suma2",#N/A,FALSE,"Data";"suma3",#N/A,FALSE,"Data";"suma4",#N/A,FALSE,"Data";"suma5",#N/A,FALSE,"Data";"suma6",#N/A,FALSE,"Data";"suma7",#N/A,FALSE,"Data";"suma8",#N/A,FALSE,"Data";"suma9",#N/A,FALSE,"Data"}</definedName>
    <definedName name="find.this2" localSheetId="71" hidden="1">{"macroa",#N/A,FALSE,"Macro";"suma2",#N/A,FALSE,"Data";"suma3",#N/A,FALSE,"Data";"suma4",#N/A,FALSE,"Data";"suma5",#N/A,FALSE,"Data";"suma6",#N/A,FALSE,"Data";"suma7",#N/A,FALSE,"Data";"suma8",#N/A,FALSE,"Data";"suma9",#N/A,FALSE,"Data"}</definedName>
    <definedName name="find.this2" localSheetId="72" hidden="1">{"macroa",#N/A,FALSE,"Macro";"suma2",#N/A,FALSE,"Data";"suma3",#N/A,FALSE,"Data";"suma4",#N/A,FALSE,"Data";"suma5",#N/A,FALSE,"Data";"suma6",#N/A,FALSE,"Data";"suma7",#N/A,FALSE,"Data";"suma8",#N/A,FALSE,"Data";"suma9",#N/A,FALSE,"Data"}</definedName>
    <definedName name="find.this2" localSheetId="73" hidden="1">{"macroa",#N/A,FALSE,"Macro";"suma2",#N/A,FALSE,"Data";"suma3",#N/A,FALSE,"Data";"suma4",#N/A,FALSE,"Data";"suma5",#N/A,FALSE,"Data";"suma6",#N/A,FALSE,"Data";"suma7",#N/A,FALSE,"Data";"suma8",#N/A,FALSE,"Data";"suma9",#N/A,FALSE,"Data"}</definedName>
    <definedName name="find.this2" localSheetId="74"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localSheetId="75" hidden="1">{"macroa",#N/A,FALSE,"Macro";"suma2",#N/A,FALSE,"Data";"suma3",#N/A,FALSE,"Data";"suma4",#N/A,FALSE,"Data";"suma5",#N/A,FALSE,"Data";"suma6",#N/A,FALSE,"Data";"suma7",#N/A,FALSE,"Data";"suma8",#N/A,FALSE,"Data";"suma9",#N/A,FALSE,"Data"}</definedName>
    <definedName name="find.this2" localSheetId="76" hidden="1">{"macroa",#N/A,FALSE,"Macro";"suma2",#N/A,FALSE,"Data";"suma3",#N/A,FALSE,"Data";"suma4",#N/A,FALSE,"Data";"suma5",#N/A,FALSE,"Data";"suma6",#N/A,FALSE,"Data";"suma7",#N/A,FALSE,"Data";"suma8",#N/A,FALSE,"Data";"suma9",#N/A,FALSE,"Data"}</definedName>
    <definedName name="find.this2" localSheetId="77" hidden="1">{"macroa",#N/A,FALSE,"Macro";"suma2",#N/A,FALSE,"Data";"suma3",#N/A,FALSE,"Data";"suma4",#N/A,FALSE,"Data";"suma5",#N/A,FALSE,"Data";"suma6",#N/A,FALSE,"Data";"suma7",#N/A,FALSE,"Data";"suma8",#N/A,FALSE,"Data";"suma9",#N/A,FALSE,"Data"}</definedName>
    <definedName name="find.this2" localSheetId="78" hidden="1">{"macroa",#N/A,FALSE,"Macro";"suma2",#N/A,FALSE,"Data";"suma3",#N/A,FALSE,"Data";"suma4",#N/A,FALSE,"Data";"suma5",#N/A,FALSE,"Data";"suma6",#N/A,FALSE,"Data";"suma7",#N/A,FALSE,"Data";"suma8",#N/A,FALSE,"Data";"suma9",#N/A,FALSE,"Data"}</definedName>
    <definedName name="find.this2" localSheetId="79" hidden="1">{"macroa",#N/A,FALSE,"Macro";"suma2",#N/A,FALSE,"Data";"suma3",#N/A,FALSE,"Data";"suma4",#N/A,FALSE,"Data";"suma5",#N/A,FALSE,"Data";"suma6",#N/A,FALSE,"Data";"suma7",#N/A,FALSE,"Data";"suma8",#N/A,FALSE,"Data";"suma9",#N/A,FALSE,"Data"}</definedName>
    <definedName name="find.this2" localSheetId="80" hidden="1">{"macroa",#N/A,FALSE,"Macro";"suma2",#N/A,FALSE,"Data";"suma3",#N/A,FALSE,"Data";"suma4",#N/A,FALSE,"Data";"suma5",#N/A,FALSE,"Data";"suma6",#N/A,FALSE,"Data";"suma7",#N/A,FALSE,"Data";"suma8",#N/A,FALSE,"Data";"suma9",#N/A,FALSE,"Data"}</definedName>
    <definedName name="find.this2" localSheetId="81" hidden="1">{"macroa",#N/A,FALSE,"Macro";"suma2",#N/A,FALSE,"Data";"suma3",#N/A,FALSE,"Data";"suma4",#N/A,FALSE,"Data";"suma5",#N/A,FALSE,"Data";"suma6",#N/A,FALSE,"Data";"suma7",#N/A,FALSE,"Data";"suma8",#N/A,FALSE,"Data";"suma9",#N/A,FALSE,"Data"}</definedName>
    <definedName name="find.this2" localSheetId="82" hidden="1">{"macroa",#N/A,FALSE,"Macro";"suma2",#N/A,FALSE,"Data";"suma3",#N/A,FALSE,"Data";"suma4",#N/A,FALSE,"Data";"suma5",#N/A,FALSE,"Data";"suma6",#N/A,FALSE,"Data";"suma7",#N/A,FALSE,"Data";"suma8",#N/A,FALSE,"Data";"suma9",#N/A,FALSE,"Data"}</definedName>
    <definedName name="find.this2" localSheetId="83" hidden="1">{"macroa",#N/A,FALSE,"Macro";"suma2",#N/A,FALSE,"Data";"suma3",#N/A,FALSE,"Data";"suma4",#N/A,FALSE,"Data";"suma5",#N/A,FALSE,"Data";"suma6",#N/A,FALSE,"Data";"suma7",#N/A,FALSE,"Data";"suma8",#N/A,FALSE,"Data";"suma9",#N/A,FALSE,"Data"}</definedName>
    <definedName name="find.this2" localSheetId="84" hidden="1">{"macroa",#N/A,FALSE,"Macro";"suma2",#N/A,FALSE,"Data";"suma3",#N/A,FALSE,"Data";"suma4",#N/A,FALSE,"Data";"suma5",#N/A,FALSE,"Data";"suma6",#N/A,FALSE,"Data";"suma7",#N/A,FALSE,"Data";"suma8",#N/A,FALSE,"Data";"suma9",#N/A,FALSE,"Data"}</definedName>
    <definedName name="find.this2" localSheetId="8" hidden="1">{"macroa",#N/A,FALSE,"Macro";"suma2",#N/A,FALSE,"Data";"suma3",#N/A,FALSE,"Data";"suma4",#N/A,FALSE,"Data";"suma5",#N/A,FALSE,"Data";"suma6",#N/A,FALSE,"Data";"suma7",#N/A,FALSE,"Data";"suma8",#N/A,FALSE,"Data";"suma9",#N/A,FALSE,"Data"}</definedName>
    <definedName name="find.this2" localSheetId="85" hidden="1">{"macroa",#N/A,FALSE,"Macro";"suma2",#N/A,FALSE,"Data";"suma3",#N/A,FALSE,"Data";"suma4",#N/A,FALSE,"Data";"suma5",#N/A,FALSE,"Data";"suma6",#N/A,FALSE,"Data";"suma7",#N/A,FALSE,"Data";"suma8",#N/A,FALSE,"Data";"suma9",#N/A,FALSE,"Data"}</definedName>
    <definedName name="find.this2" localSheetId="86" hidden="1">{"macroa",#N/A,FALSE,"Macro";"suma2",#N/A,FALSE,"Data";"suma3",#N/A,FALSE,"Data";"suma4",#N/A,FALSE,"Data";"suma5",#N/A,FALSE,"Data";"suma6",#N/A,FALSE,"Data";"suma7",#N/A,FALSE,"Data";"suma8",#N/A,FALSE,"Data";"suma9",#N/A,FALSE,"Data"}</definedName>
    <definedName name="find.this2" localSheetId="87" hidden="1">{"macroa",#N/A,FALSE,"Macro";"suma2",#N/A,FALSE,"Data";"suma3",#N/A,FALSE,"Data";"suma4",#N/A,FALSE,"Data";"suma5",#N/A,FALSE,"Data";"suma6",#N/A,FALSE,"Data";"suma7",#N/A,FALSE,"Data";"suma8",#N/A,FALSE,"Data";"suma9",#N/A,FALSE,"Data"}</definedName>
    <definedName name="find.this2" localSheetId="88" hidden="1">{"macroa",#N/A,FALSE,"Macro";"suma2",#N/A,FALSE,"Data";"suma3",#N/A,FALSE,"Data";"suma4",#N/A,FALSE,"Data";"suma5",#N/A,FALSE,"Data";"suma6",#N/A,FALSE,"Data";"suma7",#N/A,FALSE,"Data";"suma8",#N/A,FALSE,"Data";"suma9",#N/A,FALSE,"Data"}</definedName>
    <definedName name="find.this2" localSheetId="89" hidden="1">{"macroa",#N/A,FALSE,"Macro";"suma2",#N/A,FALSE,"Data";"suma3",#N/A,FALSE,"Data";"suma4",#N/A,FALSE,"Data";"suma5",#N/A,FALSE,"Data";"suma6",#N/A,FALSE,"Data";"suma7",#N/A,FALSE,"Data";"suma8",#N/A,FALSE,"Data";"suma9",#N/A,FALSE,"Data"}</definedName>
    <definedName name="find.this2" localSheetId="90" hidden="1">{"macroa",#N/A,FALSE,"Macro";"suma2",#N/A,FALSE,"Data";"suma3",#N/A,FALSE,"Data";"suma4",#N/A,FALSE,"Data";"suma5",#N/A,FALSE,"Data";"suma6",#N/A,FALSE,"Data";"suma7",#N/A,FALSE,"Data";"suma8",#N/A,FALSE,"Data";"suma9",#N/A,FALSE,"Data"}</definedName>
    <definedName name="find.this2" localSheetId="91" hidden="1">{"macroa",#N/A,FALSE,"Macro";"suma2",#N/A,FALSE,"Data";"suma3",#N/A,FALSE,"Data";"suma4",#N/A,FALSE,"Data";"suma5",#N/A,FALSE,"Data";"suma6",#N/A,FALSE,"Data";"suma7",#N/A,FALSE,"Data";"suma8",#N/A,FALSE,"Data";"suma9",#N/A,FALSE,"Data"}</definedName>
    <definedName name="find.this2" localSheetId="92" hidden="1">{"macroa",#N/A,FALSE,"Macro";"suma2",#N/A,FALSE,"Data";"suma3",#N/A,FALSE,"Data";"suma4",#N/A,FALSE,"Data";"suma5",#N/A,FALSE,"Data";"suma6",#N/A,FALSE,"Data";"suma7",#N/A,FALSE,"Data";"suma8",#N/A,FALSE,"Data";"suma9",#N/A,FALSE,"Data"}</definedName>
    <definedName name="find.this2" localSheetId="94" hidden="1">{"macroa",#N/A,FALSE,"Macro";"suma2",#N/A,FALSE,"Data";"suma3",#N/A,FALSE,"Data";"suma4",#N/A,FALSE,"Data";"suma5",#N/A,FALSE,"Data";"suma6",#N/A,FALSE,"Data";"suma7",#N/A,FALSE,"Data";"suma8",#N/A,FALSE,"Data";"suma9",#N/A,FALSE,"Data"}</definedName>
    <definedName name="find.this2" localSheetId="95" hidden="1">{"macroa",#N/A,FALSE,"Macro";"suma2",#N/A,FALSE,"Data";"suma3",#N/A,FALSE,"Data";"suma4",#N/A,FALSE,"Data";"suma5",#N/A,FALSE,"Data";"suma6",#N/A,FALSE,"Data";"suma7",#N/A,FALSE,"Data";"suma8",#N/A,FALSE,"Data";"suma9",#N/A,FALSE,"Data"}</definedName>
    <definedName name="find.this2" localSheetId="9" hidden="1">{"macroa",#N/A,FALSE,"Macro";"suma2",#N/A,FALSE,"Data";"suma3",#N/A,FALSE,"Data";"suma4",#N/A,FALSE,"Data";"suma5",#N/A,FALSE,"Data";"suma6",#N/A,FALSE,"Data";"suma7",#N/A,FALSE,"Data";"suma8",#N/A,FALSE,"Data";"suma9",#N/A,FALSE,"Data"}</definedName>
    <definedName name="find.this2" localSheetId="96" hidden="1">{"macroa",#N/A,FALSE,"Macro";"suma2",#N/A,FALSE,"Data";"suma3",#N/A,FALSE,"Data";"suma4",#N/A,FALSE,"Data";"suma5",#N/A,FALSE,"Data";"suma6",#N/A,FALSE,"Data";"suma7",#N/A,FALSE,"Data";"suma8",#N/A,FALSE,"Data";"suma9",#N/A,FALSE,"Data"}</definedName>
    <definedName name="find.this2" localSheetId="97" hidden="1">{"macroa",#N/A,FALSE,"Macro";"suma2",#N/A,FALSE,"Data";"suma3",#N/A,FALSE,"Data";"suma4",#N/A,FALSE,"Data";"suma5",#N/A,FALSE,"Data";"suma6",#N/A,FALSE,"Data";"suma7",#N/A,FALSE,"Data";"suma8",#N/A,FALSE,"Data";"suma9",#N/A,FALSE,"Data"}</definedName>
    <definedName name="find.this2" localSheetId="98" hidden="1">{"macroa",#N/A,FALSE,"Macro";"suma2",#N/A,FALSE,"Data";"suma3",#N/A,FALSE,"Data";"suma4",#N/A,FALSE,"Data";"suma5",#N/A,FALSE,"Data";"suma6",#N/A,FALSE,"Data";"suma7",#N/A,FALSE,"Data";"suma8",#N/A,FALSE,"Data";"suma9",#N/A,FALSE,"Data"}</definedName>
    <definedName name="find.this2" localSheetId="99" hidden="1">{"macroa",#N/A,FALSE,"Macro";"suma2",#N/A,FALSE,"Data";"suma3",#N/A,FALSE,"Data";"suma4",#N/A,FALSE,"Data";"suma5",#N/A,FALSE,"Data";"suma6",#N/A,FALSE,"Data";"suma7",#N/A,FALSE,"Data";"suma8",#N/A,FALSE,"Data";"suma9",#N/A,FALSE,"Data"}</definedName>
    <definedName name="find.this2" localSheetId="101" hidden="1">{"macroa",#N/A,FALSE,"Macro";"suma2",#N/A,FALSE,"Data";"suma3",#N/A,FALSE,"Data";"suma4",#N/A,FALSE,"Data";"suma5",#N/A,FALSE,"Data";"suma6",#N/A,FALSE,"Data";"suma7",#N/A,FALSE,"Data";"suma8",#N/A,FALSE,"Data";"suma9",#N/A,FALSE,"Data"}</definedName>
    <definedName name="find.this2" localSheetId="103" hidden="1">{"macroa",#N/A,FALSE,"Macro";"suma2",#N/A,FALSE,"Data";"suma3",#N/A,FALSE,"Data";"suma4",#N/A,FALSE,"Data";"suma5",#N/A,FALSE,"Data";"suma6",#N/A,FALSE,"Data";"suma7",#N/A,FALSE,"Data";"suma8",#N/A,FALSE,"Data";"suma9",#N/A,FALSE,"Data"}</definedName>
    <definedName name="find.this2" localSheetId="105" hidden="1">{"macroa",#N/A,FALSE,"Macro";"suma2",#N/A,FALSE,"Data";"suma3",#N/A,FALSE,"Data";"suma4",#N/A,FALSE,"Data";"suma5",#N/A,FALSE,"Data";"suma6",#N/A,FALSE,"Data";"suma7",#N/A,FALSE,"Data";"suma8",#N/A,FALSE,"Data";"suma9",#N/A,FALSE,"Data"}</definedName>
    <definedName name="find.this2" localSheetId="106" hidden="1">{"macroa",#N/A,FALSE,"Macro";"suma2",#N/A,FALSE,"Data";"suma3",#N/A,FALSE,"Data";"suma4",#N/A,FALSE,"Data";"suma5",#N/A,FALSE,"Data";"suma6",#N/A,FALSE,"Data";"suma7",#N/A,FALSE,"Data";"suma8",#N/A,FALSE,"Data";"suma9",#N/A,FALSE,"Data"}</definedName>
    <definedName name="find.this2" localSheetId="107" hidden="1">{"macroa",#N/A,FALSE,"Macro";"suma2",#N/A,FALSE,"Data";"suma3",#N/A,FALSE,"Data";"suma4",#N/A,FALSE,"Data";"suma5",#N/A,FALSE,"Data";"suma6",#N/A,FALSE,"Data";"suma7",#N/A,FALSE,"Data";"suma8",#N/A,FALSE,"Data";"suma9",#N/A,FALSE,"Data"}</definedName>
    <definedName name="find.this2" localSheetId="108" hidden="1">{"macroa",#N/A,FALSE,"Macro";"suma2",#N/A,FALSE,"Data";"suma3",#N/A,FALSE,"Data";"suma4",#N/A,FALSE,"Data";"suma5",#N/A,FALSE,"Data";"suma6",#N/A,FALSE,"Data";"suma7",#N/A,FALSE,"Data";"suma8",#N/A,FALSE,"Data";"suma9",#N/A,FALSE,"Data"}</definedName>
    <definedName name="find.this2" localSheetId="11" hidden="1">{"macroa",#N/A,FALSE,"Macro";"suma2",#N/A,FALSE,"Data";"suma3",#N/A,FALSE,"Data";"suma4",#N/A,FALSE,"Data";"suma5",#N/A,FALSE,"Data";"suma6",#N/A,FALSE,"Data";"suma7",#N/A,FALSE,"Data";"suma8",#N/A,FALSE,"Data";"suma9",#N/A,FALSE,"Data"}</definedName>
    <definedName name="find.this2" localSheetId="109" hidden="1">{"macroa",#N/A,FALSE,"Macro";"suma2",#N/A,FALSE,"Data";"suma3",#N/A,FALSE,"Data";"suma4",#N/A,FALSE,"Data";"suma5",#N/A,FALSE,"Data";"suma6",#N/A,FALSE,"Data";"suma7",#N/A,FALSE,"Data";"suma8",#N/A,FALSE,"Data";"suma9",#N/A,FALSE,"Data"}</definedName>
    <definedName name="find.this2" localSheetId="110" hidden="1">{"macroa",#N/A,FALSE,"Macro";"suma2",#N/A,FALSE,"Data";"suma3",#N/A,FALSE,"Data";"suma4",#N/A,FALSE,"Data";"suma5",#N/A,FALSE,"Data";"suma6",#N/A,FALSE,"Data";"suma7",#N/A,FALSE,"Data";"suma8",#N/A,FALSE,"Data";"suma9",#N/A,FALSE,"Data"}</definedName>
    <definedName name="find.this2" localSheetId="111" hidden="1">{"macroa",#N/A,FALSE,"Macro";"suma2",#N/A,FALSE,"Data";"suma3",#N/A,FALSE,"Data";"suma4",#N/A,FALSE,"Data";"suma5",#N/A,FALSE,"Data";"suma6",#N/A,FALSE,"Data";"suma7",#N/A,FALSE,"Data";"suma8",#N/A,FALSE,"Data";"suma9",#N/A,FALSE,"Data"}</definedName>
    <definedName name="find.this2" localSheetId="117" hidden="1">{"macroa",#N/A,FALSE,"Macro";"suma2",#N/A,FALSE,"Data";"suma3",#N/A,FALSE,"Data";"suma4",#N/A,FALSE,"Data";"suma5",#N/A,FALSE,"Data";"suma6",#N/A,FALSE,"Data";"suma7",#N/A,FALSE,"Data";"suma8",#N/A,FALSE,"Data";"suma9",#N/A,FALSE,"Data"}</definedName>
    <definedName name="find.this2" localSheetId="118" hidden="1">{"macroa",#N/A,FALSE,"Macro";"suma2",#N/A,FALSE,"Data";"suma3",#N/A,FALSE,"Data";"suma4",#N/A,FALSE,"Data";"suma5",#N/A,FALSE,"Data";"suma6",#N/A,FALSE,"Data";"suma7",#N/A,FALSE,"Data";"suma8",#N/A,FALSE,"Data";"suma9",#N/A,FALSE,"Data"}</definedName>
    <definedName name="find.this2" localSheetId="119" hidden="1">{"macroa",#N/A,FALSE,"Macro";"suma2",#N/A,FALSE,"Data";"suma3",#N/A,FALSE,"Data";"suma4",#N/A,FALSE,"Data";"suma5",#N/A,FALSE,"Data";"suma6",#N/A,FALSE,"Data";"suma7",#N/A,FALSE,"Data";"suma8",#N/A,FALSE,"Data";"suma9",#N/A,FALSE,"Data"}</definedName>
    <definedName name="find.this2" localSheetId="120" hidden="1">{"macroa",#N/A,FALSE,"Macro";"suma2",#N/A,FALSE,"Data";"suma3",#N/A,FALSE,"Data";"suma4",#N/A,FALSE,"Data";"suma5",#N/A,FALSE,"Data";"suma6",#N/A,FALSE,"Data";"suma7",#N/A,FALSE,"Data";"suma8",#N/A,FALSE,"Data";"suma9",#N/A,FALSE,"Data"}</definedName>
    <definedName name="find.this2" localSheetId="121" hidden="1">{"macroa",#N/A,FALSE,"Macro";"suma2",#N/A,FALSE,"Data";"suma3",#N/A,FALSE,"Data";"suma4",#N/A,FALSE,"Data";"suma5",#N/A,FALSE,"Data";"suma6",#N/A,FALSE,"Data";"suma7",#N/A,FALSE,"Data";"suma8",#N/A,FALSE,"Data";"suma9",#N/A,FALSE,"Data"}</definedName>
    <definedName name="find.this2" localSheetId="123" hidden="1">{"macroa",#N/A,FALSE,"Macro";"suma2",#N/A,FALSE,"Data";"suma3",#N/A,FALSE,"Data";"suma4",#N/A,FALSE,"Data";"suma5",#N/A,FALSE,"Data";"suma6",#N/A,FALSE,"Data";"suma7",#N/A,FALSE,"Data";"suma8",#N/A,FALSE,"Data";"suma9",#N/A,FALSE,"Data"}</definedName>
    <definedName name="find.this2" localSheetId="14"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1" hidden="1">{"mt1",#N/A,FALSE,"Debt";"mt2",#N/A,FALSE,"Debt";"mt3",#N/A,FALSE,"Debt";"mt4",#N/A,FALSE,"Debt";"mt5",#N/A,FALSE,"Debt";"mt6",#N/A,FALSE,"Debt";"mt7",#N/A,FALSE,"Debt"}</definedName>
    <definedName name="findthis" localSheetId="16" hidden="1">{"mt1",#N/A,FALSE,"Debt";"mt2",#N/A,FALSE,"Debt";"mt3",#N/A,FALSE,"Debt";"mt4",#N/A,FALSE,"Debt";"mt5",#N/A,FALSE,"Debt";"mt6",#N/A,FALSE,"Debt";"mt7",#N/A,FALSE,"Debt"}</definedName>
    <definedName name="findthis" localSheetId="17" hidden="1">{"mt1",#N/A,FALSE,"Debt";"mt2",#N/A,FALSE,"Debt";"mt3",#N/A,FALSE,"Debt";"mt4",#N/A,FALSE,"Debt";"mt5",#N/A,FALSE,"Debt";"mt6",#N/A,FALSE,"Debt";"mt7",#N/A,FALSE,"Debt"}</definedName>
    <definedName name="findthis" localSheetId="18" hidden="1">{"mt1",#N/A,FALSE,"Debt";"mt2",#N/A,FALSE,"Debt";"mt3",#N/A,FALSE,"Debt";"mt4",#N/A,FALSE,"Debt";"mt5",#N/A,FALSE,"Debt";"mt6",#N/A,FALSE,"Debt";"mt7",#N/A,FALSE,"Debt"}</definedName>
    <definedName name="findthis" localSheetId="19" hidden="1">{"mt1",#N/A,FALSE,"Debt";"mt2",#N/A,FALSE,"Debt";"mt3",#N/A,FALSE,"Debt";"mt4",#N/A,FALSE,"Debt";"mt5",#N/A,FALSE,"Debt";"mt6",#N/A,FALSE,"Debt";"mt7",#N/A,FALSE,"Debt"}</definedName>
    <definedName name="findthis" localSheetId="20" hidden="1">{"mt1",#N/A,FALSE,"Debt";"mt2",#N/A,FALSE,"Debt";"mt3",#N/A,FALSE,"Debt";"mt4",#N/A,FALSE,"Debt";"mt5",#N/A,FALSE,"Debt";"mt6",#N/A,FALSE,"Debt";"mt7",#N/A,FALSE,"Debt"}</definedName>
    <definedName name="findthis" localSheetId="22" hidden="1">{"mt1",#N/A,FALSE,"Debt";"mt2",#N/A,FALSE,"Debt";"mt3",#N/A,FALSE,"Debt";"mt4",#N/A,FALSE,"Debt";"mt5",#N/A,FALSE,"Debt";"mt6",#N/A,FALSE,"Debt";"mt7",#N/A,FALSE,"Debt"}</definedName>
    <definedName name="findthis" localSheetId="23"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6"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29" hidden="1">{"mt1",#N/A,FALSE,"Debt";"mt2",#N/A,FALSE,"Debt";"mt3",#N/A,FALSE,"Debt";"mt4",#N/A,FALSE,"Debt";"mt5",#N/A,FALSE,"Debt";"mt6",#N/A,FALSE,"Debt";"mt7",#N/A,FALSE,"Debt"}</definedName>
    <definedName name="findthis" localSheetId="30"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5" hidden="1">{"mt1",#N/A,FALSE,"Debt";"mt2",#N/A,FALSE,"Debt";"mt3",#N/A,FALSE,"Debt";"mt4",#N/A,FALSE,"Debt";"mt5",#N/A,FALSE,"Debt";"mt6",#N/A,FALSE,"Debt";"mt7",#N/A,FALSE,"Debt"}</definedName>
    <definedName name="findthis" localSheetId="37" hidden="1">{"mt1",#N/A,FALSE,"Debt";"mt2",#N/A,FALSE,"Debt";"mt3",#N/A,FALSE,"Debt";"mt4",#N/A,FALSE,"Debt";"mt5",#N/A,FALSE,"Debt";"mt6",#N/A,FALSE,"Debt";"mt7",#N/A,FALSE,"Debt"}</definedName>
    <definedName name="findthis" localSheetId="39"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3" hidden="1">{"mt1",#N/A,FALSE,"Debt";"mt2",#N/A,FALSE,"Debt";"mt3",#N/A,FALSE,"Debt";"mt4",#N/A,FALSE,"Debt";"mt5",#N/A,FALSE,"Debt";"mt6",#N/A,FALSE,"Debt";"mt7",#N/A,FALSE,"Debt"}</definedName>
    <definedName name="findthis" localSheetId="44"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45" hidden="1">{"mt1",#N/A,FALSE,"Debt";"mt2",#N/A,FALSE,"Debt";"mt3",#N/A,FALSE,"Debt";"mt4",#N/A,FALSE,"Debt";"mt5",#N/A,FALSE,"Debt";"mt6",#N/A,FALSE,"Debt";"mt7",#N/A,FALSE,"Debt"}</definedName>
    <definedName name="findthis" localSheetId="46" hidden="1">{"mt1",#N/A,FALSE,"Debt";"mt2",#N/A,FALSE,"Debt";"mt3",#N/A,FALSE,"Debt";"mt4",#N/A,FALSE,"Debt";"mt5",#N/A,FALSE,"Debt";"mt6",#N/A,FALSE,"Debt";"mt7",#N/A,FALSE,"Debt"}</definedName>
    <definedName name="findthis" localSheetId="47" hidden="1">{"mt1",#N/A,FALSE,"Debt";"mt2",#N/A,FALSE,"Debt";"mt3",#N/A,FALSE,"Debt";"mt4",#N/A,FALSE,"Debt";"mt5",#N/A,FALSE,"Debt";"mt6",#N/A,FALSE,"Debt";"mt7",#N/A,FALSE,"Debt"}</definedName>
    <definedName name="findthis" localSheetId="48" hidden="1">{"mt1",#N/A,FALSE,"Debt";"mt2",#N/A,FALSE,"Debt";"mt3",#N/A,FALSE,"Debt";"mt4",#N/A,FALSE,"Debt";"mt5",#N/A,FALSE,"Debt";"mt6",#N/A,FALSE,"Debt";"mt7",#N/A,FALSE,"Debt"}</definedName>
    <definedName name="findthis" localSheetId="50" hidden="1">{"mt1",#N/A,FALSE,"Debt";"mt2",#N/A,FALSE,"Debt";"mt3",#N/A,FALSE,"Debt";"mt4",#N/A,FALSE,"Debt";"mt5",#N/A,FALSE,"Debt";"mt6",#N/A,FALSE,"Debt";"mt7",#N/A,FALSE,"Debt"}</definedName>
    <definedName name="findthis" localSheetId="52" hidden="1">{"mt1",#N/A,FALSE,"Debt";"mt2",#N/A,FALSE,"Debt";"mt3",#N/A,FALSE,"Debt";"mt4",#N/A,FALSE,"Debt";"mt5",#N/A,FALSE,"Debt";"mt6",#N/A,FALSE,"Debt";"mt7",#N/A,FALSE,"Debt"}</definedName>
    <definedName name="findthis" localSheetId="53" hidden="1">{"mt1",#N/A,FALSE,"Debt";"mt2",#N/A,FALSE,"Debt";"mt3",#N/A,FALSE,"Debt";"mt4",#N/A,FALSE,"Debt";"mt5",#N/A,FALSE,"Debt";"mt6",#N/A,FALSE,"Debt";"mt7",#N/A,FALSE,"Debt"}</definedName>
    <definedName name="findthis" localSheetId="56" hidden="1">{"mt1",#N/A,FALSE,"Debt";"mt2",#N/A,FALSE,"Debt";"mt3",#N/A,FALSE,"Debt";"mt4",#N/A,FALSE,"Debt";"mt5",#N/A,FALSE,"Debt";"mt6",#N/A,FALSE,"Debt";"mt7",#N/A,FALSE,"Debt"}</definedName>
    <definedName name="findthis" localSheetId="57" hidden="1">{"mt1",#N/A,FALSE,"Debt";"mt2",#N/A,FALSE,"Debt";"mt3",#N/A,FALSE,"Debt";"mt4",#N/A,FALSE,"Debt";"mt5",#N/A,FALSE,"Debt";"mt6",#N/A,FALSE,"Debt";"mt7",#N/A,FALSE,"Debt"}</definedName>
    <definedName name="findthis" localSheetId="58" hidden="1">{"mt1",#N/A,FALSE,"Debt";"mt2",#N/A,FALSE,"Debt";"mt3",#N/A,FALSE,"Debt";"mt4",#N/A,FALSE,"Debt";"mt5",#N/A,FALSE,"Debt";"mt6",#N/A,FALSE,"Debt";"mt7",#N/A,FALSE,"Debt"}</definedName>
    <definedName name="findthis" localSheetId="5" hidden="1">{"mt1",#N/A,FALSE,"Debt";"mt2",#N/A,FALSE,"Debt";"mt3",#N/A,FALSE,"Debt";"mt4",#N/A,FALSE,"Debt";"mt5",#N/A,FALSE,"Debt";"mt6",#N/A,FALSE,"Debt";"mt7",#N/A,FALSE,"Debt"}</definedName>
    <definedName name="findthis" localSheetId="61" hidden="1">{"mt1",#N/A,FALSE,"Debt";"mt2",#N/A,FALSE,"Debt";"mt3",#N/A,FALSE,"Debt";"mt4",#N/A,FALSE,"Debt";"mt5",#N/A,FALSE,"Debt";"mt6",#N/A,FALSE,"Debt";"mt7",#N/A,FALSE,"Debt"}</definedName>
    <definedName name="findthis" localSheetId="63" hidden="1">{"mt1",#N/A,FALSE,"Debt";"mt2",#N/A,FALSE,"Debt";"mt3",#N/A,FALSE,"Debt";"mt4",#N/A,FALSE,"Debt";"mt5",#N/A,FALSE,"Debt";"mt6",#N/A,FALSE,"Debt";"mt7",#N/A,FALSE,"Debt"}</definedName>
    <definedName name="findthis" localSheetId="64" hidden="1">{"mt1",#N/A,FALSE,"Debt";"mt2",#N/A,FALSE,"Debt";"mt3",#N/A,FALSE,"Debt";"mt4",#N/A,FALSE,"Debt";"mt5",#N/A,FALSE,"Debt";"mt6",#N/A,FALSE,"Debt";"mt7",#N/A,FALSE,"Debt"}</definedName>
    <definedName name="findthis" localSheetId="66" hidden="1">{"mt1",#N/A,FALSE,"Debt";"mt2",#N/A,FALSE,"Debt";"mt3",#N/A,FALSE,"Debt";"mt4",#N/A,FALSE,"Debt";"mt5",#N/A,FALSE,"Debt";"mt6",#N/A,FALSE,"Debt";"mt7",#N/A,FALSE,"Debt"}</definedName>
    <definedName name="findthis" localSheetId="67" hidden="1">{"mt1",#N/A,FALSE,"Debt";"mt2",#N/A,FALSE,"Debt";"mt3",#N/A,FALSE,"Debt";"mt4",#N/A,FALSE,"Debt";"mt5",#N/A,FALSE,"Debt";"mt6",#N/A,FALSE,"Debt";"mt7",#N/A,FALSE,"Debt"}</definedName>
    <definedName name="findthis" localSheetId="70" hidden="1">{"mt1",#N/A,FALSE,"Debt";"mt2",#N/A,FALSE,"Debt";"mt3",#N/A,FALSE,"Debt";"mt4",#N/A,FALSE,"Debt";"mt5",#N/A,FALSE,"Debt";"mt6",#N/A,FALSE,"Debt";"mt7",#N/A,FALSE,"Debt"}</definedName>
    <definedName name="findthis" localSheetId="71" hidden="1">{"mt1",#N/A,FALSE,"Debt";"mt2",#N/A,FALSE,"Debt";"mt3",#N/A,FALSE,"Debt";"mt4",#N/A,FALSE,"Debt";"mt5",#N/A,FALSE,"Debt";"mt6",#N/A,FALSE,"Debt";"mt7",#N/A,FALSE,"Debt"}</definedName>
    <definedName name="findthis" localSheetId="72" hidden="1">{"mt1",#N/A,FALSE,"Debt";"mt2",#N/A,FALSE,"Debt";"mt3",#N/A,FALSE,"Debt";"mt4",#N/A,FALSE,"Debt";"mt5",#N/A,FALSE,"Debt";"mt6",#N/A,FALSE,"Debt";"mt7",#N/A,FALSE,"Debt"}</definedName>
    <definedName name="findthis" localSheetId="73" hidden="1">{"mt1",#N/A,FALSE,"Debt";"mt2",#N/A,FALSE,"Debt";"mt3",#N/A,FALSE,"Debt";"mt4",#N/A,FALSE,"Debt";"mt5",#N/A,FALSE,"Debt";"mt6",#N/A,FALSE,"Debt";"mt7",#N/A,FALSE,"Debt"}</definedName>
    <definedName name="findthis" localSheetId="74"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localSheetId="75" hidden="1">{"mt1",#N/A,FALSE,"Debt";"mt2",#N/A,FALSE,"Debt";"mt3",#N/A,FALSE,"Debt";"mt4",#N/A,FALSE,"Debt";"mt5",#N/A,FALSE,"Debt";"mt6",#N/A,FALSE,"Debt";"mt7",#N/A,FALSE,"Debt"}</definedName>
    <definedName name="findthis" localSheetId="76" hidden="1">{"mt1",#N/A,FALSE,"Debt";"mt2",#N/A,FALSE,"Debt";"mt3",#N/A,FALSE,"Debt";"mt4",#N/A,FALSE,"Debt";"mt5",#N/A,FALSE,"Debt";"mt6",#N/A,FALSE,"Debt";"mt7",#N/A,FALSE,"Debt"}</definedName>
    <definedName name="findthis" localSheetId="77" hidden="1">{"mt1",#N/A,FALSE,"Debt";"mt2",#N/A,FALSE,"Debt";"mt3",#N/A,FALSE,"Debt";"mt4",#N/A,FALSE,"Debt";"mt5",#N/A,FALSE,"Debt";"mt6",#N/A,FALSE,"Debt";"mt7",#N/A,FALSE,"Debt"}</definedName>
    <definedName name="findthis" localSheetId="78" hidden="1">{"mt1",#N/A,FALSE,"Debt";"mt2",#N/A,FALSE,"Debt";"mt3",#N/A,FALSE,"Debt";"mt4",#N/A,FALSE,"Debt";"mt5",#N/A,FALSE,"Debt";"mt6",#N/A,FALSE,"Debt";"mt7",#N/A,FALSE,"Debt"}</definedName>
    <definedName name="findthis" localSheetId="79" hidden="1">{"mt1",#N/A,FALSE,"Debt";"mt2",#N/A,FALSE,"Debt";"mt3",#N/A,FALSE,"Debt";"mt4",#N/A,FALSE,"Debt";"mt5",#N/A,FALSE,"Debt";"mt6",#N/A,FALSE,"Debt";"mt7",#N/A,FALSE,"Debt"}</definedName>
    <definedName name="findthis" localSheetId="80" hidden="1">{"mt1",#N/A,FALSE,"Debt";"mt2",#N/A,FALSE,"Debt";"mt3",#N/A,FALSE,"Debt";"mt4",#N/A,FALSE,"Debt";"mt5",#N/A,FALSE,"Debt";"mt6",#N/A,FALSE,"Debt";"mt7",#N/A,FALSE,"Debt"}</definedName>
    <definedName name="findthis" localSheetId="81" hidden="1">{"mt1",#N/A,FALSE,"Debt";"mt2",#N/A,FALSE,"Debt";"mt3",#N/A,FALSE,"Debt";"mt4",#N/A,FALSE,"Debt";"mt5",#N/A,FALSE,"Debt";"mt6",#N/A,FALSE,"Debt";"mt7",#N/A,FALSE,"Debt"}</definedName>
    <definedName name="findthis" localSheetId="82" hidden="1">{"mt1",#N/A,FALSE,"Debt";"mt2",#N/A,FALSE,"Debt";"mt3",#N/A,FALSE,"Debt";"mt4",#N/A,FALSE,"Debt";"mt5",#N/A,FALSE,"Debt";"mt6",#N/A,FALSE,"Debt";"mt7",#N/A,FALSE,"Debt"}</definedName>
    <definedName name="findthis" localSheetId="83" hidden="1">{"mt1",#N/A,FALSE,"Debt";"mt2",#N/A,FALSE,"Debt";"mt3",#N/A,FALSE,"Debt";"mt4",#N/A,FALSE,"Debt";"mt5",#N/A,FALSE,"Debt";"mt6",#N/A,FALSE,"Debt";"mt7",#N/A,FALSE,"Debt"}</definedName>
    <definedName name="findthis" localSheetId="84" hidden="1">{"mt1",#N/A,FALSE,"Debt";"mt2",#N/A,FALSE,"Debt";"mt3",#N/A,FALSE,"Debt";"mt4",#N/A,FALSE,"Debt";"mt5",#N/A,FALSE,"Debt";"mt6",#N/A,FALSE,"Debt";"mt7",#N/A,FALSE,"Debt"}</definedName>
    <definedName name="findthis" localSheetId="8" hidden="1">{"mt1",#N/A,FALSE,"Debt";"mt2",#N/A,FALSE,"Debt";"mt3",#N/A,FALSE,"Debt";"mt4",#N/A,FALSE,"Debt";"mt5",#N/A,FALSE,"Debt";"mt6",#N/A,FALSE,"Debt";"mt7",#N/A,FALSE,"Debt"}</definedName>
    <definedName name="findthis" localSheetId="85" hidden="1">{"mt1",#N/A,FALSE,"Debt";"mt2",#N/A,FALSE,"Debt";"mt3",#N/A,FALSE,"Debt";"mt4",#N/A,FALSE,"Debt";"mt5",#N/A,FALSE,"Debt";"mt6",#N/A,FALSE,"Debt";"mt7",#N/A,FALSE,"Debt"}</definedName>
    <definedName name="findthis" localSheetId="86" hidden="1">{"mt1",#N/A,FALSE,"Debt";"mt2",#N/A,FALSE,"Debt";"mt3",#N/A,FALSE,"Debt";"mt4",#N/A,FALSE,"Debt";"mt5",#N/A,FALSE,"Debt";"mt6",#N/A,FALSE,"Debt";"mt7",#N/A,FALSE,"Debt"}</definedName>
    <definedName name="findthis" localSheetId="87" hidden="1">{"mt1",#N/A,FALSE,"Debt";"mt2",#N/A,FALSE,"Debt";"mt3",#N/A,FALSE,"Debt";"mt4",#N/A,FALSE,"Debt";"mt5",#N/A,FALSE,"Debt";"mt6",#N/A,FALSE,"Debt";"mt7",#N/A,FALSE,"Debt"}</definedName>
    <definedName name="findthis" localSheetId="88" hidden="1">{"mt1",#N/A,FALSE,"Debt";"mt2",#N/A,FALSE,"Debt";"mt3",#N/A,FALSE,"Debt";"mt4",#N/A,FALSE,"Debt";"mt5",#N/A,FALSE,"Debt";"mt6",#N/A,FALSE,"Debt";"mt7",#N/A,FALSE,"Debt"}</definedName>
    <definedName name="findthis" localSheetId="89" hidden="1">{"mt1",#N/A,FALSE,"Debt";"mt2",#N/A,FALSE,"Debt";"mt3",#N/A,FALSE,"Debt";"mt4",#N/A,FALSE,"Debt";"mt5",#N/A,FALSE,"Debt";"mt6",#N/A,FALSE,"Debt";"mt7",#N/A,FALSE,"Debt"}</definedName>
    <definedName name="findthis" localSheetId="90" hidden="1">{"mt1",#N/A,FALSE,"Debt";"mt2",#N/A,FALSE,"Debt";"mt3",#N/A,FALSE,"Debt";"mt4",#N/A,FALSE,"Debt";"mt5",#N/A,FALSE,"Debt";"mt6",#N/A,FALSE,"Debt";"mt7",#N/A,FALSE,"Debt"}</definedName>
    <definedName name="findthis" localSheetId="91" hidden="1">{"mt1",#N/A,FALSE,"Debt";"mt2",#N/A,FALSE,"Debt";"mt3",#N/A,FALSE,"Debt";"mt4",#N/A,FALSE,"Debt";"mt5",#N/A,FALSE,"Debt";"mt6",#N/A,FALSE,"Debt";"mt7",#N/A,FALSE,"Debt"}</definedName>
    <definedName name="findthis" localSheetId="92" hidden="1">{"mt1",#N/A,FALSE,"Debt";"mt2",#N/A,FALSE,"Debt";"mt3",#N/A,FALSE,"Debt";"mt4",#N/A,FALSE,"Debt";"mt5",#N/A,FALSE,"Debt";"mt6",#N/A,FALSE,"Debt";"mt7",#N/A,FALSE,"Debt"}</definedName>
    <definedName name="findthis" localSheetId="94" hidden="1">{"mt1",#N/A,FALSE,"Debt";"mt2",#N/A,FALSE,"Debt";"mt3",#N/A,FALSE,"Debt";"mt4",#N/A,FALSE,"Debt";"mt5",#N/A,FALSE,"Debt";"mt6",#N/A,FALSE,"Debt";"mt7",#N/A,FALSE,"Debt"}</definedName>
    <definedName name="findthis" localSheetId="95" hidden="1">{"mt1",#N/A,FALSE,"Debt";"mt2",#N/A,FALSE,"Debt";"mt3",#N/A,FALSE,"Debt";"mt4",#N/A,FALSE,"Debt";"mt5",#N/A,FALSE,"Debt";"mt6",#N/A,FALSE,"Debt";"mt7",#N/A,FALSE,"Debt"}</definedName>
    <definedName name="findthis" localSheetId="9" hidden="1">{"mt1",#N/A,FALSE,"Debt";"mt2",#N/A,FALSE,"Debt";"mt3",#N/A,FALSE,"Debt";"mt4",#N/A,FALSE,"Debt";"mt5",#N/A,FALSE,"Debt";"mt6",#N/A,FALSE,"Debt";"mt7",#N/A,FALSE,"Debt"}</definedName>
    <definedName name="findthis" localSheetId="96" hidden="1">{"mt1",#N/A,FALSE,"Debt";"mt2",#N/A,FALSE,"Debt";"mt3",#N/A,FALSE,"Debt";"mt4",#N/A,FALSE,"Debt";"mt5",#N/A,FALSE,"Debt";"mt6",#N/A,FALSE,"Debt";"mt7",#N/A,FALSE,"Debt"}</definedName>
    <definedName name="findthis" localSheetId="97" hidden="1">{"mt1",#N/A,FALSE,"Debt";"mt2",#N/A,FALSE,"Debt";"mt3",#N/A,FALSE,"Debt";"mt4",#N/A,FALSE,"Debt";"mt5",#N/A,FALSE,"Debt";"mt6",#N/A,FALSE,"Debt";"mt7",#N/A,FALSE,"Debt"}</definedName>
    <definedName name="findthis" localSheetId="98" hidden="1">{"mt1",#N/A,FALSE,"Debt";"mt2",#N/A,FALSE,"Debt";"mt3",#N/A,FALSE,"Debt";"mt4",#N/A,FALSE,"Debt";"mt5",#N/A,FALSE,"Debt";"mt6",#N/A,FALSE,"Debt";"mt7",#N/A,FALSE,"Debt"}</definedName>
    <definedName name="findthis" localSheetId="99" hidden="1">{"mt1",#N/A,FALSE,"Debt";"mt2",#N/A,FALSE,"Debt";"mt3",#N/A,FALSE,"Debt";"mt4",#N/A,FALSE,"Debt";"mt5",#N/A,FALSE,"Debt";"mt6",#N/A,FALSE,"Debt";"mt7",#N/A,FALSE,"Debt"}</definedName>
    <definedName name="findthis" localSheetId="101" hidden="1">{"mt1",#N/A,FALSE,"Debt";"mt2",#N/A,FALSE,"Debt";"mt3",#N/A,FALSE,"Debt";"mt4",#N/A,FALSE,"Debt";"mt5",#N/A,FALSE,"Debt";"mt6",#N/A,FALSE,"Debt";"mt7",#N/A,FALSE,"Debt"}</definedName>
    <definedName name="findthis" localSheetId="103" hidden="1">{"mt1",#N/A,FALSE,"Debt";"mt2",#N/A,FALSE,"Debt";"mt3",#N/A,FALSE,"Debt";"mt4",#N/A,FALSE,"Debt";"mt5",#N/A,FALSE,"Debt";"mt6",#N/A,FALSE,"Debt";"mt7",#N/A,FALSE,"Debt"}</definedName>
    <definedName name="findthis" localSheetId="105" hidden="1">{"mt1",#N/A,FALSE,"Debt";"mt2",#N/A,FALSE,"Debt";"mt3",#N/A,FALSE,"Debt";"mt4",#N/A,FALSE,"Debt";"mt5",#N/A,FALSE,"Debt";"mt6",#N/A,FALSE,"Debt";"mt7",#N/A,FALSE,"Debt"}</definedName>
    <definedName name="findthis" localSheetId="106" hidden="1">{"mt1",#N/A,FALSE,"Debt";"mt2",#N/A,FALSE,"Debt";"mt3",#N/A,FALSE,"Debt";"mt4",#N/A,FALSE,"Debt";"mt5",#N/A,FALSE,"Debt";"mt6",#N/A,FALSE,"Debt";"mt7",#N/A,FALSE,"Debt"}</definedName>
    <definedName name="findthis" localSheetId="107" hidden="1">{"mt1",#N/A,FALSE,"Debt";"mt2",#N/A,FALSE,"Debt";"mt3",#N/A,FALSE,"Debt";"mt4",#N/A,FALSE,"Debt";"mt5",#N/A,FALSE,"Debt";"mt6",#N/A,FALSE,"Debt";"mt7",#N/A,FALSE,"Debt"}</definedName>
    <definedName name="findthis" localSheetId="108" hidden="1">{"mt1",#N/A,FALSE,"Debt";"mt2",#N/A,FALSE,"Debt";"mt3",#N/A,FALSE,"Debt";"mt4",#N/A,FALSE,"Debt";"mt5",#N/A,FALSE,"Debt";"mt6",#N/A,FALSE,"Debt";"mt7",#N/A,FALSE,"Debt"}</definedName>
    <definedName name="findthis" localSheetId="11" hidden="1">{"mt1",#N/A,FALSE,"Debt";"mt2",#N/A,FALSE,"Debt";"mt3",#N/A,FALSE,"Debt";"mt4",#N/A,FALSE,"Debt";"mt5",#N/A,FALSE,"Debt";"mt6",#N/A,FALSE,"Debt";"mt7",#N/A,FALSE,"Debt"}</definedName>
    <definedName name="findthis" localSheetId="109" hidden="1">{"mt1",#N/A,FALSE,"Debt";"mt2",#N/A,FALSE,"Debt";"mt3",#N/A,FALSE,"Debt";"mt4",#N/A,FALSE,"Debt";"mt5",#N/A,FALSE,"Debt";"mt6",#N/A,FALSE,"Debt";"mt7",#N/A,FALSE,"Debt"}</definedName>
    <definedName name="findthis" localSheetId="110" hidden="1">{"mt1",#N/A,FALSE,"Debt";"mt2",#N/A,FALSE,"Debt";"mt3",#N/A,FALSE,"Debt";"mt4",#N/A,FALSE,"Debt";"mt5",#N/A,FALSE,"Debt";"mt6",#N/A,FALSE,"Debt";"mt7",#N/A,FALSE,"Debt"}</definedName>
    <definedName name="findthis" localSheetId="111" hidden="1">{"mt1",#N/A,FALSE,"Debt";"mt2",#N/A,FALSE,"Debt";"mt3",#N/A,FALSE,"Debt";"mt4",#N/A,FALSE,"Debt";"mt5",#N/A,FALSE,"Debt";"mt6",#N/A,FALSE,"Debt";"mt7",#N/A,FALSE,"Debt"}</definedName>
    <definedName name="findthis" localSheetId="117" hidden="1">{"mt1",#N/A,FALSE,"Debt";"mt2",#N/A,FALSE,"Debt";"mt3",#N/A,FALSE,"Debt";"mt4",#N/A,FALSE,"Debt";"mt5",#N/A,FALSE,"Debt";"mt6",#N/A,FALSE,"Debt";"mt7",#N/A,FALSE,"Debt"}</definedName>
    <definedName name="findthis" localSheetId="118" hidden="1">{"mt1",#N/A,FALSE,"Debt";"mt2",#N/A,FALSE,"Debt";"mt3",#N/A,FALSE,"Debt";"mt4",#N/A,FALSE,"Debt";"mt5",#N/A,FALSE,"Debt";"mt6",#N/A,FALSE,"Debt";"mt7",#N/A,FALSE,"Debt"}</definedName>
    <definedName name="findthis" localSheetId="119" hidden="1">{"mt1",#N/A,FALSE,"Debt";"mt2",#N/A,FALSE,"Debt";"mt3",#N/A,FALSE,"Debt";"mt4",#N/A,FALSE,"Debt";"mt5",#N/A,FALSE,"Debt";"mt6",#N/A,FALSE,"Debt";"mt7",#N/A,FALSE,"Debt"}</definedName>
    <definedName name="findthis" localSheetId="120" hidden="1">{"mt1",#N/A,FALSE,"Debt";"mt2",#N/A,FALSE,"Debt";"mt3",#N/A,FALSE,"Debt";"mt4",#N/A,FALSE,"Debt";"mt5",#N/A,FALSE,"Debt";"mt6",#N/A,FALSE,"Debt";"mt7",#N/A,FALSE,"Debt"}</definedName>
    <definedName name="findthis" localSheetId="121" hidden="1">{"mt1",#N/A,FALSE,"Debt";"mt2",#N/A,FALSE,"Debt";"mt3",#N/A,FALSE,"Debt";"mt4",#N/A,FALSE,"Debt";"mt5",#N/A,FALSE,"Debt";"mt6",#N/A,FALSE,"Debt";"mt7",#N/A,FALSE,"Debt"}</definedName>
    <definedName name="findthis" localSheetId="123" hidden="1">{"mt1",#N/A,FALSE,"Debt";"mt2",#N/A,FALSE,"Debt";"mt3",#N/A,FALSE,"Debt";"mt4",#N/A,FALSE,"Debt";"mt5",#N/A,FALSE,"Debt";"mt6",#N/A,FALSE,"Debt";"mt7",#N/A,FALSE,"Debt"}</definedName>
    <definedName name="findthis" localSheetId="14"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1" hidden="1">#REF!</definedName>
    <definedName name="Fiscal" localSheetId="16" hidden="1">#REF!</definedName>
    <definedName name="Fiscal" localSheetId="17" hidden="1">#REF!</definedName>
    <definedName name="Fiscal" localSheetId="18" hidden="1">#REF!</definedName>
    <definedName name="Fiscal" localSheetId="19" hidden="1">#REF!</definedName>
    <definedName name="Fiscal" localSheetId="20" hidden="1">#REF!</definedName>
    <definedName name="Fiscal" localSheetId="22" hidden="1">#REF!</definedName>
    <definedName name="Fiscal" localSheetId="23" hidden="1">#REF!</definedName>
    <definedName name="Fiscal" localSheetId="25" hidden="1">#REF!</definedName>
    <definedName name="Fiscal" localSheetId="26" hidden="1">#REF!</definedName>
    <definedName name="Fiscal" localSheetId="28" hidden="1">#REF!</definedName>
    <definedName name="Fiscal" localSheetId="29" hidden="1">#REF!</definedName>
    <definedName name="Fiscal" localSheetId="30" hidden="1">#REF!</definedName>
    <definedName name="Fiscal" localSheetId="32" hidden="1">#REF!</definedName>
    <definedName name="Fiscal" localSheetId="35" hidden="1">#REF!</definedName>
    <definedName name="Fiscal" localSheetId="37" hidden="1">#REF!</definedName>
    <definedName name="Fiscal" localSheetId="39" hidden="1">#REF!</definedName>
    <definedName name="Fiscal" localSheetId="41" hidden="1">#REF!</definedName>
    <definedName name="Fiscal" localSheetId="42" hidden="1">#REF!</definedName>
    <definedName name="Fiscal" localSheetId="43" hidden="1">#REF!</definedName>
    <definedName name="Fiscal" localSheetId="44" hidden="1">#REF!</definedName>
    <definedName name="Fiscal" localSheetId="4" hidden="1">#REF!</definedName>
    <definedName name="Fiscal" localSheetId="45" hidden="1">#REF!</definedName>
    <definedName name="Fiscal" localSheetId="46" hidden="1">#REF!</definedName>
    <definedName name="Fiscal" localSheetId="47" hidden="1">#REF!</definedName>
    <definedName name="Fiscal" localSheetId="48" hidden="1">#REF!</definedName>
    <definedName name="Fiscal" localSheetId="50" hidden="1">#REF!</definedName>
    <definedName name="Fiscal" localSheetId="52" hidden="1">#REF!</definedName>
    <definedName name="Fiscal" localSheetId="53" hidden="1">#REF!</definedName>
    <definedName name="Fiscal" localSheetId="56" hidden="1">#REF!</definedName>
    <definedName name="Fiscal" localSheetId="57" hidden="1">#REF!</definedName>
    <definedName name="Fiscal" localSheetId="58" hidden="1">#REF!</definedName>
    <definedName name="Fiscal" localSheetId="5" hidden="1">#REF!</definedName>
    <definedName name="Fiscal" localSheetId="61" hidden="1">#REF!</definedName>
    <definedName name="Fiscal" localSheetId="63" hidden="1">#REF!</definedName>
    <definedName name="Fiscal" localSheetId="64" hidden="1">#REF!</definedName>
    <definedName name="Fiscal" localSheetId="66" hidden="1">#REF!</definedName>
    <definedName name="Fiscal" localSheetId="67" hidden="1">#REF!</definedName>
    <definedName name="Fiscal" localSheetId="70" hidden="1">#REF!</definedName>
    <definedName name="Fiscal" localSheetId="71" hidden="1">#REF!</definedName>
    <definedName name="Fiscal" localSheetId="72" hidden="1">#REF!</definedName>
    <definedName name="Fiscal" localSheetId="73" hidden="1">#REF!</definedName>
    <definedName name="Fiscal" localSheetId="74" hidden="1">#REF!</definedName>
    <definedName name="Fiscal" localSheetId="6" hidden="1">#REF!</definedName>
    <definedName name="Fiscal" localSheetId="75" hidden="1">#REF!</definedName>
    <definedName name="Fiscal" localSheetId="76" hidden="1">#REF!</definedName>
    <definedName name="Fiscal" localSheetId="77" hidden="1">#REF!</definedName>
    <definedName name="Fiscal" localSheetId="78" hidden="1">#REF!</definedName>
    <definedName name="Fiscal" localSheetId="79" hidden="1">#REF!</definedName>
    <definedName name="Fiscal" localSheetId="80" hidden="1">#REF!</definedName>
    <definedName name="Fiscal" localSheetId="81" hidden="1">#REF!</definedName>
    <definedName name="Fiscal" localSheetId="82" hidden="1">#REF!</definedName>
    <definedName name="Fiscal" localSheetId="83" hidden="1">#REF!</definedName>
    <definedName name="Fiscal" localSheetId="84" hidden="1">#REF!</definedName>
    <definedName name="Fiscal" localSheetId="8" hidden="1">#REF!</definedName>
    <definedName name="Fiscal" localSheetId="85" hidden="1">#REF!</definedName>
    <definedName name="Fiscal" localSheetId="86" hidden="1">#REF!</definedName>
    <definedName name="Fiscal" localSheetId="87" hidden="1">#REF!</definedName>
    <definedName name="Fiscal" localSheetId="88" hidden="1">#REF!</definedName>
    <definedName name="Fiscal" localSheetId="89" hidden="1">#REF!</definedName>
    <definedName name="Fiscal" localSheetId="90" hidden="1">#REF!</definedName>
    <definedName name="Fiscal" localSheetId="91" hidden="1">#REF!</definedName>
    <definedName name="Fiscal" localSheetId="92" hidden="1">#REF!</definedName>
    <definedName name="Fiscal" localSheetId="94" hidden="1">#REF!</definedName>
    <definedName name="Fiscal" localSheetId="95" hidden="1">#REF!</definedName>
    <definedName name="Fiscal" localSheetId="9" hidden="1">#REF!</definedName>
    <definedName name="Fiscal" localSheetId="96" hidden="1">#REF!</definedName>
    <definedName name="Fiscal" localSheetId="97" hidden="1">#REF!</definedName>
    <definedName name="Fiscal" localSheetId="98" hidden="1">#REF!</definedName>
    <definedName name="Fiscal" localSheetId="99" hidden="1">#REF!</definedName>
    <definedName name="Fiscal" localSheetId="101" hidden="1">#REF!</definedName>
    <definedName name="Fiscal" localSheetId="103" hidden="1">#REF!</definedName>
    <definedName name="Fiscal" localSheetId="105" hidden="1">#REF!</definedName>
    <definedName name="Fiscal" localSheetId="106" hidden="1">#REF!</definedName>
    <definedName name="Fiscal" localSheetId="107" hidden="1">#REF!</definedName>
    <definedName name="Fiscal" localSheetId="108" hidden="1">#REF!</definedName>
    <definedName name="Fiscal" localSheetId="11" hidden="1">#REF!</definedName>
    <definedName name="Fiscal" localSheetId="109" hidden="1">#REF!</definedName>
    <definedName name="Fiscal" localSheetId="110" hidden="1">#REF!</definedName>
    <definedName name="Fiscal" localSheetId="111" hidden="1">#REF!</definedName>
    <definedName name="Fiscal" localSheetId="117" hidden="1">#REF!</definedName>
    <definedName name="Fiscal" localSheetId="118" hidden="1">#REF!</definedName>
    <definedName name="Fiscal" localSheetId="119" hidden="1">#REF!</definedName>
    <definedName name="Fiscal" localSheetId="120" hidden="1">#REF!</definedName>
    <definedName name="Fiscal" localSheetId="121" hidden="1">#REF!</definedName>
    <definedName name="Fiscal" localSheetId="123" hidden="1">#REF!</definedName>
    <definedName name="Fiscal" localSheetId="14" hidden="1">#REF!</definedName>
    <definedName name="Fiscal" hidden="1">#REF!</definedName>
    <definedName name="forex_IMF" localSheetId="117">#REF!</definedName>
    <definedName name="forex_IMF" localSheetId="118">#REF!</definedName>
    <definedName name="forex_IMF" localSheetId="119">#REF!</definedName>
    <definedName name="forex_IMF" localSheetId="120">#REF!</definedName>
    <definedName name="forex_IMF" localSheetId="121">#REF!</definedName>
    <definedName name="forex_IMF" localSheetId="123">#REF!</definedName>
    <definedName name="forex_IMF">#REF!</definedName>
    <definedName name="frog"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 localSheetId="117">#REF!</definedName>
    <definedName name="g" localSheetId="118">#REF!</definedName>
    <definedName name="g" localSheetId="119">#REF!</definedName>
    <definedName name="g" localSheetId="120">#REF!</definedName>
    <definedName name="g" localSheetId="121">#REF!</definedName>
    <definedName name="g" localSheetId="123">#REF!</definedName>
    <definedName name="g">#REF!</definedName>
    <definedName name="ge" localSheetId="1" hidden="1">{"macro",#N/A,FALSE,"Macro";"smq2",#N/A,FALSE,"Data";"smq3",#N/A,FALSE,"Data";"smq4",#N/A,FALSE,"Data";"smq5",#N/A,FALSE,"Data";"smq6",#N/A,FALSE,"Data";"smq7",#N/A,FALSE,"Data";"smq8",#N/A,FALSE,"Data";"smq9",#N/A,FALSE,"Data"}</definedName>
    <definedName name="ge" localSheetId="16" hidden="1">{"macro",#N/A,FALSE,"Macro";"smq2",#N/A,FALSE,"Data";"smq3",#N/A,FALSE,"Data";"smq4",#N/A,FALSE,"Data";"smq5",#N/A,FALSE,"Data";"smq6",#N/A,FALSE,"Data";"smq7",#N/A,FALSE,"Data";"smq8",#N/A,FALSE,"Data";"smq9",#N/A,FALSE,"Data"}</definedName>
    <definedName name="ge" localSheetId="17" hidden="1">{"macro",#N/A,FALSE,"Macro";"smq2",#N/A,FALSE,"Data";"smq3",#N/A,FALSE,"Data";"smq4",#N/A,FALSE,"Data";"smq5",#N/A,FALSE,"Data";"smq6",#N/A,FALSE,"Data";"smq7",#N/A,FALSE,"Data";"smq8",#N/A,FALSE,"Data";"smq9",#N/A,FALSE,"Data"}</definedName>
    <definedName name="ge" localSheetId="18" hidden="1">{"macro",#N/A,FALSE,"Macro";"smq2",#N/A,FALSE,"Data";"smq3",#N/A,FALSE,"Data";"smq4",#N/A,FALSE,"Data";"smq5",#N/A,FALSE,"Data";"smq6",#N/A,FALSE,"Data";"smq7",#N/A,FALSE,"Data";"smq8",#N/A,FALSE,"Data";"smq9",#N/A,FALSE,"Data"}</definedName>
    <definedName name="ge" localSheetId="19" hidden="1">{"macro",#N/A,FALSE,"Macro";"smq2",#N/A,FALSE,"Data";"smq3",#N/A,FALSE,"Data";"smq4",#N/A,FALSE,"Data";"smq5",#N/A,FALSE,"Data";"smq6",#N/A,FALSE,"Data";"smq7",#N/A,FALSE,"Data";"smq8",#N/A,FALSE,"Data";"smq9",#N/A,FALSE,"Data"}</definedName>
    <definedName name="ge" localSheetId="20" hidden="1">{"macro",#N/A,FALSE,"Macro";"smq2",#N/A,FALSE,"Data";"smq3",#N/A,FALSE,"Data";"smq4",#N/A,FALSE,"Data";"smq5",#N/A,FALSE,"Data";"smq6",#N/A,FALSE,"Data";"smq7",#N/A,FALSE,"Data";"smq8",#N/A,FALSE,"Data";"smq9",#N/A,FALSE,"Data"}</definedName>
    <definedName name="ge" localSheetId="22" hidden="1">{"macro",#N/A,FALSE,"Macro";"smq2",#N/A,FALSE,"Data";"smq3",#N/A,FALSE,"Data";"smq4",#N/A,FALSE,"Data";"smq5",#N/A,FALSE,"Data";"smq6",#N/A,FALSE,"Data";"smq7",#N/A,FALSE,"Data";"smq8",#N/A,FALSE,"Data";"smq9",#N/A,FALSE,"Data"}</definedName>
    <definedName name="ge" localSheetId="23"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6"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29" hidden="1">{"macro",#N/A,FALSE,"Macro";"smq2",#N/A,FALSE,"Data";"smq3",#N/A,FALSE,"Data";"smq4",#N/A,FALSE,"Data";"smq5",#N/A,FALSE,"Data";"smq6",#N/A,FALSE,"Data";"smq7",#N/A,FALSE,"Data";"smq8",#N/A,FALSE,"Data";"smq9",#N/A,FALSE,"Data"}</definedName>
    <definedName name="ge" localSheetId="30"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5" hidden="1">{"macro",#N/A,FALSE,"Macro";"smq2",#N/A,FALSE,"Data";"smq3",#N/A,FALSE,"Data";"smq4",#N/A,FALSE,"Data";"smq5",#N/A,FALSE,"Data";"smq6",#N/A,FALSE,"Data";"smq7",#N/A,FALSE,"Data";"smq8",#N/A,FALSE,"Data";"smq9",#N/A,FALSE,"Data"}</definedName>
    <definedName name="ge" localSheetId="37" hidden="1">{"macro",#N/A,FALSE,"Macro";"smq2",#N/A,FALSE,"Data";"smq3",#N/A,FALSE,"Data";"smq4",#N/A,FALSE,"Data";"smq5",#N/A,FALSE,"Data";"smq6",#N/A,FALSE,"Data";"smq7",#N/A,FALSE,"Data";"smq8",#N/A,FALSE,"Data";"smq9",#N/A,FALSE,"Data"}</definedName>
    <definedName name="ge" localSheetId="39"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3" hidden="1">{"macro",#N/A,FALSE,"Macro";"smq2",#N/A,FALSE,"Data";"smq3",#N/A,FALSE,"Data";"smq4",#N/A,FALSE,"Data";"smq5",#N/A,FALSE,"Data";"smq6",#N/A,FALSE,"Data";"smq7",#N/A,FALSE,"Data";"smq8",#N/A,FALSE,"Data";"smq9",#N/A,FALSE,"Data"}</definedName>
    <definedName name="ge" localSheetId="44"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45" hidden="1">{"macro",#N/A,FALSE,"Macro";"smq2",#N/A,FALSE,"Data";"smq3",#N/A,FALSE,"Data";"smq4",#N/A,FALSE,"Data";"smq5",#N/A,FALSE,"Data";"smq6",#N/A,FALSE,"Data";"smq7",#N/A,FALSE,"Data";"smq8",#N/A,FALSE,"Data";"smq9",#N/A,FALSE,"Data"}</definedName>
    <definedName name="ge" localSheetId="46" hidden="1">{"macro",#N/A,FALSE,"Macro";"smq2",#N/A,FALSE,"Data";"smq3",#N/A,FALSE,"Data";"smq4",#N/A,FALSE,"Data";"smq5",#N/A,FALSE,"Data";"smq6",#N/A,FALSE,"Data";"smq7",#N/A,FALSE,"Data";"smq8",#N/A,FALSE,"Data";"smq9",#N/A,FALSE,"Data"}</definedName>
    <definedName name="ge" localSheetId="47" hidden="1">{"macro",#N/A,FALSE,"Macro";"smq2",#N/A,FALSE,"Data";"smq3",#N/A,FALSE,"Data";"smq4",#N/A,FALSE,"Data";"smq5",#N/A,FALSE,"Data";"smq6",#N/A,FALSE,"Data";"smq7",#N/A,FALSE,"Data";"smq8",#N/A,FALSE,"Data";"smq9",#N/A,FALSE,"Data"}</definedName>
    <definedName name="ge" localSheetId="48" hidden="1">{"macro",#N/A,FALSE,"Macro";"smq2",#N/A,FALSE,"Data";"smq3",#N/A,FALSE,"Data";"smq4",#N/A,FALSE,"Data";"smq5",#N/A,FALSE,"Data";"smq6",#N/A,FALSE,"Data";"smq7",#N/A,FALSE,"Data";"smq8",#N/A,FALSE,"Data";"smq9",#N/A,FALSE,"Data"}</definedName>
    <definedName name="ge" localSheetId="50" hidden="1">{"macro",#N/A,FALSE,"Macro";"smq2",#N/A,FALSE,"Data";"smq3",#N/A,FALSE,"Data";"smq4",#N/A,FALSE,"Data";"smq5",#N/A,FALSE,"Data";"smq6",#N/A,FALSE,"Data";"smq7",#N/A,FALSE,"Data";"smq8",#N/A,FALSE,"Data";"smq9",#N/A,FALSE,"Data"}</definedName>
    <definedName name="ge" localSheetId="52" hidden="1">{"macro",#N/A,FALSE,"Macro";"smq2",#N/A,FALSE,"Data";"smq3",#N/A,FALSE,"Data";"smq4",#N/A,FALSE,"Data";"smq5",#N/A,FALSE,"Data";"smq6",#N/A,FALSE,"Data";"smq7",#N/A,FALSE,"Data";"smq8",#N/A,FALSE,"Data";"smq9",#N/A,FALSE,"Data"}</definedName>
    <definedName name="ge" localSheetId="53" hidden="1">{"macro",#N/A,FALSE,"Macro";"smq2",#N/A,FALSE,"Data";"smq3",#N/A,FALSE,"Data";"smq4",#N/A,FALSE,"Data";"smq5",#N/A,FALSE,"Data";"smq6",#N/A,FALSE,"Data";"smq7",#N/A,FALSE,"Data";"smq8",#N/A,FALSE,"Data";"smq9",#N/A,FALSE,"Data"}</definedName>
    <definedName name="ge" localSheetId="56" hidden="1">{"macro",#N/A,FALSE,"Macro";"smq2",#N/A,FALSE,"Data";"smq3",#N/A,FALSE,"Data";"smq4",#N/A,FALSE,"Data";"smq5",#N/A,FALSE,"Data";"smq6",#N/A,FALSE,"Data";"smq7",#N/A,FALSE,"Data";"smq8",#N/A,FALSE,"Data";"smq9",#N/A,FALSE,"Data"}</definedName>
    <definedName name="ge" localSheetId="57" hidden="1">{"macro",#N/A,FALSE,"Macro";"smq2",#N/A,FALSE,"Data";"smq3",#N/A,FALSE,"Data";"smq4",#N/A,FALSE,"Data";"smq5",#N/A,FALSE,"Data";"smq6",#N/A,FALSE,"Data";"smq7",#N/A,FALSE,"Data";"smq8",#N/A,FALSE,"Data";"smq9",#N/A,FALSE,"Data"}</definedName>
    <definedName name="ge" localSheetId="58" hidden="1">{"macro",#N/A,FALSE,"Macro";"smq2",#N/A,FALSE,"Data";"smq3",#N/A,FALSE,"Data";"smq4",#N/A,FALSE,"Data";"smq5",#N/A,FALSE,"Data";"smq6",#N/A,FALSE,"Data";"smq7",#N/A,FALSE,"Data";"smq8",#N/A,FALSE,"Data";"smq9",#N/A,FALSE,"Data"}</definedName>
    <definedName name="ge" localSheetId="5" hidden="1">{"macro",#N/A,FALSE,"Macro";"smq2",#N/A,FALSE,"Data";"smq3",#N/A,FALSE,"Data";"smq4",#N/A,FALSE,"Data";"smq5",#N/A,FALSE,"Data";"smq6",#N/A,FALSE,"Data";"smq7",#N/A,FALSE,"Data";"smq8",#N/A,FALSE,"Data";"smq9",#N/A,FALSE,"Data"}</definedName>
    <definedName name="ge" localSheetId="61" hidden="1">{"macro",#N/A,FALSE,"Macro";"smq2",#N/A,FALSE,"Data";"smq3",#N/A,FALSE,"Data";"smq4",#N/A,FALSE,"Data";"smq5",#N/A,FALSE,"Data";"smq6",#N/A,FALSE,"Data";"smq7",#N/A,FALSE,"Data";"smq8",#N/A,FALSE,"Data";"smq9",#N/A,FALSE,"Data"}</definedName>
    <definedName name="ge" localSheetId="63" hidden="1">{"macro",#N/A,FALSE,"Macro";"smq2",#N/A,FALSE,"Data";"smq3",#N/A,FALSE,"Data";"smq4",#N/A,FALSE,"Data";"smq5",#N/A,FALSE,"Data";"smq6",#N/A,FALSE,"Data";"smq7",#N/A,FALSE,"Data";"smq8",#N/A,FALSE,"Data";"smq9",#N/A,FALSE,"Data"}</definedName>
    <definedName name="ge" localSheetId="64" hidden="1">{"macro",#N/A,FALSE,"Macro";"smq2",#N/A,FALSE,"Data";"smq3",#N/A,FALSE,"Data";"smq4",#N/A,FALSE,"Data";"smq5",#N/A,FALSE,"Data";"smq6",#N/A,FALSE,"Data";"smq7",#N/A,FALSE,"Data";"smq8",#N/A,FALSE,"Data";"smq9",#N/A,FALSE,"Data"}</definedName>
    <definedName name="ge" localSheetId="66" hidden="1">{"macro",#N/A,FALSE,"Macro";"smq2",#N/A,FALSE,"Data";"smq3",#N/A,FALSE,"Data";"smq4",#N/A,FALSE,"Data";"smq5",#N/A,FALSE,"Data";"smq6",#N/A,FALSE,"Data";"smq7",#N/A,FALSE,"Data";"smq8",#N/A,FALSE,"Data";"smq9",#N/A,FALSE,"Data"}</definedName>
    <definedName name="ge" localSheetId="67" hidden="1">{"macro",#N/A,FALSE,"Macro";"smq2",#N/A,FALSE,"Data";"smq3",#N/A,FALSE,"Data";"smq4",#N/A,FALSE,"Data";"smq5",#N/A,FALSE,"Data";"smq6",#N/A,FALSE,"Data";"smq7",#N/A,FALSE,"Data";"smq8",#N/A,FALSE,"Data";"smq9",#N/A,FALSE,"Data"}</definedName>
    <definedName name="ge" localSheetId="70" hidden="1">{"macro",#N/A,FALSE,"Macro";"smq2",#N/A,FALSE,"Data";"smq3",#N/A,FALSE,"Data";"smq4",#N/A,FALSE,"Data";"smq5",#N/A,FALSE,"Data";"smq6",#N/A,FALSE,"Data";"smq7",#N/A,FALSE,"Data";"smq8",#N/A,FALSE,"Data";"smq9",#N/A,FALSE,"Data"}</definedName>
    <definedName name="ge" localSheetId="71" hidden="1">{"macro",#N/A,FALSE,"Macro";"smq2",#N/A,FALSE,"Data";"smq3",#N/A,FALSE,"Data";"smq4",#N/A,FALSE,"Data";"smq5",#N/A,FALSE,"Data";"smq6",#N/A,FALSE,"Data";"smq7",#N/A,FALSE,"Data";"smq8",#N/A,FALSE,"Data";"smq9",#N/A,FALSE,"Data"}</definedName>
    <definedName name="ge" localSheetId="72" hidden="1">{"macro",#N/A,FALSE,"Macro";"smq2",#N/A,FALSE,"Data";"smq3",#N/A,FALSE,"Data";"smq4",#N/A,FALSE,"Data";"smq5",#N/A,FALSE,"Data";"smq6",#N/A,FALSE,"Data";"smq7",#N/A,FALSE,"Data";"smq8",#N/A,FALSE,"Data";"smq9",#N/A,FALSE,"Data"}</definedName>
    <definedName name="ge" localSheetId="73" hidden="1">{"macro",#N/A,FALSE,"Macro";"smq2",#N/A,FALSE,"Data";"smq3",#N/A,FALSE,"Data";"smq4",#N/A,FALSE,"Data";"smq5",#N/A,FALSE,"Data";"smq6",#N/A,FALSE,"Data";"smq7",#N/A,FALSE,"Data";"smq8",#N/A,FALSE,"Data";"smq9",#N/A,FALSE,"Data"}</definedName>
    <definedName name="ge" localSheetId="74"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localSheetId="75" hidden="1">{"macro",#N/A,FALSE,"Macro";"smq2",#N/A,FALSE,"Data";"smq3",#N/A,FALSE,"Data";"smq4",#N/A,FALSE,"Data";"smq5",#N/A,FALSE,"Data";"smq6",#N/A,FALSE,"Data";"smq7",#N/A,FALSE,"Data";"smq8",#N/A,FALSE,"Data";"smq9",#N/A,FALSE,"Data"}</definedName>
    <definedName name="ge" localSheetId="76" hidden="1">{"macro",#N/A,FALSE,"Macro";"smq2",#N/A,FALSE,"Data";"smq3",#N/A,FALSE,"Data";"smq4",#N/A,FALSE,"Data";"smq5",#N/A,FALSE,"Data";"smq6",#N/A,FALSE,"Data";"smq7",#N/A,FALSE,"Data";"smq8",#N/A,FALSE,"Data";"smq9",#N/A,FALSE,"Data"}</definedName>
    <definedName name="ge" localSheetId="77" hidden="1">{"macro",#N/A,FALSE,"Macro";"smq2",#N/A,FALSE,"Data";"smq3",#N/A,FALSE,"Data";"smq4",#N/A,FALSE,"Data";"smq5",#N/A,FALSE,"Data";"smq6",#N/A,FALSE,"Data";"smq7",#N/A,FALSE,"Data";"smq8",#N/A,FALSE,"Data";"smq9",#N/A,FALSE,"Data"}</definedName>
    <definedName name="ge" localSheetId="78" hidden="1">{"macro",#N/A,FALSE,"Macro";"smq2",#N/A,FALSE,"Data";"smq3",#N/A,FALSE,"Data";"smq4",#N/A,FALSE,"Data";"smq5",#N/A,FALSE,"Data";"smq6",#N/A,FALSE,"Data";"smq7",#N/A,FALSE,"Data";"smq8",#N/A,FALSE,"Data";"smq9",#N/A,FALSE,"Data"}</definedName>
    <definedName name="ge" localSheetId="79" hidden="1">{"macro",#N/A,FALSE,"Macro";"smq2",#N/A,FALSE,"Data";"smq3",#N/A,FALSE,"Data";"smq4",#N/A,FALSE,"Data";"smq5",#N/A,FALSE,"Data";"smq6",#N/A,FALSE,"Data";"smq7",#N/A,FALSE,"Data";"smq8",#N/A,FALSE,"Data";"smq9",#N/A,FALSE,"Data"}</definedName>
    <definedName name="ge" localSheetId="80" hidden="1">{"macro",#N/A,FALSE,"Macro";"smq2",#N/A,FALSE,"Data";"smq3",#N/A,FALSE,"Data";"smq4",#N/A,FALSE,"Data";"smq5",#N/A,FALSE,"Data";"smq6",#N/A,FALSE,"Data";"smq7",#N/A,FALSE,"Data";"smq8",#N/A,FALSE,"Data";"smq9",#N/A,FALSE,"Data"}</definedName>
    <definedName name="ge" localSheetId="81" hidden="1">{"macro",#N/A,FALSE,"Macro";"smq2",#N/A,FALSE,"Data";"smq3",#N/A,FALSE,"Data";"smq4",#N/A,FALSE,"Data";"smq5",#N/A,FALSE,"Data";"smq6",#N/A,FALSE,"Data";"smq7",#N/A,FALSE,"Data";"smq8",#N/A,FALSE,"Data";"smq9",#N/A,FALSE,"Data"}</definedName>
    <definedName name="ge" localSheetId="82" hidden="1">{"macro",#N/A,FALSE,"Macro";"smq2",#N/A,FALSE,"Data";"smq3",#N/A,FALSE,"Data";"smq4",#N/A,FALSE,"Data";"smq5",#N/A,FALSE,"Data";"smq6",#N/A,FALSE,"Data";"smq7",#N/A,FALSE,"Data";"smq8",#N/A,FALSE,"Data";"smq9",#N/A,FALSE,"Data"}</definedName>
    <definedName name="ge" localSheetId="83" hidden="1">{"macro",#N/A,FALSE,"Macro";"smq2",#N/A,FALSE,"Data";"smq3",#N/A,FALSE,"Data";"smq4",#N/A,FALSE,"Data";"smq5",#N/A,FALSE,"Data";"smq6",#N/A,FALSE,"Data";"smq7",#N/A,FALSE,"Data";"smq8",#N/A,FALSE,"Data";"smq9",#N/A,FALSE,"Data"}</definedName>
    <definedName name="ge" localSheetId="84" hidden="1">{"macro",#N/A,FALSE,"Macro";"smq2",#N/A,FALSE,"Data";"smq3",#N/A,FALSE,"Data";"smq4",#N/A,FALSE,"Data";"smq5",#N/A,FALSE,"Data";"smq6",#N/A,FALSE,"Data";"smq7",#N/A,FALSE,"Data";"smq8",#N/A,FALSE,"Data";"smq9",#N/A,FALSE,"Data"}</definedName>
    <definedName name="ge" localSheetId="8" hidden="1">{"macro",#N/A,FALSE,"Macro";"smq2",#N/A,FALSE,"Data";"smq3",#N/A,FALSE,"Data";"smq4",#N/A,FALSE,"Data";"smq5",#N/A,FALSE,"Data";"smq6",#N/A,FALSE,"Data";"smq7",#N/A,FALSE,"Data";"smq8",#N/A,FALSE,"Data";"smq9",#N/A,FALSE,"Data"}</definedName>
    <definedName name="ge" localSheetId="85" hidden="1">{"macro",#N/A,FALSE,"Macro";"smq2",#N/A,FALSE,"Data";"smq3",#N/A,FALSE,"Data";"smq4",#N/A,FALSE,"Data";"smq5",#N/A,FALSE,"Data";"smq6",#N/A,FALSE,"Data";"smq7",#N/A,FALSE,"Data";"smq8",#N/A,FALSE,"Data";"smq9",#N/A,FALSE,"Data"}</definedName>
    <definedName name="ge" localSheetId="86" hidden="1">{"macro",#N/A,FALSE,"Macro";"smq2",#N/A,FALSE,"Data";"smq3",#N/A,FALSE,"Data";"smq4",#N/A,FALSE,"Data";"smq5",#N/A,FALSE,"Data";"smq6",#N/A,FALSE,"Data";"smq7",#N/A,FALSE,"Data";"smq8",#N/A,FALSE,"Data";"smq9",#N/A,FALSE,"Data"}</definedName>
    <definedName name="ge" localSheetId="87" hidden="1">{"macro",#N/A,FALSE,"Macro";"smq2",#N/A,FALSE,"Data";"smq3",#N/A,FALSE,"Data";"smq4",#N/A,FALSE,"Data";"smq5",#N/A,FALSE,"Data";"smq6",#N/A,FALSE,"Data";"smq7",#N/A,FALSE,"Data";"smq8",#N/A,FALSE,"Data";"smq9",#N/A,FALSE,"Data"}</definedName>
    <definedName name="ge" localSheetId="88" hidden="1">{"macro",#N/A,FALSE,"Macro";"smq2",#N/A,FALSE,"Data";"smq3",#N/A,FALSE,"Data";"smq4",#N/A,FALSE,"Data";"smq5",#N/A,FALSE,"Data";"smq6",#N/A,FALSE,"Data";"smq7",#N/A,FALSE,"Data";"smq8",#N/A,FALSE,"Data";"smq9",#N/A,FALSE,"Data"}</definedName>
    <definedName name="ge" localSheetId="89" hidden="1">{"macro",#N/A,FALSE,"Macro";"smq2",#N/A,FALSE,"Data";"smq3",#N/A,FALSE,"Data";"smq4",#N/A,FALSE,"Data";"smq5",#N/A,FALSE,"Data";"smq6",#N/A,FALSE,"Data";"smq7",#N/A,FALSE,"Data";"smq8",#N/A,FALSE,"Data";"smq9",#N/A,FALSE,"Data"}</definedName>
    <definedName name="ge" localSheetId="90" hidden="1">{"macro",#N/A,FALSE,"Macro";"smq2",#N/A,FALSE,"Data";"smq3",#N/A,FALSE,"Data";"smq4",#N/A,FALSE,"Data";"smq5",#N/A,FALSE,"Data";"smq6",#N/A,FALSE,"Data";"smq7",#N/A,FALSE,"Data";"smq8",#N/A,FALSE,"Data";"smq9",#N/A,FALSE,"Data"}</definedName>
    <definedName name="ge" localSheetId="91" hidden="1">{"macro",#N/A,FALSE,"Macro";"smq2",#N/A,FALSE,"Data";"smq3",#N/A,FALSE,"Data";"smq4",#N/A,FALSE,"Data";"smq5",#N/A,FALSE,"Data";"smq6",#N/A,FALSE,"Data";"smq7",#N/A,FALSE,"Data";"smq8",#N/A,FALSE,"Data";"smq9",#N/A,FALSE,"Data"}</definedName>
    <definedName name="ge" localSheetId="92" hidden="1">{"macro",#N/A,FALSE,"Macro";"smq2",#N/A,FALSE,"Data";"smq3",#N/A,FALSE,"Data";"smq4",#N/A,FALSE,"Data";"smq5",#N/A,FALSE,"Data";"smq6",#N/A,FALSE,"Data";"smq7",#N/A,FALSE,"Data";"smq8",#N/A,FALSE,"Data";"smq9",#N/A,FALSE,"Data"}</definedName>
    <definedName name="ge" localSheetId="94" hidden="1">{"macro",#N/A,FALSE,"Macro";"smq2",#N/A,FALSE,"Data";"smq3",#N/A,FALSE,"Data";"smq4",#N/A,FALSE,"Data";"smq5",#N/A,FALSE,"Data";"smq6",#N/A,FALSE,"Data";"smq7",#N/A,FALSE,"Data";"smq8",#N/A,FALSE,"Data";"smq9",#N/A,FALSE,"Data"}</definedName>
    <definedName name="ge" localSheetId="95" hidden="1">{"macro",#N/A,FALSE,"Macro";"smq2",#N/A,FALSE,"Data";"smq3",#N/A,FALSE,"Data";"smq4",#N/A,FALSE,"Data";"smq5",#N/A,FALSE,"Data";"smq6",#N/A,FALSE,"Data";"smq7",#N/A,FALSE,"Data";"smq8",#N/A,FALSE,"Data";"smq9",#N/A,FALSE,"Data"}</definedName>
    <definedName name="ge" localSheetId="9" hidden="1">{"macro",#N/A,FALSE,"Macro";"smq2",#N/A,FALSE,"Data";"smq3",#N/A,FALSE,"Data";"smq4",#N/A,FALSE,"Data";"smq5",#N/A,FALSE,"Data";"smq6",#N/A,FALSE,"Data";"smq7",#N/A,FALSE,"Data";"smq8",#N/A,FALSE,"Data";"smq9",#N/A,FALSE,"Data"}</definedName>
    <definedName name="ge" localSheetId="96" hidden="1">{"macro",#N/A,FALSE,"Macro";"smq2",#N/A,FALSE,"Data";"smq3",#N/A,FALSE,"Data";"smq4",#N/A,FALSE,"Data";"smq5",#N/A,FALSE,"Data";"smq6",#N/A,FALSE,"Data";"smq7",#N/A,FALSE,"Data";"smq8",#N/A,FALSE,"Data";"smq9",#N/A,FALSE,"Data"}</definedName>
    <definedName name="ge" localSheetId="97" hidden="1">{"macro",#N/A,FALSE,"Macro";"smq2",#N/A,FALSE,"Data";"smq3",#N/A,FALSE,"Data";"smq4",#N/A,FALSE,"Data";"smq5",#N/A,FALSE,"Data";"smq6",#N/A,FALSE,"Data";"smq7",#N/A,FALSE,"Data";"smq8",#N/A,FALSE,"Data";"smq9",#N/A,FALSE,"Data"}</definedName>
    <definedName name="ge" localSheetId="98" hidden="1">{"macro",#N/A,FALSE,"Macro";"smq2",#N/A,FALSE,"Data";"smq3",#N/A,FALSE,"Data";"smq4",#N/A,FALSE,"Data";"smq5",#N/A,FALSE,"Data";"smq6",#N/A,FALSE,"Data";"smq7",#N/A,FALSE,"Data";"smq8",#N/A,FALSE,"Data";"smq9",#N/A,FALSE,"Data"}</definedName>
    <definedName name="ge" localSheetId="99" hidden="1">{"macro",#N/A,FALSE,"Macro";"smq2",#N/A,FALSE,"Data";"smq3",#N/A,FALSE,"Data";"smq4",#N/A,FALSE,"Data";"smq5",#N/A,FALSE,"Data";"smq6",#N/A,FALSE,"Data";"smq7",#N/A,FALSE,"Data";"smq8",#N/A,FALSE,"Data";"smq9",#N/A,FALSE,"Data"}</definedName>
    <definedName name="ge" localSheetId="101" hidden="1">{"macro",#N/A,FALSE,"Macro";"smq2",#N/A,FALSE,"Data";"smq3",#N/A,FALSE,"Data";"smq4",#N/A,FALSE,"Data";"smq5",#N/A,FALSE,"Data";"smq6",#N/A,FALSE,"Data";"smq7",#N/A,FALSE,"Data";"smq8",#N/A,FALSE,"Data";"smq9",#N/A,FALSE,"Data"}</definedName>
    <definedName name="ge" localSheetId="103" hidden="1">{"macro",#N/A,FALSE,"Macro";"smq2",#N/A,FALSE,"Data";"smq3",#N/A,FALSE,"Data";"smq4",#N/A,FALSE,"Data";"smq5",#N/A,FALSE,"Data";"smq6",#N/A,FALSE,"Data";"smq7",#N/A,FALSE,"Data";"smq8",#N/A,FALSE,"Data";"smq9",#N/A,FALSE,"Data"}</definedName>
    <definedName name="ge" localSheetId="105" hidden="1">{"macro",#N/A,FALSE,"Macro";"smq2",#N/A,FALSE,"Data";"smq3",#N/A,FALSE,"Data";"smq4",#N/A,FALSE,"Data";"smq5",#N/A,FALSE,"Data";"smq6",#N/A,FALSE,"Data";"smq7",#N/A,FALSE,"Data";"smq8",#N/A,FALSE,"Data";"smq9",#N/A,FALSE,"Data"}</definedName>
    <definedName name="ge" localSheetId="106" hidden="1">{"macro",#N/A,FALSE,"Macro";"smq2",#N/A,FALSE,"Data";"smq3",#N/A,FALSE,"Data";"smq4",#N/A,FALSE,"Data";"smq5",#N/A,FALSE,"Data";"smq6",#N/A,FALSE,"Data";"smq7",#N/A,FALSE,"Data";"smq8",#N/A,FALSE,"Data";"smq9",#N/A,FALSE,"Data"}</definedName>
    <definedName name="ge" localSheetId="107" hidden="1">{"macro",#N/A,FALSE,"Macro";"smq2",#N/A,FALSE,"Data";"smq3",#N/A,FALSE,"Data";"smq4",#N/A,FALSE,"Data";"smq5",#N/A,FALSE,"Data";"smq6",#N/A,FALSE,"Data";"smq7",#N/A,FALSE,"Data";"smq8",#N/A,FALSE,"Data";"smq9",#N/A,FALSE,"Data"}</definedName>
    <definedName name="ge" localSheetId="108" hidden="1">{"macro",#N/A,FALSE,"Macro";"smq2",#N/A,FALSE,"Data";"smq3",#N/A,FALSE,"Data";"smq4",#N/A,FALSE,"Data";"smq5",#N/A,FALSE,"Data";"smq6",#N/A,FALSE,"Data";"smq7",#N/A,FALSE,"Data";"smq8",#N/A,FALSE,"Data";"smq9",#N/A,FALSE,"Data"}</definedName>
    <definedName name="ge" localSheetId="11" hidden="1">{"macro",#N/A,FALSE,"Macro";"smq2",#N/A,FALSE,"Data";"smq3",#N/A,FALSE,"Data";"smq4",#N/A,FALSE,"Data";"smq5",#N/A,FALSE,"Data";"smq6",#N/A,FALSE,"Data";"smq7",#N/A,FALSE,"Data";"smq8",#N/A,FALSE,"Data";"smq9",#N/A,FALSE,"Data"}</definedName>
    <definedName name="ge" localSheetId="109" hidden="1">{"macro",#N/A,FALSE,"Macro";"smq2",#N/A,FALSE,"Data";"smq3",#N/A,FALSE,"Data";"smq4",#N/A,FALSE,"Data";"smq5",#N/A,FALSE,"Data";"smq6",#N/A,FALSE,"Data";"smq7",#N/A,FALSE,"Data";"smq8",#N/A,FALSE,"Data";"smq9",#N/A,FALSE,"Data"}</definedName>
    <definedName name="ge" localSheetId="110" hidden="1">{"macro",#N/A,FALSE,"Macro";"smq2",#N/A,FALSE,"Data";"smq3",#N/A,FALSE,"Data";"smq4",#N/A,FALSE,"Data";"smq5",#N/A,FALSE,"Data";"smq6",#N/A,FALSE,"Data";"smq7",#N/A,FALSE,"Data";"smq8",#N/A,FALSE,"Data";"smq9",#N/A,FALSE,"Data"}</definedName>
    <definedName name="ge" localSheetId="111" hidden="1">{"macro",#N/A,FALSE,"Macro";"smq2",#N/A,FALSE,"Data";"smq3",#N/A,FALSE,"Data";"smq4",#N/A,FALSE,"Data";"smq5",#N/A,FALSE,"Data";"smq6",#N/A,FALSE,"Data";"smq7",#N/A,FALSE,"Data";"smq8",#N/A,FALSE,"Data";"smq9",#N/A,FALSE,"Data"}</definedName>
    <definedName name="ge" localSheetId="117" hidden="1">{"macro",#N/A,FALSE,"Macro";"smq2",#N/A,FALSE,"Data";"smq3",#N/A,FALSE,"Data";"smq4",#N/A,FALSE,"Data";"smq5",#N/A,FALSE,"Data";"smq6",#N/A,FALSE,"Data";"smq7",#N/A,FALSE,"Data";"smq8",#N/A,FALSE,"Data";"smq9",#N/A,FALSE,"Data"}</definedName>
    <definedName name="ge" localSheetId="118" hidden="1">{"macro",#N/A,FALSE,"Macro";"smq2",#N/A,FALSE,"Data";"smq3",#N/A,FALSE,"Data";"smq4",#N/A,FALSE,"Data";"smq5",#N/A,FALSE,"Data";"smq6",#N/A,FALSE,"Data";"smq7",#N/A,FALSE,"Data";"smq8",#N/A,FALSE,"Data";"smq9",#N/A,FALSE,"Data"}</definedName>
    <definedName name="ge" localSheetId="119" hidden="1">{"macro",#N/A,FALSE,"Macro";"smq2",#N/A,FALSE,"Data";"smq3",#N/A,FALSE,"Data";"smq4",#N/A,FALSE,"Data";"smq5",#N/A,FALSE,"Data";"smq6",#N/A,FALSE,"Data";"smq7",#N/A,FALSE,"Data";"smq8",#N/A,FALSE,"Data";"smq9",#N/A,FALSE,"Data"}</definedName>
    <definedName name="ge" localSheetId="120" hidden="1">{"macro",#N/A,FALSE,"Macro";"smq2",#N/A,FALSE,"Data";"smq3",#N/A,FALSE,"Data";"smq4",#N/A,FALSE,"Data";"smq5",#N/A,FALSE,"Data";"smq6",#N/A,FALSE,"Data";"smq7",#N/A,FALSE,"Data";"smq8",#N/A,FALSE,"Data";"smq9",#N/A,FALSE,"Data"}</definedName>
    <definedName name="ge" localSheetId="121" hidden="1">{"macro",#N/A,FALSE,"Macro";"smq2",#N/A,FALSE,"Data";"smq3",#N/A,FALSE,"Data";"smq4",#N/A,FALSE,"Data";"smq5",#N/A,FALSE,"Data";"smq6",#N/A,FALSE,"Data";"smq7",#N/A,FALSE,"Data";"smq8",#N/A,FALSE,"Data";"smq9",#N/A,FALSE,"Data"}</definedName>
    <definedName name="ge" localSheetId="123" hidden="1">{"macro",#N/A,FALSE,"Macro";"smq2",#N/A,FALSE,"Data";"smq3",#N/A,FALSE,"Data";"smq4",#N/A,FALSE,"Data";"smq5",#N/A,FALSE,"Data";"smq6",#N/A,FALSE,"Data";"smq7",#N/A,FALSE,"Data";"smq8",#N/A,FALSE,"Data";"smq9",#N/A,FALSE,"Data"}</definedName>
    <definedName name="ge" localSheetId="14"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1" hidden="1">{"mt1",#N/A,FALSE,"Debt";"mt2",#N/A,FALSE,"Debt";"mt3",#N/A,FALSE,"Debt";"mt4",#N/A,FALSE,"Debt";"mt5",#N/A,FALSE,"Debt";"mt6",#N/A,FALSE,"Debt";"mt7",#N/A,FALSE,"Debt"}</definedName>
    <definedName name="gfd" localSheetId="16" hidden="1">{"mt1",#N/A,FALSE,"Debt";"mt2",#N/A,FALSE,"Debt";"mt3",#N/A,FALSE,"Debt";"mt4",#N/A,FALSE,"Debt";"mt5",#N/A,FALSE,"Debt";"mt6",#N/A,FALSE,"Debt";"mt7",#N/A,FALSE,"Debt"}</definedName>
    <definedName name="gfd" localSheetId="17" hidden="1">{"mt1",#N/A,FALSE,"Debt";"mt2",#N/A,FALSE,"Debt";"mt3",#N/A,FALSE,"Debt";"mt4",#N/A,FALSE,"Debt";"mt5",#N/A,FALSE,"Debt";"mt6",#N/A,FALSE,"Debt";"mt7",#N/A,FALSE,"Debt"}</definedName>
    <definedName name="gfd" localSheetId="18" hidden="1">{"mt1",#N/A,FALSE,"Debt";"mt2",#N/A,FALSE,"Debt";"mt3",#N/A,FALSE,"Debt";"mt4",#N/A,FALSE,"Debt";"mt5",#N/A,FALSE,"Debt";"mt6",#N/A,FALSE,"Debt";"mt7",#N/A,FALSE,"Debt"}</definedName>
    <definedName name="gfd" localSheetId="19" hidden="1">{"mt1",#N/A,FALSE,"Debt";"mt2",#N/A,FALSE,"Debt";"mt3",#N/A,FALSE,"Debt";"mt4",#N/A,FALSE,"Debt";"mt5",#N/A,FALSE,"Debt";"mt6",#N/A,FALSE,"Debt";"mt7",#N/A,FALSE,"Debt"}</definedName>
    <definedName name="gfd" localSheetId="20" hidden="1">{"mt1",#N/A,FALSE,"Debt";"mt2",#N/A,FALSE,"Debt";"mt3",#N/A,FALSE,"Debt";"mt4",#N/A,FALSE,"Debt";"mt5",#N/A,FALSE,"Debt";"mt6",#N/A,FALSE,"Debt";"mt7",#N/A,FALSE,"Debt"}</definedName>
    <definedName name="gfd" localSheetId="22" hidden="1">{"mt1",#N/A,FALSE,"Debt";"mt2",#N/A,FALSE,"Debt";"mt3",#N/A,FALSE,"Debt";"mt4",#N/A,FALSE,"Debt";"mt5",#N/A,FALSE,"Debt";"mt6",#N/A,FALSE,"Debt";"mt7",#N/A,FALSE,"Debt"}</definedName>
    <definedName name="gfd" localSheetId="23"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6"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29" hidden="1">{"mt1",#N/A,FALSE,"Debt";"mt2",#N/A,FALSE,"Debt";"mt3",#N/A,FALSE,"Debt";"mt4",#N/A,FALSE,"Debt";"mt5",#N/A,FALSE,"Debt";"mt6",#N/A,FALSE,"Debt";"mt7",#N/A,FALSE,"Debt"}</definedName>
    <definedName name="gfd" localSheetId="30"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5" hidden="1">{"mt1",#N/A,FALSE,"Debt";"mt2",#N/A,FALSE,"Debt";"mt3",#N/A,FALSE,"Debt";"mt4",#N/A,FALSE,"Debt";"mt5",#N/A,FALSE,"Debt";"mt6",#N/A,FALSE,"Debt";"mt7",#N/A,FALSE,"Debt"}</definedName>
    <definedName name="gfd" localSheetId="37" hidden="1">{"mt1",#N/A,FALSE,"Debt";"mt2",#N/A,FALSE,"Debt";"mt3",#N/A,FALSE,"Debt";"mt4",#N/A,FALSE,"Debt";"mt5",#N/A,FALSE,"Debt";"mt6",#N/A,FALSE,"Debt";"mt7",#N/A,FALSE,"Debt"}</definedName>
    <definedName name="gfd" localSheetId="39"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3" hidden="1">{"mt1",#N/A,FALSE,"Debt";"mt2",#N/A,FALSE,"Debt";"mt3",#N/A,FALSE,"Debt";"mt4",#N/A,FALSE,"Debt";"mt5",#N/A,FALSE,"Debt";"mt6",#N/A,FALSE,"Debt";"mt7",#N/A,FALSE,"Debt"}</definedName>
    <definedName name="gfd" localSheetId="44"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45" hidden="1">{"mt1",#N/A,FALSE,"Debt";"mt2",#N/A,FALSE,"Debt";"mt3",#N/A,FALSE,"Debt";"mt4",#N/A,FALSE,"Debt";"mt5",#N/A,FALSE,"Debt";"mt6",#N/A,FALSE,"Debt";"mt7",#N/A,FALSE,"Debt"}</definedName>
    <definedName name="gfd" localSheetId="46" hidden="1">{"mt1",#N/A,FALSE,"Debt";"mt2",#N/A,FALSE,"Debt";"mt3",#N/A,FALSE,"Debt";"mt4",#N/A,FALSE,"Debt";"mt5",#N/A,FALSE,"Debt";"mt6",#N/A,FALSE,"Debt";"mt7",#N/A,FALSE,"Debt"}</definedName>
    <definedName name="gfd" localSheetId="47" hidden="1">{"mt1",#N/A,FALSE,"Debt";"mt2",#N/A,FALSE,"Debt";"mt3",#N/A,FALSE,"Debt";"mt4",#N/A,FALSE,"Debt";"mt5",#N/A,FALSE,"Debt";"mt6",#N/A,FALSE,"Debt";"mt7",#N/A,FALSE,"Debt"}</definedName>
    <definedName name="gfd" localSheetId="48" hidden="1">{"mt1",#N/A,FALSE,"Debt";"mt2",#N/A,FALSE,"Debt";"mt3",#N/A,FALSE,"Debt";"mt4",#N/A,FALSE,"Debt";"mt5",#N/A,FALSE,"Debt";"mt6",#N/A,FALSE,"Debt";"mt7",#N/A,FALSE,"Debt"}</definedName>
    <definedName name="gfd" localSheetId="50" hidden="1">{"mt1",#N/A,FALSE,"Debt";"mt2",#N/A,FALSE,"Debt";"mt3",#N/A,FALSE,"Debt";"mt4",#N/A,FALSE,"Debt";"mt5",#N/A,FALSE,"Debt";"mt6",#N/A,FALSE,"Debt";"mt7",#N/A,FALSE,"Debt"}</definedName>
    <definedName name="gfd" localSheetId="52" hidden="1">{"mt1",#N/A,FALSE,"Debt";"mt2",#N/A,FALSE,"Debt";"mt3",#N/A,FALSE,"Debt";"mt4",#N/A,FALSE,"Debt";"mt5",#N/A,FALSE,"Debt";"mt6",#N/A,FALSE,"Debt";"mt7",#N/A,FALSE,"Debt"}</definedName>
    <definedName name="gfd" localSheetId="53" hidden="1">{"mt1",#N/A,FALSE,"Debt";"mt2",#N/A,FALSE,"Debt";"mt3",#N/A,FALSE,"Debt";"mt4",#N/A,FALSE,"Debt";"mt5",#N/A,FALSE,"Debt";"mt6",#N/A,FALSE,"Debt";"mt7",#N/A,FALSE,"Debt"}</definedName>
    <definedName name="gfd" localSheetId="56" hidden="1">{"mt1",#N/A,FALSE,"Debt";"mt2",#N/A,FALSE,"Debt";"mt3",#N/A,FALSE,"Debt";"mt4",#N/A,FALSE,"Debt";"mt5",#N/A,FALSE,"Debt";"mt6",#N/A,FALSE,"Debt";"mt7",#N/A,FALSE,"Debt"}</definedName>
    <definedName name="gfd" localSheetId="57" hidden="1">{"mt1",#N/A,FALSE,"Debt";"mt2",#N/A,FALSE,"Debt";"mt3",#N/A,FALSE,"Debt";"mt4",#N/A,FALSE,"Debt";"mt5",#N/A,FALSE,"Debt";"mt6",#N/A,FALSE,"Debt";"mt7",#N/A,FALSE,"Debt"}</definedName>
    <definedName name="gfd" localSheetId="58" hidden="1">{"mt1",#N/A,FALSE,"Debt";"mt2",#N/A,FALSE,"Debt";"mt3",#N/A,FALSE,"Debt";"mt4",#N/A,FALSE,"Debt";"mt5",#N/A,FALSE,"Debt";"mt6",#N/A,FALSE,"Debt";"mt7",#N/A,FALSE,"Debt"}</definedName>
    <definedName name="gfd" localSheetId="5" hidden="1">{"mt1",#N/A,FALSE,"Debt";"mt2",#N/A,FALSE,"Debt";"mt3",#N/A,FALSE,"Debt";"mt4",#N/A,FALSE,"Debt";"mt5",#N/A,FALSE,"Debt";"mt6",#N/A,FALSE,"Debt";"mt7",#N/A,FALSE,"Debt"}</definedName>
    <definedName name="gfd" localSheetId="61" hidden="1">{"mt1",#N/A,FALSE,"Debt";"mt2",#N/A,FALSE,"Debt";"mt3",#N/A,FALSE,"Debt";"mt4",#N/A,FALSE,"Debt";"mt5",#N/A,FALSE,"Debt";"mt6",#N/A,FALSE,"Debt";"mt7",#N/A,FALSE,"Debt"}</definedName>
    <definedName name="gfd" localSheetId="63" hidden="1">{"mt1",#N/A,FALSE,"Debt";"mt2",#N/A,FALSE,"Debt";"mt3",#N/A,FALSE,"Debt";"mt4",#N/A,FALSE,"Debt";"mt5",#N/A,FALSE,"Debt";"mt6",#N/A,FALSE,"Debt";"mt7",#N/A,FALSE,"Debt"}</definedName>
    <definedName name="gfd" localSheetId="64" hidden="1">{"mt1",#N/A,FALSE,"Debt";"mt2",#N/A,FALSE,"Debt";"mt3",#N/A,FALSE,"Debt";"mt4",#N/A,FALSE,"Debt";"mt5",#N/A,FALSE,"Debt";"mt6",#N/A,FALSE,"Debt";"mt7",#N/A,FALSE,"Debt"}</definedName>
    <definedName name="gfd" localSheetId="66" hidden="1">{"mt1",#N/A,FALSE,"Debt";"mt2",#N/A,FALSE,"Debt";"mt3",#N/A,FALSE,"Debt";"mt4",#N/A,FALSE,"Debt";"mt5",#N/A,FALSE,"Debt";"mt6",#N/A,FALSE,"Debt";"mt7",#N/A,FALSE,"Debt"}</definedName>
    <definedName name="gfd" localSheetId="67" hidden="1">{"mt1",#N/A,FALSE,"Debt";"mt2",#N/A,FALSE,"Debt";"mt3",#N/A,FALSE,"Debt";"mt4",#N/A,FALSE,"Debt";"mt5",#N/A,FALSE,"Debt";"mt6",#N/A,FALSE,"Debt";"mt7",#N/A,FALSE,"Debt"}</definedName>
    <definedName name="gfd" localSheetId="70" hidden="1">{"mt1",#N/A,FALSE,"Debt";"mt2",#N/A,FALSE,"Debt";"mt3",#N/A,FALSE,"Debt";"mt4",#N/A,FALSE,"Debt";"mt5",#N/A,FALSE,"Debt";"mt6",#N/A,FALSE,"Debt";"mt7",#N/A,FALSE,"Debt"}</definedName>
    <definedName name="gfd" localSheetId="71" hidden="1">{"mt1",#N/A,FALSE,"Debt";"mt2",#N/A,FALSE,"Debt";"mt3",#N/A,FALSE,"Debt";"mt4",#N/A,FALSE,"Debt";"mt5",#N/A,FALSE,"Debt";"mt6",#N/A,FALSE,"Debt";"mt7",#N/A,FALSE,"Debt"}</definedName>
    <definedName name="gfd" localSheetId="72" hidden="1">{"mt1",#N/A,FALSE,"Debt";"mt2",#N/A,FALSE,"Debt";"mt3",#N/A,FALSE,"Debt";"mt4",#N/A,FALSE,"Debt";"mt5",#N/A,FALSE,"Debt";"mt6",#N/A,FALSE,"Debt";"mt7",#N/A,FALSE,"Debt"}</definedName>
    <definedName name="gfd" localSheetId="73" hidden="1">{"mt1",#N/A,FALSE,"Debt";"mt2",#N/A,FALSE,"Debt";"mt3",#N/A,FALSE,"Debt";"mt4",#N/A,FALSE,"Debt";"mt5",#N/A,FALSE,"Debt";"mt6",#N/A,FALSE,"Debt";"mt7",#N/A,FALSE,"Debt"}</definedName>
    <definedName name="gfd" localSheetId="74"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localSheetId="75" hidden="1">{"mt1",#N/A,FALSE,"Debt";"mt2",#N/A,FALSE,"Debt";"mt3",#N/A,FALSE,"Debt";"mt4",#N/A,FALSE,"Debt";"mt5",#N/A,FALSE,"Debt";"mt6",#N/A,FALSE,"Debt";"mt7",#N/A,FALSE,"Debt"}</definedName>
    <definedName name="gfd" localSheetId="76" hidden="1">{"mt1",#N/A,FALSE,"Debt";"mt2",#N/A,FALSE,"Debt";"mt3",#N/A,FALSE,"Debt";"mt4",#N/A,FALSE,"Debt";"mt5",#N/A,FALSE,"Debt";"mt6",#N/A,FALSE,"Debt";"mt7",#N/A,FALSE,"Debt"}</definedName>
    <definedName name="gfd" localSheetId="77" hidden="1">{"mt1",#N/A,FALSE,"Debt";"mt2",#N/A,FALSE,"Debt";"mt3",#N/A,FALSE,"Debt";"mt4",#N/A,FALSE,"Debt";"mt5",#N/A,FALSE,"Debt";"mt6",#N/A,FALSE,"Debt";"mt7",#N/A,FALSE,"Debt"}</definedName>
    <definedName name="gfd" localSheetId="78" hidden="1">{"mt1",#N/A,FALSE,"Debt";"mt2",#N/A,FALSE,"Debt";"mt3",#N/A,FALSE,"Debt";"mt4",#N/A,FALSE,"Debt";"mt5",#N/A,FALSE,"Debt";"mt6",#N/A,FALSE,"Debt";"mt7",#N/A,FALSE,"Debt"}</definedName>
    <definedName name="gfd" localSheetId="79" hidden="1">{"mt1",#N/A,FALSE,"Debt";"mt2",#N/A,FALSE,"Debt";"mt3",#N/A,FALSE,"Debt";"mt4",#N/A,FALSE,"Debt";"mt5",#N/A,FALSE,"Debt";"mt6",#N/A,FALSE,"Debt";"mt7",#N/A,FALSE,"Debt"}</definedName>
    <definedName name="gfd" localSheetId="80" hidden="1">{"mt1",#N/A,FALSE,"Debt";"mt2",#N/A,FALSE,"Debt";"mt3",#N/A,FALSE,"Debt";"mt4",#N/A,FALSE,"Debt";"mt5",#N/A,FALSE,"Debt";"mt6",#N/A,FALSE,"Debt";"mt7",#N/A,FALSE,"Debt"}</definedName>
    <definedName name="gfd" localSheetId="81" hidden="1">{"mt1",#N/A,FALSE,"Debt";"mt2",#N/A,FALSE,"Debt";"mt3",#N/A,FALSE,"Debt";"mt4",#N/A,FALSE,"Debt";"mt5",#N/A,FALSE,"Debt";"mt6",#N/A,FALSE,"Debt";"mt7",#N/A,FALSE,"Debt"}</definedName>
    <definedName name="gfd" localSheetId="82" hidden="1">{"mt1",#N/A,FALSE,"Debt";"mt2",#N/A,FALSE,"Debt";"mt3",#N/A,FALSE,"Debt";"mt4",#N/A,FALSE,"Debt";"mt5",#N/A,FALSE,"Debt";"mt6",#N/A,FALSE,"Debt";"mt7",#N/A,FALSE,"Debt"}</definedName>
    <definedName name="gfd" localSheetId="83" hidden="1">{"mt1",#N/A,FALSE,"Debt";"mt2",#N/A,FALSE,"Debt";"mt3",#N/A,FALSE,"Debt";"mt4",#N/A,FALSE,"Debt";"mt5",#N/A,FALSE,"Debt";"mt6",#N/A,FALSE,"Debt";"mt7",#N/A,FALSE,"Debt"}</definedName>
    <definedName name="gfd" localSheetId="84" hidden="1">{"mt1",#N/A,FALSE,"Debt";"mt2",#N/A,FALSE,"Debt";"mt3",#N/A,FALSE,"Debt";"mt4",#N/A,FALSE,"Debt";"mt5",#N/A,FALSE,"Debt";"mt6",#N/A,FALSE,"Debt";"mt7",#N/A,FALSE,"Debt"}</definedName>
    <definedName name="gfd" localSheetId="8" hidden="1">{"mt1",#N/A,FALSE,"Debt";"mt2",#N/A,FALSE,"Debt";"mt3",#N/A,FALSE,"Debt";"mt4",#N/A,FALSE,"Debt";"mt5",#N/A,FALSE,"Debt";"mt6",#N/A,FALSE,"Debt";"mt7",#N/A,FALSE,"Debt"}</definedName>
    <definedName name="gfd" localSheetId="85" hidden="1">{"mt1",#N/A,FALSE,"Debt";"mt2",#N/A,FALSE,"Debt";"mt3",#N/A,FALSE,"Debt";"mt4",#N/A,FALSE,"Debt";"mt5",#N/A,FALSE,"Debt";"mt6",#N/A,FALSE,"Debt";"mt7",#N/A,FALSE,"Debt"}</definedName>
    <definedName name="gfd" localSheetId="86" hidden="1">{"mt1",#N/A,FALSE,"Debt";"mt2",#N/A,FALSE,"Debt";"mt3",#N/A,FALSE,"Debt";"mt4",#N/A,FALSE,"Debt";"mt5",#N/A,FALSE,"Debt";"mt6",#N/A,FALSE,"Debt";"mt7",#N/A,FALSE,"Debt"}</definedName>
    <definedName name="gfd" localSheetId="87" hidden="1">{"mt1",#N/A,FALSE,"Debt";"mt2",#N/A,FALSE,"Debt";"mt3",#N/A,FALSE,"Debt";"mt4",#N/A,FALSE,"Debt";"mt5",#N/A,FALSE,"Debt";"mt6",#N/A,FALSE,"Debt";"mt7",#N/A,FALSE,"Debt"}</definedName>
    <definedName name="gfd" localSheetId="88" hidden="1">{"mt1",#N/A,FALSE,"Debt";"mt2",#N/A,FALSE,"Debt";"mt3",#N/A,FALSE,"Debt";"mt4",#N/A,FALSE,"Debt";"mt5",#N/A,FALSE,"Debt";"mt6",#N/A,FALSE,"Debt";"mt7",#N/A,FALSE,"Debt"}</definedName>
    <definedName name="gfd" localSheetId="89" hidden="1">{"mt1",#N/A,FALSE,"Debt";"mt2",#N/A,FALSE,"Debt";"mt3",#N/A,FALSE,"Debt";"mt4",#N/A,FALSE,"Debt";"mt5",#N/A,FALSE,"Debt";"mt6",#N/A,FALSE,"Debt";"mt7",#N/A,FALSE,"Debt"}</definedName>
    <definedName name="gfd" localSheetId="90" hidden="1">{"mt1",#N/A,FALSE,"Debt";"mt2",#N/A,FALSE,"Debt";"mt3",#N/A,FALSE,"Debt";"mt4",#N/A,FALSE,"Debt";"mt5",#N/A,FALSE,"Debt";"mt6",#N/A,FALSE,"Debt";"mt7",#N/A,FALSE,"Debt"}</definedName>
    <definedName name="gfd" localSheetId="91" hidden="1">{"mt1",#N/A,FALSE,"Debt";"mt2",#N/A,FALSE,"Debt";"mt3",#N/A,FALSE,"Debt";"mt4",#N/A,FALSE,"Debt";"mt5",#N/A,FALSE,"Debt";"mt6",#N/A,FALSE,"Debt";"mt7",#N/A,FALSE,"Debt"}</definedName>
    <definedName name="gfd" localSheetId="92" hidden="1">{"mt1",#N/A,FALSE,"Debt";"mt2",#N/A,FALSE,"Debt";"mt3",#N/A,FALSE,"Debt";"mt4",#N/A,FALSE,"Debt";"mt5",#N/A,FALSE,"Debt";"mt6",#N/A,FALSE,"Debt";"mt7",#N/A,FALSE,"Debt"}</definedName>
    <definedName name="gfd" localSheetId="94" hidden="1">{"mt1",#N/A,FALSE,"Debt";"mt2",#N/A,FALSE,"Debt";"mt3",#N/A,FALSE,"Debt";"mt4",#N/A,FALSE,"Debt";"mt5",#N/A,FALSE,"Debt";"mt6",#N/A,FALSE,"Debt";"mt7",#N/A,FALSE,"Debt"}</definedName>
    <definedName name="gfd" localSheetId="95" hidden="1">{"mt1",#N/A,FALSE,"Debt";"mt2",#N/A,FALSE,"Debt";"mt3",#N/A,FALSE,"Debt";"mt4",#N/A,FALSE,"Debt";"mt5",#N/A,FALSE,"Debt";"mt6",#N/A,FALSE,"Debt";"mt7",#N/A,FALSE,"Debt"}</definedName>
    <definedName name="gfd" localSheetId="9" hidden="1">{"mt1",#N/A,FALSE,"Debt";"mt2",#N/A,FALSE,"Debt";"mt3",#N/A,FALSE,"Debt";"mt4",#N/A,FALSE,"Debt";"mt5",#N/A,FALSE,"Debt";"mt6",#N/A,FALSE,"Debt";"mt7",#N/A,FALSE,"Debt"}</definedName>
    <definedName name="gfd" localSheetId="96" hidden="1">{"mt1",#N/A,FALSE,"Debt";"mt2",#N/A,FALSE,"Debt";"mt3",#N/A,FALSE,"Debt";"mt4",#N/A,FALSE,"Debt";"mt5",#N/A,FALSE,"Debt";"mt6",#N/A,FALSE,"Debt";"mt7",#N/A,FALSE,"Debt"}</definedName>
    <definedName name="gfd" localSheetId="97" hidden="1">{"mt1",#N/A,FALSE,"Debt";"mt2",#N/A,FALSE,"Debt";"mt3",#N/A,FALSE,"Debt";"mt4",#N/A,FALSE,"Debt";"mt5",#N/A,FALSE,"Debt";"mt6",#N/A,FALSE,"Debt";"mt7",#N/A,FALSE,"Debt"}</definedName>
    <definedName name="gfd" localSheetId="98" hidden="1">{"mt1",#N/A,FALSE,"Debt";"mt2",#N/A,FALSE,"Debt";"mt3",#N/A,FALSE,"Debt";"mt4",#N/A,FALSE,"Debt";"mt5",#N/A,FALSE,"Debt";"mt6",#N/A,FALSE,"Debt";"mt7",#N/A,FALSE,"Debt"}</definedName>
    <definedName name="gfd" localSheetId="99" hidden="1">{"mt1",#N/A,FALSE,"Debt";"mt2",#N/A,FALSE,"Debt";"mt3",#N/A,FALSE,"Debt";"mt4",#N/A,FALSE,"Debt";"mt5",#N/A,FALSE,"Debt";"mt6",#N/A,FALSE,"Debt";"mt7",#N/A,FALSE,"Debt"}</definedName>
    <definedName name="gfd" localSheetId="101" hidden="1">{"mt1",#N/A,FALSE,"Debt";"mt2",#N/A,FALSE,"Debt";"mt3",#N/A,FALSE,"Debt";"mt4",#N/A,FALSE,"Debt";"mt5",#N/A,FALSE,"Debt";"mt6",#N/A,FALSE,"Debt";"mt7",#N/A,FALSE,"Debt"}</definedName>
    <definedName name="gfd" localSheetId="103" hidden="1">{"mt1",#N/A,FALSE,"Debt";"mt2",#N/A,FALSE,"Debt";"mt3",#N/A,FALSE,"Debt";"mt4",#N/A,FALSE,"Debt";"mt5",#N/A,FALSE,"Debt";"mt6",#N/A,FALSE,"Debt";"mt7",#N/A,FALSE,"Debt"}</definedName>
    <definedName name="gfd" localSheetId="105" hidden="1">{"mt1",#N/A,FALSE,"Debt";"mt2",#N/A,FALSE,"Debt";"mt3",#N/A,FALSE,"Debt";"mt4",#N/A,FALSE,"Debt";"mt5",#N/A,FALSE,"Debt";"mt6",#N/A,FALSE,"Debt";"mt7",#N/A,FALSE,"Debt"}</definedName>
    <definedName name="gfd" localSheetId="106" hidden="1">{"mt1",#N/A,FALSE,"Debt";"mt2",#N/A,FALSE,"Debt";"mt3",#N/A,FALSE,"Debt";"mt4",#N/A,FALSE,"Debt";"mt5",#N/A,FALSE,"Debt";"mt6",#N/A,FALSE,"Debt";"mt7",#N/A,FALSE,"Debt"}</definedName>
    <definedName name="gfd" localSheetId="107" hidden="1">{"mt1",#N/A,FALSE,"Debt";"mt2",#N/A,FALSE,"Debt";"mt3",#N/A,FALSE,"Debt";"mt4",#N/A,FALSE,"Debt";"mt5",#N/A,FALSE,"Debt";"mt6",#N/A,FALSE,"Debt";"mt7",#N/A,FALSE,"Debt"}</definedName>
    <definedName name="gfd" localSheetId="108" hidden="1">{"mt1",#N/A,FALSE,"Debt";"mt2",#N/A,FALSE,"Debt";"mt3",#N/A,FALSE,"Debt";"mt4",#N/A,FALSE,"Debt";"mt5",#N/A,FALSE,"Debt";"mt6",#N/A,FALSE,"Debt";"mt7",#N/A,FALSE,"Debt"}</definedName>
    <definedName name="gfd" localSheetId="11" hidden="1">{"mt1",#N/A,FALSE,"Debt";"mt2",#N/A,FALSE,"Debt";"mt3",#N/A,FALSE,"Debt";"mt4",#N/A,FALSE,"Debt";"mt5",#N/A,FALSE,"Debt";"mt6",#N/A,FALSE,"Debt";"mt7",#N/A,FALSE,"Debt"}</definedName>
    <definedName name="gfd" localSheetId="109" hidden="1">{"mt1",#N/A,FALSE,"Debt";"mt2",#N/A,FALSE,"Debt";"mt3",#N/A,FALSE,"Debt";"mt4",#N/A,FALSE,"Debt";"mt5",#N/A,FALSE,"Debt";"mt6",#N/A,FALSE,"Debt";"mt7",#N/A,FALSE,"Debt"}</definedName>
    <definedName name="gfd" localSheetId="110" hidden="1">{"mt1",#N/A,FALSE,"Debt";"mt2",#N/A,FALSE,"Debt";"mt3",#N/A,FALSE,"Debt";"mt4",#N/A,FALSE,"Debt";"mt5",#N/A,FALSE,"Debt";"mt6",#N/A,FALSE,"Debt";"mt7",#N/A,FALSE,"Debt"}</definedName>
    <definedName name="gfd" localSheetId="111" hidden="1">{"mt1",#N/A,FALSE,"Debt";"mt2",#N/A,FALSE,"Debt";"mt3",#N/A,FALSE,"Debt";"mt4",#N/A,FALSE,"Debt";"mt5",#N/A,FALSE,"Debt";"mt6",#N/A,FALSE,"Debt";"mt7",#N/A,FALSE,"Debt"}</definedName>
    <definedName name="gfd" localSheetId="117" hidden="1">{"mt1",#N/A,FALSE,"Debt";"mt2",#N/A,FALSE,"Debt";"mt3",#N/A,FALSE,"Debt";"mt4",#N/A,FALSE,"Debt";"mt5",#N/A,FALSE,"Debt";"mt6",#N/A,FALSE,"Debt";"mt7",#N/A,FALSE,"Debt"}</definedName>
    <definedName name="gfd" localSheetId="118" hidden="1">{"mt1",#N/A,FALSE,"Debt";"mt2",#N/A,FALSE,"Debt";"mt3",#N/A,FALSE,"Debt";"mt4",#N/A,FALSE,"Debt";"mt5",#N/A,FALSE,"Debt";"mt6",#N/A,FALSE,"Debt";"mt7",#N/A,FALSE,"Debt"}</definedName>
    <definedName name="gfd" localSheetId="119" hidden="1">{"mt1",#N/A,FALSE,"Debt";"mt2",#N/A,FALSE,"Debt";"mt3",#N/A,FALSE,"Debt";"mt4",#N/A,FALSE,"Debt";"mt5",#N/A,FALSE,"Debt";"mt6",#N/A,FALSE,"Debt";"mt7",#N/A,FALSE,"Debt"}</definedName>
    <definedName name="gfd" localSheetId="120" hidden="1">{"mt1",#N/A,FALSE,"Debt";"mt2",#N/A,FALSE,"Debt";"mt3",#N/A,FALSE,"Debt";"mt4",#N/A,FALSE,"Debt";"mt5",#N/A,FALSE,"Debt";"mt6",#N/A,FALSE,"Debt";"mt7",#N/A,FALSE,"Debt"}</definedName>
    <definedName name="gfd" localSheetId="121" hidden="1">{"mt1",#N/A,FALSE,"Debt";"mt2",#N/A,FALSE,"Debt";"mt3",#N/A,FALSE,"Debt";"mt4",#N/A,FALSE,"Debt";"mt5",#N/A,FALSE,"Debt";"mt6",#N/A,FALSE,"Debt";"mt7",#N/A,FALSE,"Debt"}</definedName>
    <definedName name="gfd" localSheetId="123" hidden="1">{"mt1",#N/A,FALSE,"Debt";"mt2",#N/A,FALSE,"Debt";"mt3",#N/A,FALSE,"Debt";"mt4",#N/A,FALSE,"Debt";"mt5",#N/A,FALSE,"Debt";"mt6",#N/A,FALSE,"Debt";"mt7",#N/A,FALSE,"Debt"}</definedName>
    <definedName name="gfd" localSheetId="14"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1"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2" hidden="1">{"TBILLS_ALL",#N/A,FALSE,"FITB_all"}</definedName>
    <definedName name="gg" localSheetId="23" hidden="1">{"TBILLS_ALL",#N/A,FALSE,"FITB_all"}</definedName>
    <definedName name="gg" localSheetId="25" hidden="1">{"TBILLS_ALL",#N/A,FALSE,"FITB_all"}</definedName>
    <definedName name="gg" localSheetId="26" hidden="1">{"TBILLS_ALL",#N/A,FALSE,"FITB_all"}</definedName>
    <definedName name="gg" localSheetId="28" hidden="1">{"TBILLS_ALL",#N/A,FALSE,"FITB_all"}</definedName>
    <definedName name="gg" localSheetId="29" hidden="1">{"TBILLS_ALL",#N/A,FALSE,"FITB_all"}</definedName>
    <definedName name="gg" localSheetId="30" hidden="1">{"TBILLS_ALL",#N/A,FALSE,"FITB_all"}</definedName>
    <definedName name="gg" localSheetId="32" hidden="1">{"TBILLS_ALL",#N/A,FALSE,"FITB_all"}</definedName>
    <definedName name="gg" localSheetId="35" hidden="1">{"TBILLS_ALL",#N/A,FALSE,"FITB_all"}</definedName>
    <definedName name="gg" localSheetId="37" hidden="1">{"TBILLS_ALL",#N/A,FALSE,"FITB_all"}</definedName>
    <definedName name="gg" localSheetId="39" hidden="1">{"TBILLS_ALL",#N/A,FALSE,"FITB_all"}</definedName>
    <definedName name="gg" localSheetId="41" hidden="1">{"TBILLS_ALL",#N/A,FALSE,"FITB_all"}</definedName>
    <definedName name="gg" localSheetId="42" hidden="1">{"TBILLS_ALL",#N/A,FALSE,"FITB_all"}</definedName>
    <definedName name="gg" localSheetId="43" hidden="1">{"TBILLS_ALL",#N/A,FALSE,"FITB_all"}</definedName>
    <definedName name="gg" localSheetId="44" hidden="1">{"TBILLS_ALL",#N/A,FALSE,"FITB_all"}</definedName>
    <definedName name="gg" localSheetId="4" hidden="1">{"TBILLS_ALL",#N/A,FALSE,"FITB_all"}</definedName>
    <definedName name="gg" localSheetId="45" hidden="1">{"TBILLS_ALL",#N/A,FALSE,"FITB_all"}</definedName>
    <definedName name="gg" localSheetId="46" hidden="1">{"TBILLS_ALL",#N/A,FALSE,"FITB_all"}</definedName>
    <definedName name="gg" localSheetId="47" hidden="1">{"TBILLS_ALL",#N/A,FALSE,"FITB_all"}</definedName>
    <definedName name="gg" localSheetId="48" hidden="1">{"TBILLS_ALL",#N/A,FALSE,"FITB_all"}</definedName>
    <definedName name="gg" localSheetId="50" hidden="1">{"TBILLS_ALL",#N/A,FALSE,"FITB_all"}</definedName>
    <definedName name="gg" localSheetId="52" hidden="1">{"TBILLS_ALL",#N/A,FALSE,"FITB_all"}</definedName>
    <definedName name="gg" localSheetId="53" hidden="1">{"TBILLS_ALL",#N/A,FALSE,"FITB_all"}</definedName>
    <definedName name="gg" localSheetId="56" hidden="1">{"TBILLS_ALL",#N/A,FALSE,"FITB_all"}</definedName>
    <definedName name="gg" localSheetId="57" hidden="1">{"TBILLS_ALL",#N/A,FALSE,"FITB_all"}</definedName>
    <definedName name="gg" localSheetId="58" hidden="1">{"TBILLS_ALL",#N/A,FALSE,"FITB_all"}</definedName>
    <definedName name="gg" localSheetId="5" hidden="1">{"TBILLS_ALL",#N/A,FALSE,"FITB_all"}</definedName>
    <definedName name="gg" localSheetId="61" hidden="1">{"TBILLS_ALL",#N/A,FALSE,"FITB_all"}</definedName>
    <definedName name="gg" localSheetId="63" hidden="1">{"TBILLS_ALL",#N/A,FALSE,"FITB_all"}</definedName>
    <definedName name="gg" localSheetId="64" hidden="1">{"TBILLS_ALL",#N/A,FALSE,"FITB_all"}</definedName>
    <definedName name="gg" localSheetId="66" hidden="1">{"TBILLS_ALL",#N/A,FALSE,"FITB_all"}</definedName>
    <definedName name="gg" localSheetId="67" hidden="1">{"TBILLS_ALL",#N/A,FALSE,"FITB_all"}</definedName>
    <definedName name="gg" localSheetId="70" hidden="1">{"TBILLS_ALL",#N/A,FALSE,"FITB_all"}</definedName>
    <definedName name="gg" localSheetId="71" hidden="1">{"TBILLS_ALL",#N/A,FALSE,"FITB_all"}</definedName>
    <definedName name="gg" localSheetId="72" hidden="1">{"TBILLS_ALL",#N/A,FALSE,"FITB_all"}</definedName>
    <definedName name="gg" localSheetId="73" hidden="1">{"TBILLS_ALL",#N/A,FALSE,"FITB_all"}</definedName>
    <definedName name="gg" localSheetId="74" hidden="1">{"TBILLS_ALL",#N/A,FALSE,"FITB_all"}</definedName>
    <definedName name="gg" localSheetId="6" hidden="1">{"TBILLS_ALL",#N/A,FALSE,"FITB_all"}</definedName>
    <definedName name="gg" localSheetId="75" hidden="1">{"TBILLS_ALL",#N/A,FALSE,"FITB_all"}</definedName>
    <definedName name="gg" localSheetId="76" hidden="1">{"TBILLS_ALL",#N/A,FALSE,"FITB_all"}</definedName>
    <definedName name="gg" localSheetId="77" hidden="1">{"TBILLS_ALL",#N/A,FALSE,"FITB_all"}</definedName>
    <definedName name="gg" localSheetId="78" hidden="1">{"TBILLS_ALL",#N/A,FALSE,"FITB_all"}</definedName>
    <definedName name="gg" localSheetId="79" hidden="1">{"TBILLS_ALL",#N/A,FALSE,"FITB_all"}</definedName>
    <definedName name="gg" localSheetId="80" hidden="1">{"TBILLS_ALL",#N/A,FALSE,"FITB_all"}</definedName>
    <definedName name="gg" localSheetId="81" hidden="1">{"TBILLS_ALL",#N/A,FALSE,"FITB_all"}</definedName>
    <definedName name="gg" localSheetId="82" hidden="1">{"TBILLS_ALL",#N/A,FALSE,"FITB_all"}</definedName>
    <definedName name="gg" localSheetId="83" hidden="1">{"TBILLS_ALL",#N/A,FALSE,"FITB_all"}</definedName>
    <definedName name="gg" localSheetId="84" hidden="1">{"TBILLS_ALL",#N/A,FALSE,"FITB_all"}</definedName>
    <definedName name="gg" localSheetId="8" hidden="1">{"TBILLS_ALL",#N/A,FALSE,"FITB_all"}</definedName>
    <definedName name="gg" localSheetId="85" hidden="1">{"TBILLS_ALL",#N/A,FALSE,"FITB_all"}</definedName>
    <definedName name="gg" localSheetId="86" hidden="1">{"TBILLS_ALL",#N/A,FALSE,"FITB_all"}</definedName>
    <definedName name="gg" localSheetId="87" hidden="1">{"TBILLS_ALL",#N/A,FALSE,"FITB_all"}</definedName>
    <definedName name="gg" localSheetId="88" hidden="1">{"TBILLS_ALL",#N/A,FALSE,"FITB_all"}</definedName>
    <definedName name="gg" localSheetId="89" hidden="1">{"TBILLS_ALL",#N/A,FALSE,"FITB_all"}</definedName>
    <definedName name="gg" localSheetId="90" hidden="1">{"TBILLS_ALL",#N/A,FALSE,"FITB_all"}</definedName>
    <definedName name="gg" localSheetId="91" hidden="1">{"TBILLS_ALL",#N/A,FALSE,"FITB_all"}</definedName>
    <definedName name="gg" localSheetId="92" hidden="1">{"TBILLS_ALL",#N/A,FALSE,"FITB_all"}</definedName>
    <definedName name="gg" localSheetId="94" hidden="1">{"TBILLS_ALL",#N/A,FALSE,"FITB_all"}</definedName>
    <definedName name="gg" localSheetId="95" hidden="1">{"TBILLS_ALL",#N/A,FALSE,"FITB_all"}</definedName>
    <definedName name="gg" localSheetId="9" hidden="1">{"TBILLS_ALL",#N/A,FALSE,"FITB_all"}</definedName>
    <definedName name="gg" localSheetId="96" hidden="1">{"TBILLS_ALL",#N/A,FALSE,"FITB_all"}</definedName>
    <definedName name="gg" localSheetId="97" hidden="1">{"TBILLS_ALL",#N/A,FALSE,"FITB_all"}</definedName>
    <definedName name="gg" localSheetId="98" hidden="1">{"TBILLS_ALL",#N/A,FALSE,"FITB_all"}</definedName>
    <definedName name="gg" localSheetId="99" hidden="1">{"TBILLS_ALL",#N/A,FALSE,"FITB_all"}</definedName>
    <definedName name="gg" localSheetId="101" hidden="1">{"TBILLS_ALL",#N/A,FALSE,"FITB_all"}</definedName>
    <definedName name="gg" localSheetId="103" hidden="1">{"TBILLS_ALL",#N/A,FALSE,"FITB_all"}</definedName>
    <definedName name="gg" localSheetId="105" hidden="1">{"TBILLS_ALL",#N/A,FALSE,"FITB_all"}</definedName>
    <definedName name="gg" localSheetId="106" hidden="1">{"TBILLS_ALL",#N/A,FALSE,"FITB_all"}</definedName>
    <definedName name="gg" localSheetId="107" hidden="1">{"TBILLS_ALL",#N/A,FALSE,"FITB_all"}</definedName>
    <definedName name="gg" localSheetId="108" hidden="1">{"TBILLS_ALL",#N/A,FALSE,"FITB_all"}</definedName>
    <definedName name="gg" localSheetId="11" hidden="1">{"TBILLS_ALL",#N/A,FALSE,"FITB_all"}</definedName>
    <definedName name="gg" localSheetId="109" hidden="1">{"TBILLS_ALL",#N/A,FALSE,"FITB_all"}</definedName>
    <definedName name="gg" localSheetId="110" hidden="1">{"TBILLS_ALL",#N/A,FALSE,"FITB_all"}</definedName>
    <definedName name="gg" localSheetId="111" hidden="1">{"TBILLS_ALL",#N/A,FALSE,"FITB_all"}</definedName>
    <definedName name="gg" localSheetId="117" hidden="1">{"TBILLS_ALL",#N/A,FALSE,"FITB_all"}</definedName>
    <definedName name="gg" localSheetId="118" hidden="1">{"TBILLS_ALL",#N/A,FALSE,"FITB_all"}</definedName>
    <definedName name="gg" localSheetId="119" hidden="1">{"TBILLS_ALL",#N/A,FALSE,"FITB_all"}</definedName>
    <definedName name="gg" localSheetId="120" hidden="1">{"TBILLS_ALL",#N/A,FALSE,"FITB_all"}</definedName>
    <definedName name="gg" localSheetId="121" hidden="1">{"TBILLS_ALL",#N/A,FALSE,"FITB_all"}</definedName>
    <definedName name="gg" localSheetId="123" hidden="1">{"TBILLS_ALL",#N/A,FALSE,"FITB_all"}</definedName>
    <definedName name="gg" localSheetId="14" hidden="1">{"TBILLS_ALL",#N/A,FALSE,"FITB_all"}</definedName>
    <definedName name="gg" hidden="1">{"TBILLS_ALL",#N/A,FALSE,"FITB_all"}</definedName>
    <definedName name="ggg" localSheetId="1"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2" hidden="1">{"Riqfin97",#N/A,FALSE,"Tran";"Riqfinpro",#N/A,FALSE,"Tran"}</definedName>
    <definedName name="ggg" localSheetId="23" hidden="1">{"Riqfin97",#N/A,FALSE,"Tran";"Riqfinpro",#N/A,FALSE,"Tran"}</definedName>
    <definedName name="ggg" localSheetId="25" hidden="1">{"Riqfin97",#N/A,FALSE,"Tran";"Riqfinpro",#N/A,FALSE,"Tran"}</definedName>
    <definedName name="ggg" localSheetId="26"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2" hidden="1">{"Riqfin97",#N/A,FALSE,"Tran";"Riqfinpro",#N/A,FALSE,"Tran"}</definedName>
    <definedName name="ggg" localSheetId="35" hidden="1">{"Riqfin97",#N/A,FALSE,"Tran";"Riqfinpro",#N/A,FALSE,"Tran"}</definedName>
    <definedName name="ggg" localSheetId="37" hidden="1">{"Riqfin97",#N/A,FALSE,"Tran";"Riqfinpro",#N/A,FALSE,"Tran"}</definedName>
    <definedName name="ggg" localSheetId="39"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50" hidden="1">{"Riqfin97",#N/A,FALSE,"Tran";"Riqfinpro",#N/A,FALSE,"Tran"}</definedName>
    <definedName name="ggg" localSheetId="52" hidden="1">{"Riqfin97",#N/A,FALSE,"Tran";"Riqfinpro",#N/A,FALSE,"Tran"}</definedName>
    <definedName name="ggg" localSheetId="53"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 hidden="1">{"Riqfin97",#N/A,FALSE,"Tran";"Riqfinpro",#N/A,FALSE,"Tran"}</definedName>
    <definedName name="ggg" localSheetId="61" hidden="1">{"Riqfin97",#N/A,FALSE,"Tran";"Riqfinpro",#N/A,FALSE,"Tran"}</definedName>
    <definedName name="ggg" localSheetId="63" hidden="1">{"Riqfin97",#N/A,FALSE,"Tran";"Riqfinpro",#N/A,FALSE,"Tran"}</definedName>
    <definedName name="ggg" localSheetId="64" hidden="1">{"Riqfin97",#N/A,FALSE,"Tran";"Riqfinpro",#N/A,FALSE,"Tran"}</definedName>
    <definedName name="ggg" localSheetId="66" hidden="1">{"Riqfin97",#N/A,FALSE,"Tran";"Riqfinpro",#N/A,FALSE,"Tran"}</definedName>
    <definedName name="ggg" localSheetId="67"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73" hidden="1">{"Riqfin97",#N/A,FALSE,"Tran";"Riqfinpro",#N/A,FALSE,"Tran"}</definedName>
    <definedName name="ggg" localSheetId="74" hidden="1">{"Riqfin97",#N/A,FALSE,"Tran";"Riqfinpro",#N/A,FALSE,"Tran"}</definedName>
    <definedName name="ggg" localSheetId="6"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82" hidden="1">{"Riqfin97",#N/A,FALSE,"Tran";"Riqfinpro",#N/A,FALSE,"Tran"}</definedName>
    <definedName name="ggg" localSheetId="83" hidden="1">{"Riqfin97",#N/A,FALSE,"Tran";"Riqfinpro",#N/A,FALSE,"Tran"}</definedName>
    <definedName name="ggg" localSheetId="84" hidden="1">{"Riqfin97",#N/A,FALSE,"Tran";"Riqfinpro",#N/A,FALSE,"Tran"}</definedName>
    <definedName name="ggg" localSheetId="8" hidden="1">{"Riqfin97",#N/A,FALSE,"Tran";"Riqfinpro",#N/A,FALSE,"Tran"}</definedName>
    <definedName name="ggg" localSheetId="85" hidden="1">{"Riqfin97",#N/A,FALSE,"Tran";"Riqfinpro",#N/A,FALSE,"Tran"}</definedName>
    <definedName name="ggg" localSheetId="86" hidden="1">{"Riqfin97",#N/A,FALSE,"Tran";"Riqfinpro",#N/A,FALSE,"Tran"}</definedName>
    <definedName name="ggg" localSheetId="87" hidden="1">{"Riqfin97",#N/A,FALSE,"Tran";"Riqfinpro",#N/A,FALSE,"Tran"}</definedName>
    <definedName name="ggg" localSheetId="88" hidden="1">{"Riqfin97",#N/A,FALSE,"Tran";"Riqfinpro",#N/A,FALSE,"Tran"}</definedName>
    <definedName name="ggg" localSheetId="89" hidden="1">{"Riqfin97",#N/A,FALSE,"Tran";"Riqfinpro",#N/A,FALSE,"Tran"}</definedName>
    <definedName name="ggg" localSheetId="90" hidden="1">{"Riqfin97",#N/A,FALSE,"Tran";"Riqfinpro",#N/A,FALSE,"Tran"}</definedName>
    <definedName name="ggg" localSheetId="91" hidden="1">{"Riqfin97",#N/A,FALSE,"Tran";"Riqfinpro",#N/A,FALSE,"Tran"}</definedName>
    <definedName name="ggg" localSheetId="92" hidden="1">{"Riqfin97",#N/A,FALSE,"Tran";"Riqfinpro",#N/A,FALSE,"Tran"}</definedName>
    <definedName name="ggg" localSheetId="94" hidden="1">{"Riqfin97",#N/A,FALSE,"Tran";"Riqfinpro",#N/A,FALSE,"Tran"}</definedName>
    <definedName name="ggg" localSheetId="95" hidden="1">{"Riqfin97",#N/A,FALSE,"Tran";"Riqfinpro",#N/A,FALSE,"Tran"}</definedName>
    <definedName name="ggg" localSheetId="9" hidden="1">{"Riqfin97",#N/A,FALSE,"Tran";"Riqfinpro",#N/A,FALSE,"Tran"}</definedName>
    <definedName name="ggg" localSheetId="96" hidden="1">{"Riqfin97",#N/A,FALSE,"Tran";"Riqfinpro",#N/A,FALSE,"Tran"}</definedName>
    <definedName name="ggg" localSheetId="97" hidden="1">{"Riqfin97",#N/A,FALSE,"Tran";"Riqfinpro",#N/A,FALSE,"Tran"}</definedName>
    <definedName name="ggg" localSheetId="98" hidden="1">{"Riqfin97",#N/A,FALSE,"Tran";"Riqfinpro",#N/A,FALSE,"Tran"}</definedName>
    <definedName name="ggg" localSheetId="99" hidden="1">{"Riqfin97",#N/A,FALSE,"Tran";"Riqfinpro",#N/A,FALSE,"Tran"}</definedName>
    <definedName name="ggg" localSheetId="101" hidden="1">{"Riqfin97",#N/A,FALSE,"Tran";"Riqfinpro",#N/A,FALSE,"Tran"}</definedName>
    <definedName name="ggg" localSheetId="103" hidden="1">{"Riqfin97",#N/A,FALSE,"Tran";"Riqfinpro",#N/A,FALSE,"Tran"}</definedName>
    <definedName name="ggg" localSheetId="105"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1"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17" hidden="1">{"Riqfin97",#N/A,FALSE,"Tran";"Riqfinpro",#N/A,FALSE,"Tran"}</definedName>
    <definedName name="ggg" localSheetId="118" hidden="1">{"Riqfin97",#N/A,FALSE,"Tran";"Riqfinpro",#N/A,FALSE,"Tran"}</definedName>
    <definedName name="ggg" localSheetId="119" hidden="1">{"Riqfin97",#N/A,FALSE,"Tran";"Riqfinpro",#N/A,FALSE,"Tran"}</definedName>
    <definedName name="ggg" localSheetId="120" hidden="1">{"Riqfin97",#N/A,FALSE,"Tran";"Riqfinpro",#N/A,FALSE,"Tran"}</definedName>
    <definedName name="ggg" localSheetId="121" hidden="1">{"Riqfin97",#N/A,FALSE,"Tran";"Riqfinpro",#N/A,FALSE,"Tran"}</definedName>
    <definedName name="ggg" localSheetId="123" hidden="1">{"Riqfin97",#N/A,FALSE,"Tran";"Riqfinpro",#N/A,FALSE,"Tran"}</definedName>
    <definedName name="ggg" localSheetId="14" hidden="1">{"Riqfin97",#N/A,FALSE,"Tran";"Riqfinpro",#N/A,FALSE,"Tran"}</definedName>
    <definedName name="ggg" hidden="1">{"Riqfin97",#N/A,FALSE,"Tran";"Riqfinpro",#N/A,FALSE,"Tran"}</definedName>
    <definedName name="ggggg" localSheetId="88" hidden="1">'[23]J(Priv.Cap)'!#REF!</definedName>
    <definedName name="ggggg" hidden="1">'[23]J(Priv.Cap)'!#REF!</definedName>
    <definedName name="ghjf" localSheetId="1" hidden="1">{#N/A,#N/A,FALSE,"CB";#N/A,#N/A,FALSE,"CMB";#N/A,#N/A,FALSE,"NBFI"}</definedName>
    <definedName name="ghjf" localSheetId="16" hidden="1">{#N/A,#N/A,FALSE,"CB";#N/A,#N/A,FALSE,"CMB";#N/A,#N/A,FALSE,"NBFI"}</definedName>
    <definedName name="ghjf" localSheetId="17" hidden="1">{#N/A,#N/A,FALSE,"CB";#N/A,#N/A,FALSE,"CMB";#N/A,#N/A,FALSE,"NBFI"}</definedName>
    <definedName name="ghjf" localSheetId="18" hidden="1">{#N/A,#N/A,FALSE,"CB";#N/A,#N/A,FALSE,"CMB";#N/A,#N/A,FALSE,"NBFI"}</definedName>
    <definedName name="ghjf" localSheetId="19" hidden="1">{#N/A,#N/A,FALSE,"CB";#N/A,#N/A,FALSE,"CMB";#N/A,#N/A,FALSE,"NBFI"}</definedName>
    <definedName name="ghjf" localSheetId="20" hidden="1">{#N/A,#N/A,FALSE,"CB";#N/A,#N/A,FALSE,"CMB";#N/A,#N/A,FALSE,"NBFI"}</definedName>
    <definedName name="ghjf" localSheetId="22" hidden="1">{#N/A,#N/A,FALSE,"CB";#N/A,#N/A,FALSE,"CMB";#N/A,#N/A,FALSE,"NBFI"}</definedName>
    <definedName name="ghjf" localSheetId="23" hidden="1">{#N/A,#N/A,FALSE,"CB";#N/A,#N/A,FALSE,"CMB";#N/A,#N/A,FALSE,"NBFI"}</definedName>
    <definedName name="ghjf" localSheetId="25" hidden="1">{#N/A,#N/A,FALSE,"CB";#N/A,#N/A,FALSE,"CMB";#N/A,#N/A,FALSE,"NBFI"}</definedName>
    <definedName name="ghjf" localSheetId="26" hidden="1">{#N/A,#N/A,FALSE,"CB";#N/A,#N/A,FALSE,"CMB";#N/A,#N/A,FALSE,"NBFI"}</definedName>
    <definedName name="ghjf" localSheetId="28" hidden="1">{#N/A,#N/A,FALSE,"CB";#N/A,#N/A,FALSE,"CMB";#N/A,#N/A,FALSE,"NBFI"}</definedName>
    <definedName name="ghjf" localSheetId="29" hidden="1">{#N/A,#N/A,FALSE,"CB";#N/A,#N/A,FALSE,"CMB";#N/A,#N/A,FALSE,"NBFI"}</definedName>
    <definedName name="ghjf" localSheetId="30" hidden="1">{#N/A,#N/A,FALSE,"CB";#N/A,#N/A,FALSE,"CMB";#N/A,#N/A,FALSE,"NBFI"}</definedName>
    <definedName name="ghjf" localSheetId="32" hidden="1">{#N/A,#N/A,FALSE,"CB";#N/A,#N/A,FALSE,"CMB";#N/A,#N/A,FALSE,"NBFI"}</definedName>
    <definedName name="ghjf" localSheetId="35" hidden="1">{#N/A,#N/A,FALSE,"CB";#N/A,#N/A,FALSE,"CMB";#N/A,#N/A,FALSE,"NBFI"}</definedName>
    <definedName name="ghjf" localSheetId="37" hidden="1">{#N/A,#N/A,FALSE,"CB";#N/A,#N/A,FALSE,"CMB";#N/A,#N/A,FALSE,"NBFI"}</definedName>
    <definedName name="ghjf" localSheetId="39" hidden="1">{#N/A,#N/A,FALSE,"CB";#N/A,#N/A,FALSE,"CMB";#N/A,#N/A,FALSE,"NBFI"}</definedName>
    <definedName name="ghjf" localSheetId="41" hidden="1">{#N/A,#N/A,FALSE,"CB";#N/A,#N/A,FALSE,"CMB";#N/A,#N/A,FALSE,"NBFI"}</definedName>
    <definedName name="ghjf" localSheetId="42" hidden="1">{#N/A,#N/A,FALSE,"CB";#N/A,#N/A,FALSE,"CMB";#N/A,#N/A,FALSE,"NBFI"}</definedName>
    <definedName name="ghjf" localSheetId="43" hidden="1">{#N/A,#N/A,FALSE,"CB";#N/A,#N/A,FALSE,"CMB";#N/A,#N/A,FALSE,"NBFI"}</definedName>
    <definedName name="ghjf" localSheetId="44" hidden="1">{#N/A,#N/A,FALSE,"CB";#N/A,#N/A,FALSE,"CMB";#N/A,#N/A,FALSE,"NBFI"}</definedName>
    <definedName name="ghjf" localSheetId="4" hidden="1">{#N/A,#N/A,FALSE,"CB";#N/A,#N/A,FALSE,"CMB";#N/A,#N/A,FALSE,"NBFI"}</definedName>
    <definedName name="ghjf" localSheetId="45" hidden="1">{#N/A,#N/A,FALSE,"CB";#N/A,#N/A,FALSE,"CMB";#N/A,#N/A,FALSE,"NBFI"}</definedName>
    <definedName name="ghjf" localSheetId="46" hidden="1">{#N/A,#N/A,FALSE,"CB";#N/A,#N/A,FALSE,"CMB";#N/A,#N/A,FALSE,"NBFI"}</definedName>
    <definedName name="ghjf" localSheetId="47" hidden="1">{#N/A,#N/A,FALSE,"CB";#N/A,#N/A,FALSE,"CMB";#N/A,#N/A,FALSE,"NBFI"}</definedName>
    <definedName name="ghjf" localSheetId="48" hidden="1">{#N/A,#N/A,FALSE,"CB";#N/A,#N/A,FALSE,"CMB";#N/A,#N/A,FALSE,"NBFI"}</definedName>
    <definedName name="ghjf" localSheetId="50" hidden="1">{#N/A,#N/A,FALSE,"CB";#N/A,#N/A,FALSE,"CMB";#N/A,#N/A,FALSE,"NBFI"}</definedName>
    <definedName name="ghjf" localSheetId="52" hidden="1">{#N/A,#N/A,FALSE,"CB";#N/A,#N/A,FALSE,"CMB";#N/A,#N/A,FALSE,"NBFI"}</definedName>
    <definedName name="ghjf" localSheetId="53" hidden="1">{#N/A,#N/A,FALSE,"CB";#N/A,#N/A,FALSE,"CMB";#N/A,#N/A,FALSE,"NBFI"}</definedName>
    <definedName name="ghjf" localSheetId="56" hidden="1">{#N/A,#N/A,FALSE,"CB";#N/A,#N/A,FALSE,"CMB";#N/A,#N/A,FALSE,"NBFI"}</definedName>
    <definedName name="ghjf" localSheetId="57" hidden="1">{#N/A,#N/A,FALSE,"CB";#N/A,#N/A,FALSE,"CMB";#N/A,#N/A,FALSE,"NBFI"}</definedName>
    <definedName name="ghjf" localSheetId="58" hidden="1">{#N/A,#N/A,FALSE,"CB";#N/A,#N/A,FALSE,"CMB";#N/A,#N/A,FALSE,"NBFI"}</definedName>
    <definedName name="ghjf" localSheetId="5" hidden="1">{#N/A,#N/A,FALSE,"CB";#N/A,#N/A,FALSE,"CMB";#N/A,#N/A,FALSE,"NBFI"}</definedName>
    <definedName name="ghjf" localSheetId="61" hidden="1">{#N/A,#N/A,FALSE,"CB";#N/A,#N/A,FALSE,"CMB";#N/A,#N/A,FALSE,"NBFI"}</definedName>
    <definedName name="ghjf" localSheetId="63" hidden="1">{#N/A,#N/A,FALSE,"CB";#N/A,#N/A,FALSE,"CMB";#N/A,#N/A,FALSE,"NBFI"}</definedName>
    <definedName name="ghjf" localSheetId="64" hidden="1">{#N/A,#N/A,FALSE,"CB";#N/A,#N/A,FALSE,"CMB";#N/A,#N/A,FALSE,"NBFI"}</definedName>
    <definedName name="ghjf" localSheetId="66" hidden="1">{#N/A,#N/A,FALSE,"CB";#N/A,#N/A,FALSE,"CMB";#N/A,#N/A,FALSE,"NBFI"}</definedName>
    <definedName name="ghjf" localSheetId="67" hidden="1">{#N/A,#N/A,FALSE,"CB";#N/A,#N/A,FALSE,"CMB";#N/A,#N/A,FALSE,"NBFI"}</definedName>
    <definedName name="ghjf" localSheetId="70" hidden="1">{#N/A,#N/A,FALSE,"CB";#N/A,#N/A,FALSE,"CMB";#N/A,#N/A,FALSE,"NBFI"}</definedName>
    <definedName name="ghjf" localSheetId="71" hidden="1">{#N/A,#N/A,FALSE,"CB";#N/A,#N/A,FALSE,"CMB";#N/A,#N/A,FALSE,"NBFI"}</definedName>
    <definedName name="ghjf" localSheetId="72" hidden="1">{#N/A,#N/A,FALSE,"CB";#N/A,#N/A,FALSE,"CMB";#N/A,#N/A,FALSE,"NBFI"}</definedName>
    <definedName name="ghjf" localSheetId="73" hidden="1">{#N/A,#N/A,FALSE,"CB";#N/A,#N/A,FALSE,"CMB";#N/A,#N/A,FALSE,"NBFI"}</definedName>
    <definedName name="ghjf" localSheetId="74" hidden="1">{#N/A,#N/A,FALSE,"CB";#N/A,#N/A,FALSE,"CMB";#N/A,#N/A,FALSE,"NBFI"}</definedName>
    <definedName name="ghjf" localSheetId="6" hidden="1">{#N/A,#N/A,FALSE,"CB";#N/A,#N/A,FALSE,"CMB";#N/A,#N/A,FALSE,"NBFI"}</definedName>
    <definedName name="ghjf" localSheetId="75" hidden="1">{#N/A,#N/A,FALSE,"CB";#N/A,#N/A,FALSE,"CMB";#N/A,#N/A,FALSE,"NBFI"}</definedName>
    <definedName name="ghjf" localSheetId="76" hidden="1">{#N/A,#N/A,FALSE,"CB";#N/A,#N/A,FALSE,"CMB";#N/A,#N/A,FALSE,"NBFI"}</definedName>
    <definedName name="ghjf" localSheetId="77" hidden="1">{#N/A,#N/A,FALSE,"CB";#N/A,#N/A,FALSE,"CMB";#N/A,#N/A,FALSE,"NBFI"}</definedName>
    <definedName name="ghjf" localSheetId="78" hidden="1">{#N/A,#N/A,FALSE,"CB";#N/A,#N/A,FALSE,"CMB";#N/A,#N/A,FALSE,"NBFI"}</definedName>
    <definedName name="ghjf" localSheetId="79" hidden="1">{#N/A,#N/A,FALSE,"CB";#N/A,#N/A,FALSE,"CMB";#N/A,#N/A,FALSE,"NBFI"}</definedName>
    <definedName name="ghjf" localSheetId="80" hidden="1">{#N/A,#N/A,FALSE,"CB";#N/A,#N/A,FALSE,"CMB";#N/A,#N/A,FALSE,"NBFI"}</definedName>
    <definedName name="ghjf" localSheetId="81" hidden="1">{#N/A,#N/A,FALSE,"CB";#N/A,#N/A,FALSE,"CMB";#N/A,#N/A,FALSE,"NBFI"}</definedName>
    <definedName name="ghjf" localSheetId="82" hidden="1">{#N/A,#N/A,FALSE,"CB";#N/A,#N/A,FALSE,"CMB";#N/A,#N/A,FALSE,"NBFI"}</definedName>
    <definedName name="ghjf" localSheetId="83" hidden="1">{#N/A,#N/A,FALSE,"CB";#N/A,#N/A,FALSE,"CMB";#N/A,#N/A,FALSE,"NBFI"}</definedName>
    <definedName name="ghjf" localSheetId="84" hidden="1">{#N/A,#N/A,FALSE,"CB";#N/A,#N/A,FALSE,"CMB";#N/A,#N/A,FALSE,"NBFI"}</definedName>
    <definedName name="ghjf" localSheetId="8" hidden="1">{#N/A,#N/A,FALSE,"CB";#N/A,#N/A,FALSE,"CMB";#N/A,#N/A,FALSE,"NBFI"}</definedName>
    <definedName name="ghjf" localSheetId="85" hidden="1">{#N/A,#N/A,FALSE,"CB";#N/A,#N/A,FALSE,"CMB";#N/A,#N/A,FALSE,"NBFI"}</definedName>
    <definedName name="ghjf" localSheetId="86" hidden="1">{#N/A,#N/A,FALSE,"CB";#N/A,#N/A,FALSE,"CMB";#N/A,#N/A,FALSE,"NBFI"}</definedName>
    <definedName name="ghjf" localSheetId="87" hidden="1">{#N/A,#N/A,FALSE,"CB";#N/A,#N/A,FALSE,"CMB";#N/A,#N/A,FALSE,"NBFI"}</definedName>
    <definedName name="ghjf" localSheetId="88" hidden="1">{#N/A,#N/A,FALSE,"CB";#N/A,#N/A,FALSE,"CMB";#N/A,#N/A,FALSE,"NBFI"}</definedName>
    <definedName name="ghjf" localSheetId="89" hidden="1">{#N/A,#N/A,FALSE,"CB";#N/A,#N/A,FALSE,"CMB";#N/A,#N/A,FALSE,"NBFI"}</definedName>
    <definedName name="ghjf" localSheetId="90" hidden="1">{#N/A,#N/A,FALSE,"CB";#N/A,#N/A,FALSE,"CMB";#N/A,#N/A,FALSE,"NBFI"}</definedName>
    <definedName name="ghjf" localSheetId="91" hidden="1">{#N/A,#N/A,FALSE,"CB";#N/A,#N/A,FALSE,"CMB";#N/A,#N/A,FALSE,"NBFI"}</definedName>
    <definedName name="ghjf" localSheetId="92" hidden="1">{#N/A,#N/A,FALSE,"CB";#N/A,#N/A,FALSE,"CMB";#N/A,#N/A,FALSE,"NBFI"}</definedName>
    <definedName name="ghjf" localSheetId="94" hidden="1">{#N/A,#N/A,FALSE,"CB";#N/A,#N/A,FALSE,"CMB";#N/A,#N/A,FALSE,"NBFI"}</definedName>
    <definedName name="ghjf" localSheetId="95" hidden="1">{#N/A,#N/A,FALSE,"CB";#N/A,#N/A,FALSE,"CMB";#N/A,#N/A,FALSE,"NBFI"}</definedName>
    <definedName name="ghjf" localSheetId="9" hidden="1">{#N/A,#N/A,FALSE,"CB";#N/A,#N/A,FALSE,"CMB";#N/A,#N/A,FALSE,"NBFI"}</definedName>
    <definedName name="ghjf" localSheetId="96" hidden="1">{#N/A,#N/A,FALSE,"CB";#N/A,#N/A,FALSE,"CMB";#N/A,#N/A,FALSE,"NBFI"}</definedName>
    <definedName name="ghjf" localSheetId="97" hidden="1">{#N/A,#N/A,FALSE,"CB";#N/A,#N/A,FALSE,"CMB";#N/A,#N/A,FALSE,"NBFI"}</definedName>
    <definedName name="ghjf" localSheetId="98" hidden="1">{#N/A,#N/A,FALSE,"CB";#N/A,#N/A,FALSE,"CMB";#N/A,#N/A,FALSE,"NBFI"}</definedName>
    <definedName name="ghjf" localSheetId="99" hidden="1">{#N/A,#N/A,FALSE,"CB";#N/A,#N/A,FALSE,"CMB";#N/A,#N/A,FALSE,"NBFI"}</definedName>
    <definedName name="ghjf" localSheetId="101" hidden="1">{#N/A,#N/A,FALSE,"CB";#N/A,#N/A,FALSE,"CMB";#N/A,#N/A,FALSE,"NBFI"}</definedName>
    <definedName name="ghjf" localSheetId="103" hidden="1">{#N/A,#N/A,FALSE,"CB";#N/A,#N/A,FALSE,"CMB";#N/A,#N/A,FALSE,"NBFI"}</definedName>
    <definedName name="ghjf" localSheetId="105" hidden="1">{#N/A,#N/A,FALSE,"CB";#N/A,#N/A,FALSE,"CMB";#N/A,#N/A,FALSE,"NBFI"}</definedName>
    <definedName name="ghjf" localSheetId="106" hidden="1">{#N/A,#N/A,FALSE,"CB";#N/A,#N/A,FALSE,"CMB";#N/A,#N/A,FALSE,"NBFI"}</definedName>
    <definedName name="ghjf" localSheetId="107" hidden="1">{#N/A,#N/A,FALSE,"CB";#N/A,#N/A,FALSE,"CMB";#N/A,#N/A,FALSE,"NBFI"}</definedName>
    <definedName name="ghjf" localSheetId="108" hidden="1">{#N/A,#N/A,FALSE,"CB";#N/A,#N/A,FALSE,"CMB";#N/A,#N/A,FALSE,"NBFI"}</definedName>
    <definedName name="ghjf" localSheetId="11" hidden="1">{#N/A,#N/A,FALSE,"CB";#N/A,#N/A,FALSE,"CMB";#N/A,#N/A,FALSE,"NBFI"}</definedName>
    <definedName name="ghjf" localSheetId="109" hidden="1">{#N/A,#N/A,FALSE,"CB";#N/A,#N/A,FALSE,"CMB";#N/A,#N/A,FALSE,"NBFI"}</definedName>
    <definedName name="ghjf" localSheetId="110" hidden="1">{#N/A,#N/A,FALSE,"CB";#N/A,#N/A,FALSE,"CMB";#N/A,#N/A,FALSE,"NBFI"}</definedName>
    <definedName name="ghjf" localSheetId="111" hidden="1">{#N/A,#N/A,FALSE,"CB";#N/A,#N/A,FALSE,"CMB";#N/A,#N/A,FALSE,"NBFI"}</definedName>
    <definedName name="ghjf" localSheetId="117" hidden="1">{#N/A,#N/A,FALSE,"CB";#N/A,#N/A,FALSE,"CMB";#N/A,#N/A,FALSE,"NBFI"}</definedName>
    <definedName name="ghjf" localSheetId="118" hidden="1">{#N/A,#N/A,FALSE,"CB";#N/A,#N/A,FALSE,"CMB";#N/A,#N/A,FALSE,"NBFI"}</definedName>
    <definedName name="ghjf" localSheetId="119" hidden="1">{#N/A,#N/A,FALSE,"CB";#N/A,#N/A,FALSE,"CMB";#N/A,#N/A,FALSE,"NBFI"}</definedName>
    <definedName name="ghjf" localSheetId="120" hidden="1">{#N/A,#N/A,FALSE,"CB";#N/A,#N/A,FALSE,"CMB";#N/A,#N/A,FALSE,"NBFI"}</definedName>
    <definedName name="ghjf" localSheetId="121" hidden="1">{#N/A,#N/A,FALSE,"CB";#N/A,#N/A,FALSE,"CMB";#N/A,#N/A,FALSE,"NBFI"}</definedName>
    <definedName name="ghjf" localSheetId="123" hidden="1">{#N/A,#N/A,FALSE,"CB";#N/A,#N/A,FALSE,"CMB";#N/A,#N/A,FALSE,"NBFI"}</definedName>
    <definedName name="ghjf" localSheetId="14" hidden="1">{#N/A,#N/A,FALSE,"CB";#N/A,#N/A,FALSE,"CMB";#N/A,#N/A,FALSE,"NBFI"}</definedName>
    <definedName name="ghjf" hidden="1">{#N/A,#N/A,FALSE,"CB";#N/A,#N/A,FALSE,"CMB";#N/A,#N/A,FALSE,"NBFI"}</definedName>
    <definedName name="giuih" localSheetId="1" hidden="1">{"macroa",#N/A,FALSE,"Macro";"suma2",#N/A,FALSE,"Data";"suma3",#N/A,FALSE,"Data";"suma4",#N/A,FALSE,"Data";"suma5",#N/A,FALSE,"Data";"suma6",#N/A,FALSE,"Data";"suma7",#N/A,FALSE,"Data";"suma8",#N/A,FALSE,"Data";"suma9",#N/A,FALSE,"Data"}</definedName>
    <definedName name="giuih" localSheetId="16" hidden="1">{"macroa",#N/A,FALSE,"Macro";"suma2",#N/A,FALSE,"Data";"suma3",#N/A,FALSE,"Data";"suma4",#N/A,FALSE,"Data";"suma5",#N/A,FALSE,"Data";"suma6",#N/A,FALSE,"Data";"suma7",#N/A,FALSE,"Data";"suma8",#N/A,FALSE,"Data";"suma9",#N/A,FALSE,"Data"}</definedName>
    <definedName name="giuih" localSheetId="17" hidden="1">{"macroa",#N/A,FALSE,"Macro";"suma2",#N/A,FALSE,"Data";"suma3",#N/A,FALSE,"Data";"suma4",#N/A,FALSE,"Data";"suma5",#N/A,FALSE,"Data";"suma6",#N/A,FALSE,"Data";"suma7",#N/A,FALSE,"Data";"suma8",#N/A,FALSE,"Data";"suma9",#N/A,FALSE,"Data"}</definedName>
    <definedName name="giuih" localSheetId="18" hidden="1">{"macroa",#N/A,FALSE,"Macro";"suma2",#N/A,FALSE,"Data";"suma3",#N/A,FALSE,"Data";"suma4",#N/A,FALSE,"Data";"suma5",#N/A,FALSE,"Data";"suma6",#N/A,FALSE,"Data";"suma7",#N/A,FALSE,"Data";"suma8",#N/A,FALSE,"Data";"suma9",#N/A,FALSE,"Data"}</definedName>
    <definedName name="giuih" localSheetId="19" hidden="1">{"macroa",#N/A,FALSE,"Macro";"suma2",#N/A,FALSE,"Data";"suma3",#N/A,FALSE,"Data";"suma4",#N/A,FALSE,"Data";"suma5",#N/A,FALSE,"Data";"suma6",#N/A,FALSE,"Data";"suma7",#N/A,FALSE,"Data";"suma8",#N/A,FALSE,"Data";"suma9",#N/A,FALSE,"Data"}</definedName>
    <definedName name="giuih" localSheetId="20" hidden="1">{"macroa",#N/A,FALSE,"Macro";"suma2",#N/A,FALSE,"Data";"suma3",#N/A,FALSE,"Data";"suma4",#N/A,FALSE,"Data";"suma5",#N/A,FALSE,"Data";"suma6",#N/A,FALSE,"Data";"suma7",#N/A,FALSE,"Data";"suma8",#N/A,FALSE,"Data";"suma9",#N/A,FALSE,"Data"}</definedName>
    <definedName name="giuih" localSheetId="22" hidden="1">{"macroa",#N/A,FALSE,"Macro";"suma2",#N/A,FALSE,"Data";"suma3",#N/A,FALSE,"Data";"suma4",#N/A,FALSE,"Data";"suma5",#N/A,FALSE,"Data";"suma6",#N/A,FALSE,"Data";"suma7",#N/A,FALSE,"Data";"suma8",#N/A,FALSE,"Data";"suma9",#N/A,FALSE,"Data"}</definedName>
    <definedName name="giuih" localSheetId="23"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6"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29" hidden="1">{"macroa",#N/A,FALSE,"Macro";"suma2",#N/A,FALSE,"Data";"suma3",#N/A,FALSE,"Data";"suma4",#N/A,FALSE,"Data";"suma5",#N/A,FALSE,"Data";"suma6",#N/A,FALSE,"Data";"suma7",#N/A,FALSE,"Data";"suma8",#N/A,FALSE,"Data";"suma9",#N/A,FALSE,"Data"}</definedName>
    <definedName name="giuih" localSheetId="30"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5" hidden="1">{"macroa",#N/A,FALSE,"Macro";"suma2",#N/A,FALSE,"Data";"suma3",#N/A,FALSE,"Data";"suma4",#N/A,FALSE,"Data";"suma5",#N/A,FALSE,"Data";"suma6",#N/A,FALSE,"Data";"suma7",#N/A,FALSE,"Data";"suma8",#N/A,FALSE,"Data";"suma9",#N/A,FALSE,"Data"}</definedName>
    <definedName name="giuih" localSheetId="37" hidden="1">{"macroa",#N/A,FALSE,"Macro";"suma2",#N/A,FALSE,"Data";"suma3",#N/A,FALSE,"Data";"suma4",#N/A,FALSE,"Data";"suma5",#N/A,FALSE,"Data";"suma6",#N/A,FALSE,"Data";"suma7",#N/A,FALSE,"Data";"suma8",#N/A,FALSE,"Data";"suma9",#N/A,FALSE,"Data"}</definedName>
    <definedName name="giuih" localSheetId="39"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3" hidden="1">{"macroa",#N/A,FALSE,"Macro";"suma2",#N/A,FALSE,"Data";"suma3",#N/A,FALSE,"Data";"suma4",#N/A,FALSE,"Data";"suma5",#N/A,FALSE,"Data";"suma6",#N/A,FALSE,"Data";"suma7",#N/A,FALSE,"Data";"suma8",#N/A,FALSE,"Data";"suma9",#N/A,FALSE,"Data"}</definedName>
    <definedName name="giuih" localSheetId="44"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45" hidden="1">{"macroa",#N/A,FALSE,"Macro";"suma2",#N/A,FALSE,"Data";"suma3",#N/A,FALSE,"Data";"suma4",#N/A,FALSE,"Data";"suma5",#N/A,FALSE,"Data";"suma6",#N/A,FALSE,"Data";"suma7",#N/A,FALSE,"Data";"suma8",#N/A,FALSE,"Data";"suma9",#N/A,FALSE,"Data"}</definedName>
    <definedName name="giuih" localSheetId="46" hidden="1">{"macroa",#N/A,FALSE,"Macro";"suma2",#N/A,FALSE,"Data";"suma3",#N/A,FALSE,"Data";"suma4",#N/A,FALSE,"Data";"suma5",#N/A,FALSE,"Data";"suma6",#N/A,FALSE,"Data";"suma7",#N/A,FALSE,"Data";"suma8",#N/A,FALSE,"Data";"suma9",#N/A,FALSE,"Data"}</definedName>
    <definedName name="giuih" localSheetId="47" hidden="1">{"macroa",#N/A,FALSE,"Macro";"suma2",#N/A,FALSE,"Data";"suma3",#N/A,FALSE,"Data";"suma4",#N/A,FALSE,"Data";"suma5",#N/A,FALSE,"Data";"suma6",#N/A,FALSE,"Data";"suma7",#N/A,FALSE,"Data";"suma8",#N/A,FALSE,"Data";"suma9",#N/A,FALSE,"Data"}</definedName>
    <definedName name="giuih" localSheetId="48" hidden="1">{"macroa",#N/A,FALSE,"Macro";"suma2",#N/A,FALSE,"Data";"suma3",#N/A,FALSE,"Data";"suma4",#N/A,FALSE,"Data";"suma5",#N/A,FALSE,"Data";"suma6",#N/A,FALSE,"Data";"suma7",#N/A,FALSE,"Data";"suma8",#N/A,FALSE,"Data";"suma9",#N/A,FALSE,"Data"}</definedName>
    <definedName name="giuih" localSheetId="50" hidden="1">{"macroa",#N/A,FALSE,"Macro";"suma2",#N/A,FALSE,"Data";"suma3",#N/A,FALSE,"Data";"suma4",#N/A,FALSE,"Data";"suma5",#N/A,FALSE,"Data";"suma6",#N/A,FALSE,"Data";"suma7",#N/A,FALSE,"Data";"suma8",#N/A,FALSE,"Data";"suma9",#N/A,FALSE,"Data"}</definedName>
    <definedName name="giuih" localSheetId="52" hidden="1">{"macroa",#N/A,FALSE,"Macro";"suma2",#N/A,FALSE,"Data";"suma3",#N/A,FALSE,"Data";"suma4",#N/A,FALSE,"Data";"suma5",#N/A,FALSE,"Data";"suma6",#N/A,FALSE,"Data";"suma7",#N/A,FALSE,"Data";"suma8",#N/A,FALSE,"Data";"suma9",#N/A,FALSE,"Data"}</definedName>
    <definedName name="giuih" localSheetId="53" hidden="1">{"macroa",#N/A,FALSE,"Macro";"suma2",#N/A,FALSE,"Data";"suma3",#N/A,FALSE,"Data";"suma4",#N/A,FALSE,"Data";"suma5",#N/A,FALSE,"Data";"suma6",#N/A,FALSE,"Data";"suma7",#N/A,FALSE,"Data";"suma8",#N/A,FALSE,"Data";"suma9",#N/A,FALSE,"Data"}</definedName>
    <definedName name="giuih" localSheetId="56" hidden="1">{"macroa",#N/A,FALSE,"Macro";"suma2",#N/A,FALSE,"Data";"suma3",#N/A,FALSE,"Data";"suma4",#N/A,FALSE,"Data";"suma5",#N/A,FALSE,"Data";"suma6",#N/A,FALSE,"Data";"suma7",#N/A,FALSE,"Data";"suma8",#N/A,FALSE,"Data";"suma9",#N/A,FALSE,"Data"}</definedName>
    <definedName name="giuih" localSheetId="57" hidden="1">{"macroa",#N/A,FALSE,"Macro";"suma2",#N/A,FALSE,"Data";"suma3",#N/A,FALSE,"Data";"suma4",#N/A,FALSE,"Data";"suma5",#N/A,FALSE,"Data";"suma6",#N/A,FALSE,"Data";"suma7",#N/A,FALSE,"Data";"suma8",#N/A,FALSE,"Data";"suma9",#N/A,FALSE,"Data"}</definedName>
    <definedName name="giuih" localSheetId="58" hidden="1">{"macroa",#N/A,FALSE,"Macro";"suma2",#N/A,FALSE,"Data";"suma3",#N/A,FALSE,"Data";"suma4",#N/A,FALSE,"Data";"suma5",#N/A,FALSE,"Data";"suma6",#N/A,FALSE,"Data";"suma7",#N/A,FALSE,"Data";"suma8",#N/A,FALSE,"Data";"suma9",#N/A,FALSE,"Data"}</definedName>
    <definedName name="giuih" localSheetId="5" hidden="1">{"macroa",#N/A,FALSE,"Macro";"suma2",#N/A,FALSE,"Data";"suma3",#N/A,FALSE,"Data";"suma4",#N/A,FALSE,"Data";"suma5",#N/A,FALSE,"Data";"suma6",#N/A,FALSE,"Data";"suma7",#N/A,FALSE,"Data";"suma8",#N/A,FALSE,"Data";"suma9",#N/A,FALSE,"Data"}</definedName>
    <definedName name="giuih" localSheetId="61" hidden="1">{"macroa",#N/A,FALSE,"Macro";"suma2",#N/A,FALSE,"Data";"suma3",#N/A,FALSE,"Data";"suma4",#N/A,FALSE,"Data";"suma5",#N/A,FALSE,"Data";"suma6",#N/A,FALSE,"Data";"suma7",#N/A,FALSE,"Data";"suma8",#N/A,FALSE,"Data";"suma9",#N/A,FALSE,"Data"}</definedName>
    <definedName name="giuih" localSheetId="63" hidden="1">{"macroa",#N/A,FALSE,"Macro";"suma2",#N/A,FALSE,"Data";"suma3",#N/A,FALSE,"Data";"suma4",#N/A,FALSE,"Data";"suma5",#N/A,FALSE,"Data";"suma6",#N/A,FALSE,"Data";"suma7",#N/A,FALSE,"Data";"suma8",#N/A,FALSE,"Data";"suma9",#N/A,FALSE,"Data"}</definedName>
    <definedName name="giuih" localSheetId="64" hidden="1">{"macroa",#N/A,FALSE,"Macro";"suma2",#N/A,FALSE,"Data";"suma3",#N/A,FALSE,"Data";"suma4",#N/A,FALSE,"Data";"suma5",#N/A,FALSE,"Data";"suma6",#N/A,FALSE,"Data";"suma7",#N/A,FALSE,"Data";"suma8",#N/A,FALSE,"Data";"suma9",#N/A,FALSE,"Data"}</definedName>
    <definedName name="giuih" localSheetId="66" hidden="1">{"macroa",#N/A,FALSE,"Macro";"suma2",#N/A,FALSE,"Data";"suma3",#N/A,FALSE,"Data";"suma4",#N/A,FALSE,"Data";"suma5",#N/A,FALSE,"Data";"suma6",#N/A,FALSE,"Data";"suma7",#N/A,FALSE,"Data";"suma8",#N/A,FALSE,"Data";"suma9",#N/A,FALSE,"Data"}</definedName>
    <definedName name="giuih" localSheetId="67" hidden="1">{"macroa",#N/A,FALSE,"Macro";"suma2",#N/A,FALSE,"Data";"suma3",#N/A,FALSE,"Data";"suma4",#N/A,FALSE,"Data";"suma5",#N/A,FALSE,"Data";"suma6",#N/A,FALSE,"Data";"suma7",#N/A,FALSE,"Data";"suma8",#N/A,FALSE,"Data";"suma9",#N/A,FALSE,"Data"}</definedName>
    <definedName name="giuih" localSheetId="70" hidden="1">{"macroa",#N/A,FALSE,"Macro";"suma2",#N/A,FALSE,"Data";"suma3",#N/A,FALSE,"Data";"suma4",#N/A,FALSE,"Data";"suma5",#N/A,FALSE,"Data";"suma6",#N/A,FALSE,"Data";"suma7",#N/A,FALSE,"Data";"suma8",#N/A,FALSE,"Data";"suma9",#N/A,FALSE,"Data"}</definedName>
    <definedName name="giuih" localSheetId="71" hidden="1">{"macroa",#N/A,FALSE,"Macro";"suma2",#N/A,FALSE,"Data";"suma3",#N/A,FALSE,"Data";"suma4",#N/A,FALSE,"Data";"suma5",#N/A,FALSE,"Data";"suma6",#N/A,FALSE,"Data";"suma7",#N/A,FALSE,"Data";"suma8",#N/A,FALSE,"Data";"suma9",#N/A,FALSE,"Data"}</definedName>
    <definedName name="giuih" localSheetId="72" hidden="1">{"macroa",#N/A,FALSE,"Macro";"suma2",#N/A,FALSE,"Data";"suma3",#N/A,FALSE,"Data";"suma4",#N/A,FALSE,"Data";"suma5",#N/A,FALSE,"Data";"suma6",#N/A,FALSE,"Data";"suma7",#N/A,FALSE,"Data";"suma8",#N/A,FALSE,"Data";"suma9",#N/A,FALSE,"Data"}</definedName>
    <definedName name="giuih" localSheetId="73" hidden="1">{"macroa",#N/A,FALSE,"Macro";"suma2",#N/A,FALSE,"Data";"suma3",#N/A,FALSE,"Data";"suma4",#N/A,FALSE,"Data";"suma5",#N/A,FALSE,"Data";"suma6",#N/A,FALSE,"Data";"suma7",#N/A,FALSE,"Data";"suma8",#N/A,FALSE,"Data";"suma9",#N/A,FALSE,"Data"}</definedName>
    <definedName name="giuih" localSheetId="74"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localSheetId="75" hidden="1">{"macroa",#N/A,FALSE,"Macro";"suma2",#N/A,FALSE,"Data";"suma3",#N/A,FALSE,"Data";"suma4",#N/A,FALSE,"Data";"suma5",#N/A,FALSE,"Data";"suma6",#N/A,FALSE,"Data";"suma7",#N/A,FALSE,"Data";"suma8",#N/A,FALSE,"Data";"suma9",#N/A,FALSE,"Data"}</definedName>
    <definedName name="giuih" localSheetId="76" hidden="1">{"macroa",#N/A,FALSE,"Macro";"suma2",#N/A,FALSE,"Data";"suma3",#N/A,FALSE,"Data";"suma4",#N/A,FALSE,"Data";"suma5",#N/A,FALSE,"Data";"suma6",#N/A,FALSE,"Data";"suma7",#N/A,FALSE,"Data";"suma8",#N/A,FALSE,"Data";"suma9",#N/A,FALSE,"Data"}</definedName>
    <definedName name="giuih" localSheetId="77" hidden="1">{"macroa",#N/A,FALSE,"Macro";"suma2",#N/A,FALSE,"Data";"suma3",#N/A,FALSE,"Data";"suma4",#N/A,FALSE,"Data";"suma5",#N/A,FALSE,"Data";"suma6",#N/A,FALSE,"Data";"suma7",#N/A,FALSE,"Data";"suma8",#N/A,FALSE,"Data";"suma9",#N/A,FALSE,"Data"}</definedName>
    <definedName name="giuih" localSheetId="78" hidden="1">{"macroa",#N/A,FALSE,"Macro";"suma2",#N/A,FALSE,"Data";"suma3",#N/A,FALSE,"Data";"suma4",#N/A,FALSE,"Data";"suma5",#N/A,FALSE,"Data";"suma6",#N/A,FALSE,"Data";"suma7",#N/A,FALSE,"Data";"suma8",#N/A,FALSE,"Data";"suma9",#N/A,FALSE,"Data"}</definedName>
    <definedName name="giuih" localSheetId="79" hidden="1">{"macroa",#N/A,FALSE,"Macro";"suma2",#N/A,FALSE,"Data";"suma3",#N/A,FALSE,"Data";"suma4",#N/A,FALSE,"Data";"suma5",#N/A,FALSE,"Data";"suma6",#N/A,FALSE,"Data";"suma7",#N/A,FALSE,"Data";"suma8",#N/A,FALSE,"Data";"suma9",#N/A,FALSE,"Data"}</definedName>
    <definedName name="giuih" localSheetId="80" hidden="1">{"macroa",#N/A,FALSE,"Macro";"suma2",#N/A,FALSE,"Data";"suma3",#N/A,FALSE,"Data";"suma4",#N/A,FALSE,"Data";"suma5",#N/A,FALSE,"Data";"suma6",#N/A,FALSE,"Data";"suma7",#N/A,FALSE,"Data";"suma8",#N/A,FALSE,"Data";"suma9",#N/A,FALSE,"Data"}</definedName>
    <definedName name="giuih" localSheetId="81" hidden="1">{"macroa",#N/A,FALSE,"Macro";"suma2",#N/A,FALSE,"Data";"suma3",#N/A,FALSE,"Data";"suma4",#N/A,FALSE,"Data";"suma5",#N/A,FALSE,"Data";"suma6",#N/A,FALSE,"Data";"suma7",#N/A,FALSE,"Data";"suma8",#N/A,FALSE,"Data";"suma9",#N/A,FALSE,"Data"}</definedName>
    <definedName name="giuih" localSheetId="82" hidden="1">{"macroa",#N/A,FALSE,"Macro";"suma2",#N/A,FALSE,"Data";"suma3",#N/A,FALSE,"Data";"suma4",#N/A,FALSE,"Data";"suma5",#N/A,FALSE,"Data";"suma6",#N/A,FALSE,"Data";"suma7",#N/A,FALSE,"Data";"suma8",#N/A,FALSE,"Data";"suma9",#N/A,FALSE,"Data"}</definedName>
    <definedName name="giuih" localSheetId="83" hidden="1">{"macroa",#N/A,FALSE,"Macro";"suma2",#N/A,FALSE,"Data";"suma3",#N/A,FALSE,"Data";"suma4",#N/A,FALSE,"Data";"suma5",#N/A,FALSE,"Data";"suma6",#N/A,FALSE,"Data";"suma7",#N/A,FALSE,"Data";"suma8",#N/A,FALSE,"Data";"suma9",#N/A,FALSE,"Data"}</definedName>
    <definedName name="giuih" localSheetId="84" hidden="1">{"macroa",#N/A,FALSE,"Macro";"suma2",#N/A,FALSE,"Data";"suma3",#N/A,FALSE,"Data";"suma4",#N/A,FALSE,"Data";"suma5",#N/A,FALSE,"Data";"suma6",#N/A,FALSE,"Data";"suma7",#N/A,FALSE,"Data";"suma8",#N/A,FALSE,"Data";"suma9",#N/A,FALSE,"Data"}</definedName>
    <definedName name="giuih" localSheetId="8" hidden="1">{"macroa",#N/A,FALSE,"Macro";"suma2",#N/A,FALSE,"Data";"suma3",#N/A,FALSE,"Data";"suma4",#N/A,FALSE,"Data";"suma5",#N/A,FALSE,"Data";"suma6",#N/A,FALSE,"Data";"suma7",#N/A,FALSE,"Data";"suma8",#N/A,FALSE,"Data";"suma9",#N/A,FALSE,"Data"}</definedName>
    <definedName name="giuih" localSheetId="85" hidden="1">{"macroa",#N/A,FALSE,"Macro";"suma2",#N/A,FALSE,"Data";"suma3",#N/A,FALSE,"Data";"suma4",#N/A,FALSE,"Data";"suma5",#N/A,FALSE,"Data";"suma6",#N/A,FALSE,"Data";"suma7",#N/A,FALSE,"Data";"suma8",#N/A,FALSE,"Data";"suma9",#N/A,FALSE,"Data"}</definedName>
    <definedName name="giuih" localSheetId="86" hidden="1">{"macroa",#N/A,FALSE,"Macro";"suma2",#N/A,FALSE,"Data";"suma3",#N/A,FALSE,"Data";"suma4",#N/A,FALSE,"Data";"suma5",#N/A,FALSE,"Data";"suma6",#N/A,FALSE,"Data";"suma7",#N/A,FALSE,"Data";"suma8",#N/A,FALSE,"Data";"suma9",#N/A,FALSE,"Data"}</definedName>
    <definedName name="giuih" localSheetId="87" hidden="1">{"macroa",#N/A,FALSE,"Macro";"suma2",#N/A,FALSE,"Data";"suma3",#N/A,FALSE,"Data";"suma4",#N/A,FALSE,"Data";"suma5",#N/A,FALSE,"Data";"suma6",#N/A,FALSE,"Data";"suma7",#N/A,FALSE,"Data";"suma8",#N/A,FALSE,"Data";"suma9",#N/A,FALSE,"Data"}</definedName>
    <definedName name="giuih" localSheetId="88" hidden="1">{"macroa",#N/A,FALSE,"Macro";"suma2",#N/A,FALSE,"Data";"suma3",#N/A,FALSE,"Data";"suma4",#N/A,FALSE,"Data";"suma5",#N/A,FALSE,"Data";"suma6",#N/A,FALSE,"Data";"suma7",#N/A,FALSE,"Data";"suma8",#N/A,FALSE,"Data";"suma9",#N/A,FALSE,"Data"}</definedName>
    <definedName name="giuih" localSheetId="89" hidden="1">{"macroa",#N/A,FALSE,"Macro";"suma2",#N/A,FALSE,"Data";"suma3",#N/A,FALSE,"Data";"suma4",#N/A,FALSE,"Data";"suma5",#N/A,FALSE,"Data";"suma6",#N/A,FALSE,"Data";"suma7",#N/A,FALSE,"Data";"suma8",#N/A,FALSE,"Data";"suma9",#N/A,FALSE,"Data"}</definedName>
    <definedName name="giuih" localSheetId="90" hidden="1">{"macroa",#N/A,FALSE,"Macro";"suma2",#N/A,FALSE,"Data";"suma3",#N/A,FALSE,"Data";"suma4",#N/A,FALSE,"Data";"suma5",#N/A,FALSE,"Data";"suma6",#N/A,FALSE,"Data";"suma7",#N/A,FALSE,"Data";"suma8",#N/A,FALSE,"Data";"suma9",#N/A,FALSE,"Data"}</definedName>
    <definedName name="giuih" localSheetId="91" hidden="1">{"macroa",#N/A,FALSE,"Macro";"suma2",#N/A,FALSE,"Data";"suma3",#N/A,FALSE,"Data";"suma4",#N/A,FALSE,"Data";"suma5",#N/A,FALSE,"Data";"suma6",#N/A,FALSE,"Data";"suma7",#N/A,FALSE,"Data";"suma8",#N/A,FALSE,"Data";"suma9",#N/A,FALSE,"Data"}</definedName>
    <definedName name="giuih" localSheetId="92" hidden="1">{"macroa",#N/A,FALSE,"Macro";"suma2",#N/A,FALSE,"Data";"suma3",#N/A,FALSE,"Data";"suma4",#N/A,FALSE,"Data";"suma5",#N/A,FALSE,"Data";"suma6",#N/A,FALSE,"Data";"suma7",#N/A,FALSE,"Data";"suma8",#N/A,FALSE,"Data";"suma9",#N/A,FALSE,"Data"}</definedName>
    <definedName name="giuih" localSheetId="94" hidden="1">{"macroa",#N/A,FALSE,"Macro";"suma2",#N/A,FALSE,"Data";"suma3",#N/A,FALSE,"Data";"suma4",#N/A,FALSE,"Data";"suma5",#N/A,FALSE,"Data";"suma6",#N/A,FALSE,"Data";"suma7",#N/A,FALSE,"Data";"suma8",#N/A,FALSE,"Data";"suma9",#N/A,FALSE,"Data"}</definedName>
    <definedName name="giuih" localSheetId="95" hidden="1">{"macroa",#N/A,FALSE,"Macro";"suma2",#N/A,FALSE,"Data";"suma3",#N/A,FALSE,"Data";"suma4",#N/A,FALSE,"Data";"suma5",#N/A,FALSE,"Data";"suma6",#N/A,FALSE,"Data";"suma7",#N/A,FALSE,"Data";"suma8",#N/A,FALSE,"Data";"suma9",#N/A,FALSE,"Data"}</definedName>
    <definedName name="giuih" localSheetId="9" hidden="1">{"macroa",#N/A,FALSE,"Macro";"suma2",#N/A,FALSE,"Data";"suma3",#N/A,FALSE,"Data";"suma4",#N/A,FALSE,"Data";"suma5",#N/A,FALSE,"Data";"suma6",#N/A,FALSE,"Data";"suma7",#N/A,FALSE,"Data";"suma8",#N/A,FALSE,"Data";"suma9",#N/A,FALSE,"Data"}</definedName>
    <definedName name="giuih" localSheetId="96" hidden="1">{"macroa",#N/A,FALSE,"Macro";"suma2",#N/A,FALSE,"Data";"suma3",#N/A,FALSE,"Data";"suma4",#N/A,FALSE,"Data";"suma5",#N/A,FALSE,"Data";"suma6",#N/A,FALSE,"Data";"suma7",#N/A,FALSE,"Data";"suma8",#N/A,FALSE,"Data";"suma9",#N/A,FALSE,"Data"}</definedName>
    <definedName name="giuih" localSheetId="97" hidden="1">{"macroa",#N/A,FALSE,"Macro";"suma2",#N/A,FALSE,"Data";"suma3",#N/A,FALSE,"Data";"suma4",#N/A,FALSE,"Data";"suma5",#N/A,FALSE,"Data";"suma6",#N/A,FALSE,"Data";"suma7",#N/A,FALSE,"Data";"suma8",#N/A,FALSE,"Data";"suma9",#N/A,FALSE,"Data"}</definedName>
    <definedName name="giuih" localSheetId="98" hidden="1">{"macroa",#N/A,FALSE,"Macro";"suma2",#N/A,FALSE,"Data";"suma3",#N/A,FALSE,"Data";"suma4",#N/A,FALSE,"Data";"suma5",#N/A,FALSE,"Data";"suma6",#N/A,FALSE,"Data";"suma7",#N/A,FALSE,"Data";"suma8",#N/A,FALSE,"Data";"suma9",#N/A,FALSE,"Data"}</definedName>
    <definedName name="giuih" localSheetId="99" hidden="1">{"macroa",#N/A,FALSE,"Macro";"suma2",#N/A,FALSE,"Data";"suma3",#N/A,FALSE,"Data";"suma4",#N/A,FALSE,"Data";"suma5",#N/A,FALSE,"Data";"suma6",#N/A,FALSE,"Data";"suma7",#N/A,FALSE,"Data";"suma8",#N/A,FALSE,"Data";"suma9",#N/A,FALSE,"Data"}</definedName>
    <definedName name="giuih" localSheetId="101" hidden="1">{"macroa",#N/A,FALSE,"Macro";"suma2",#N/A,FALSE,"Data";"suma3",#N/A,FALSE,"Data";"suma4",#N/A,FALSE,"Data";"suma5",#N/A,FALSE,"Data";"suma6",#N/A,FALSE,"Data";"suma7",#N/A,FALSE,"Data";"suma8",#N/A,FALSE,"Data";"suma9",#N/A,FALSE,"Data"}</definedName>
    <definedName name="giuih" localSheetId="103" hidden="1">{"macroa",#N/A,FALSE,"Macro";"suma2",#N/A,FALSE,"Data";"suma3",#N/A,FALSE,"Data";"suma4",#N/A,FALSE,"Data";"suma5",#N/A,FALSE,"Data";"suma6",#N/A,FALSE,"Data";"suma7",#N/A,FALSE,"Data";"suma8",#N/A,FALSE,"Data";"suma9",#N/A,FALSE,"Data"}</definedName>
    <definedName name="giuih" localSheetId="105" hidden="1">{"macroa",#N/A,FALSE,"Macro";"suma2",#N/A,FALSE,"Data";"suma3",#N/A,FALSE,"Data";"suma4",#N/A,FALSE,"Data";"suma5",#N/A,FALSE,"Data";"suma6",#N/A,FALSE,"Data";"suma7",#N/A,FALSE,"Data";"suma8",#N/A,FALSE,"Data";"suma9",#N/A,FALSE,"Data"}</definedName>
    <definedName name="giuih" localSheetId="106" hidden="1">{"macroa",#N/A,FALSE,"Macro";"suma2",#N/A,FALSE,"Data";"suma3",#N/A,FALSE,"Data";"suma4",#N/A,FALSE,"Data";"suma5",#N/A,FALSE,"Data";"suma6",#N/A,FALSE,"Data";"suma7",#N/A,FALSE,"Data";"suma8",#N/A,FALSE,"Data";"suma9",#N/A,FALSE,"Data"}</definedName>
    <definedName name="giuih" localSheetId="107" hidden="1">{"macroa",#N/A,FALSE,"Macro";"suma2",#N/A,FALSE,"Data";"suma3",#N/A,FALSE,"Data";"suma4",#N/A,FALSE,"Data";"suma5",#N/A,FALSE,"Data";"suma6",#N/A,FALSE,"Data";"suma7",#N/A,FALSE,"Data";"suma8",#N/A,FALSE,"Data";"suma9",#N/A,FALSE,"Data"}</definedName>
    <definedName name="giuih" localSheetId="108" hidden="1">{"macroa",#N/A,FALSE,"Macro";"suma2",#N/A,FALSE,"Data";"suma3",#N/A,FALSE,"Data";"suma4",#N/A,FALSE,"Data";"suma5",#N/A,FALSE,"Data";"suma6",#N/A,FALSE,"Data";"suma7",#N/A,FALSE,"Data";"suma8",#N/A,FALSE,"Data";"suma9",#N/A,FALSE,"Data"}</definedName>
    <definedName name="giuih" localSheetId="11" hidden="1">{"macroa",#N/A,FALSE,"Macro";"suma2",#N/A,FALSE,"Data";"suma3",#N/A,FALSE,"Data";"suma4",#N/A,FALSE,"Data";"suma5",#N/A,FALSE,"Data";"suma6",#N/A,FALSE,"Data";"suma7",#N/A,FALSE,"Data";"suma8",#N/A,FALSE,"Data";"suma9",#N/A,FALSE,"Data"}</definedName>
    <definedName name="giuih" localSheetId="109" hidden="1">{"macroa",#N/A,FALSE,"Macro";"suma2",#N/A,FALSE,"Data";"suma3",#N/A,FALSE,"Data";"suma4",#N/A,FALSE,"Data";"suma5",#N/A,FALSE,"Data";"suma6",#N/A,FALSE,"Data";"suma7",#N/A,FALSE,"Data";"suma8",#N/A,FALSE,"Data";"suma9",#N/A,FALSE,"Data"}</definedName>
    <definedName name="giuih" localSheetId="110" hidden="1">{"macroa",#N/A,FALSE,"Macro";"suma2",#N/A,FALSE,"Data";"suma3",#N/A,FALSE,"Data";"suma4",#N/A,FALSE,"Data";"suma5",#N/A,FALSE,"Data";"suma6",#N/A,FALSE,"Data";"suma7",#N/A,FALSE,"Data";"suma8",#N/A,FALSE,"Data";"suma9",#N/A,FALSE,"Data"}</definedName>
    <definedName name="giuih" localSheetId="111" hidden="1">{"macroa",#N/A,FALSE,"Macro";"suma2",#N/A,FALSE,"Data";"suma3",#N/A,FALSE,"Data";"suma4",#N/A,FALSE,"Data";"suma5",#N/A,FALSE,"Data";"suma6",#N/A,FALSE,"Data";"suma7",#N/A,FALSE,"Data";"suma8",#N/A,FALSE,"Data";"suma9",#N/A,FALSE,"Data"}</definedName>
    <definedName name="giuih" localSheetId="117" hidden="1">{"macroa",#N/A,FALSE,"Macro";"suma2",#N/A,FALSE,"Data";"suma3",#N/A,FALSE,"Data";"suma4",#N/A,FALSE,"Data";"suma5",#N/A,FALSE,"Data";"suma6",#N/A,FALSE,"Data";"suma7",#N/A,FALSE,"Data";"suma8",#N/A,FALSE,"Data";"suma9",#N/A,FALSE,"Data"}</definedName>
    <definedName name="giuih" localSheetId="118" hidden="1">{"macroa",#N/A,FALSE,"Macro";"suma2",#N/A,FALSE,"Data";"suma3",#N/A,FALSE,"Data";"suma4",#N/A,FALSE,"Data";"suma5",#N/A,FALSE,"Data";"suma6",#N/A,FALSE,"Data";"suma7",#N/A,FALSE,"Data";"suma8",#N/A,FALSE,"Data";"suma9",#N/A,FALSE,"Data"}</definedName>
    <definedName name="giuih" localSheetId="119" hidden="1">{"macroa",#N/A,FALSE,"Macro";"suma2",#N/A,FALSE,"Data";"suma3",#N/A,FALSE,"Data";"suma4",#N/A,FALSE,"Data";"suma5",#N/A,FALSE,"Data";"suma6",#N/A,FALSE,"Data";"suma7",#N/A,FALSE,"Data";"suma8",#N/A,FALSE,"Data";"suma9",#N/A,FALSE,"Data"}</definedName>
    <definedName name="giuih" localSheetId="120" hidden="1">{"macroa",#N/A,FALSE,"Macro";"suma2",#N/A,FALSE,"Data";"suma3",#N/A,FALSE,"Data";"suma4",#N/A,FALSE,"Data";"suma5",#N/A,FALSE,"Data";"suma6",#N/A,FALSE,"Data";"suma7",#N/A,FALSE,"Data";"suma8",#N/A,FALSE,"Data";"suma9",#N/A,FALSE,"Data"}</definedName>
    <definedName name="giuih" localSheetId="121" hidden="1">{"macroa",#N/A,FALSE,"Macro";"suma2",#N/A,FALSE,"Data";"suma3",#N/A,FALSE,"Data";"suma4",#N/A,FALSE,"Data";"suma5",#N/A,FALSE,"Data";"suma6",#N/A,FALSE,"Data";"suma7",#N/A,FALSE,"Data";"suma8",#N/A,FALSE,"Data";"suma9",#N/A,FALSE,"Data"}</definedName>
    <definedName name="giuih" localSheetId="123" hidden="1">{"macroa",#N/A,FALSE,"Macro";"suma2",#N/A,FALSE,"Data";"suma3",#N/A,FALSE,"Data";"suma4",#N/A,FALSE,"Data";"suma5",#N/A,FALSE,"Data";"suma6",#N/A,FALSE,"Data";"suma7",#N/A,FALSE,"Data";"suma8",#N/A,FALSE,"Data";"suma9",#N/A,FALSE,"Data"}</definedName>
    <definedName name="giuih" localSheetId="14"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race_NC" localSheetId="117">[20]NPV_base!#REF!</definedName>
    <definedName name="Grace_NC" localSheetId="118">[20]NPV_base!#REF!</definedName>
    <definedName name="Grace_NC">[21]NPV_base!#REF!</definedName>
    <definedName name="gy" localSheetId="1" hidden="1">{"macro",#N/A,FALSE,"Macro";"smq2",#N/A,FALSE,"Data";"smq3",#N/A,FALSE,"Data";"smq4",#N/A,FALSE,"Data";"smq5",#N/A,FALSE,"Data";"smq6",#N/A,FALSE,"Data";"smq7",#N/A,FALSE,"Data";"smq8",#N/A,FALSE,"Data";"smq9",#N/A,FALSE,"Data"}</definedName>
    <definedName name="gy" localSheetId="16" hidden="1">{"macro",#N/A,FALSE,"Macro";"smq2",#N/A,FALSE,"Data";"smq3",#N/A,FALSE,"Data";"smq4",#N/A,FALSE,"Data";"smq5",#N/A,FALSE,"Data";"smq6",#N/A,FALSE,"Data";"smq7",#N/A,FALSE,"Data";"smq8",#N/A,FALSE,"Data";"smq9",#N/A,FALSE,"Data"}</definedName>
    <definedName name="gy" localSheetId="17" hidden="1">{"macro",#N/A,FALSE,"Macro";"smq2",#N/A,FALSE,"Data";"smq3",#N/A,FALSE,"Data";"smq4",#N/A,FALSE,"Data";"smq5",#N/A,FALSE,"Data";"smq6",#N/A,FALSE,"Data";"smq7",#N/A,FALSE,"Data";"smq8",#N/A,FALSE,"Data";"smq9",#N/A,FALSE,"Data"}</definedName>
    <definedName name="gy" localSheetId="18" hidden="1">{"macro",#N/A,FALSE,"Macro";"smq2",#N/A,FALSE,"Data";"smq3",#N/A,FALSE,"Data";"smq4",#N/A,FALSE,"Data";"smq5",#N/A,FALSE,"Data";"smq6",#N/A,FALSE,"Data";"smq7",#N/A,FALSE,"Data";"smq8",#N/A,FALSE,"Data";"smq9",#N/A,FALSE,"Data"}</definedName>
    <definedName name="gy" localSheetId="19" hidden="1">{"macro",#N/A,FALSE,"Macro";"smq2",#N/A,FALSE,"Data";"smq3",#N/A,FALSE,"Data";"smq4",#N/A,FALSE,"Data";"smq5",#N/A,FALSE,"Data";"smq6",#N/A,FALSE,"Data";"smq7",#N/A,FALSE,"Data";"smq8",#N/A,FALSE,"Data";"smq9",#N/A,FALSE,"Data"}</definedName>
    <definedName name="gy" localSheetId="20" hidden="1">{"macro",#N/A,FALSE,"Macro";"smq2",#N/A,FALSE,"Data";"smq3",#N/A,FALSE,"Data";"smq4",#N/A,FALSE,"Data";"smq5",#N/A,FALSE,"Data";"smq6",#N/A,FALSE,"Data";"smq7",#N/A,FALSE,"Data";"smq8",#N/A,FALSE,"Data";"smq9",#N/A,FALSE,"Data"}</definedName>
    <definedName name="gy" localSheetId="22" hidden="1">{"macro",#N/A,FALSE,"Macro";"smq2",#N/A,FALSE,"Data";"smq3",#N/A,FALSE,"Data";"smq4",#N/A,FALSE,"Data";"smq5",#N/A,FALSE,"Data";"smq6",#N/A,FALSE,"Data";"smq7",#N/A,FALSE,"Data";"smq8",#N/A,FALSE,"Data";"smq9",#N/A,FALSE,"Data"}</definedName>
    <definedName name="gy" localSheetId="23"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6"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29" hidden="1">{"macro",#N/A,FALSE,"Macro";"smq2",#N/A,FALSE,"Data";"smq3",#N/A,FALSE,"Data";"smq4",#N/A,FALSE,"Data";"smq5",#N/A,FALSE,"Data";"smq6",#N/A,FALSE,"Data";"smq7",#N/A,FALSE,"Data";"smq8",#N/A,FALSE,"Data";"smq9",#N/A,FALSE,"Data"}</definedName>
    <definedName name="gy" localSheetId="30"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5" hidden="1">{"macro",#N/A,FALSE,"Macro";"smq2",#N/A,FALSE,"Data";"smq3",#N/A,FALSE,"Data";"smq4",#N/A,FALSE,"Data";"smq5",#N/A,FALSE,"Data";"smq6",#N/A,FALSE,"Data";"smq7",#N/A,FALSE,"Data";"smq8",#N/A,FALSE,"Data";"smq9",#N/A,FALSE,"Data"}</definedName>
    <definedName name="gy" localSheetId="37" hidden="1">{"macro",#N/A,FALSE,"Macro";"smq2",#N/A,FALSE,"Data";"smq3",#N/A,FALSE,"Data";"smq4",#N/A,FALSE,"Data";"smq5",#N/A,FALSE,"Data";"smq6",#N/A,FALSE,"Data";"smq7",#N/A,FALSE,"Data";"smq8",#N/A,FALSE,"Data";"smq9",#N/A,FALSE,"Data"}</definedName>
    <definedName name="gy" localSheetId="39"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3" hidden="1">{"macro",#N/A,FALSE,"Macro";"smq2",#N/A,FALSE,"Data";"smq3",#N/A,FALSE,"Data";"smq4",#N/A,FALSE,"Data";"smq5",#N/A,FALSE,"Data";"smq6",#N/A,FALSE,"Data";"smq7",#N/A,FALSE,"Data";"smq8",#N/A,FALSE,"Data";"smq9",#N/A,FALSE,"Data"}</definedName>
    <definedName name="gy" localSheetId="44"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45" hidden="1">{"macro",#N/A,FALSE,"Macro";"smq2",#N/A,FALSE,"Data";"smq3",#N/A,FALSE,"Data";"smq4",#N/A,FALSE,"Data";"smq5",#N/A,FALSE,"Data";"smq6",#N/A,FALSE,"Data";"smq7",#N/A,FALSE,"Data";"smq8",#N/A,FALSE,"Data";"smq9",#N/A,FALSE,"Data"}</definedName>
    <definedName name="gy" localSheetId="46" hidden="1">{"macro",#N/A,FALSE,"Macro";"smq2",#N/A,FALSE,"Data";"smq3",#N/A,FALSE,"Data";"smq4",#N/A,FALSE,"Data";"smq5",#N/A,FALSE,"Data";"smq6",#N/A,FALSE,"Data";"smq7",#N/A,FALSE,"Data";"smq8",#N/A,FALSE,"Data";"smq9",#N/A,FALSE,"Data"}</definedName>
    <definedName name="gy" localSheetId="47" hidden="1">{"macro",#N/A,FALSE,"Macro";"smq2",#N/A,FALSE,"Data";"smq3",#N/A,FALSE,"Data";"smq4",#N/A,FALSE,"Data";"smq5",#N/A,FALSE,"Data";"smq6",#N/A,FALSE,"Data";"smq7",#N/A,FALSE,"Data";"smq8",#N/A,FALSE,"Data";"smq9",#N/A,FALSE,"Data"}</definedName>
    <definedName name="gy" localSheetId="48" hidden="1">{"macro",#N/A,FALSE,"Macro";"smq2",#N/A,FALSE,"Data";"smq3",#N/A,FALSE,"Data";"smq4",#N/A,FALSE,"Data";"smq5",#N/A,FALSE,"Data";"smq6",#N/A,FALSE,"Data";"smq7",#N/A,FALSE,"Data";"smq8",#N/A,FALSE,"Data";"smq9",#N/A,FALSE,"Data"}</definedName>
    <definedName name="gy" localSheetId="50" hidden="1">{"macro",#N/A,FALSE,"Macro";"smq2",#N/A,FALSE,"Data";"smq3",#N/A,FALSE,"Data";"smq4",#N/A,FALSE,"Data";"smq5",#N/A,FALSE,"Data";"smq6",#N/A,FALSE,"Data";"smq7",#N/A,FALSE,"Data";"smq8",#N/A,FALSE,"Data";"smq9",#N/A,FALSE,"Data"}</definedName>
    <definedName name="gy" localSheetId="52" hidden="1">{"macro",#N/A,FALSE,"Macro";"smq2",#N/A,FALSE,"Data";"smq3",#N/A,FALSE,"Data";"smq4",#N/A,FALSE,"Data";"smq5",#N/A,FALSE,"Data";"smq6",#N/A,FALSE,"Data";"smq7",#N/A,FALSE,"Data";"smq8",#N/A,FALSE,"Data";"smq9",#N/A,FALSE,"Data"}</definedName>
    <definedName name="gy" localSheetId="53" hidden="1">{"macro",#N/A,FALSE,"Macro";"smq2",#N/A,FALSE,"Data";"smq3",#N/A,FALSE,"Data";"smq4",#N/A,FALSE,"Data";"smq5",#N/A,FALSE,"Data";"smq6",#N/A,FALSE,"Data";"smq7",#N/A,FALSE,"Data";"smq8",#N/A,FALSE,"Data";"smq9",#N/A,FALSE,"Data"}</definedName>
    <definedName name="gy" localSheetId="56" hidden="1">{"macro",#N/A,FALSE,"Macro";"smq2",#N/A,FALSE,"Data";"smq3",#N/A,FALSE,"Data";"smq4",#N/A,FALSE,"Data";"smq5",#N/A,FALSE,"Data";"smq6",#N/A,FALSE,"Data";"smq7",#N/A,FALSE,"Data";"smq8",#N/A,FALSE,"Data";"smq9",#N/A,FALSE,"Data"}</definedName>
    <definedName name="gy" localSheetId="57" hidden="1">{"macro",#N/A,FALSE,"Macro";"smq2",#N/A,FALSE,"Data";"smq3",#N/A,FALSE,"Data";"smq4",#N/A,FALSE,"Data";"smq5",#N/A,FALSE,"Data";"smq6",#N/A,FALSE,"Data";"smq7",#N/A,FALSE,"Data";"smq8",#N/A,FALSE,"Data";"smq9",#N/A,FALSE,"Data"}</definedName>
    <definedName name="gy" localSheetId="58" hidden="1">{"macro",#N/A,FALSE,"Macro";"smq2",#N/A,FALSE,"Data";"smq3",#N/A,FALSE,"Data";"smq4",#N/A,FALSE,"Data";"smq5",#N/A,FALSE,"Data";"smq6",#N/A,FALSE,"Data";"smq7",#N/A,FALSE,"Data";"smq8",#N/A,FALSE,"Data";"smq9",#N/A,FALSE,"Data"}</definedName>
    <definedName name="gy" localSheetId="5" hidden="1">{"macro",#N/A,FALSE,"Macro";"smq2",#N/A,FALSE,"Data";"smq3",#N/A,FALSE,"Data";"smq4",#N/A,FALSE,"Data";"smq5",#N/A,FALSE,"Data";"smq6",#N/A,FALSE,"Data";"smq7",#N/A,FALSE,"Data";"smq8",#N/A,FALSE,"Data";"smq9",#N/A,FALSE,"Data"}</definedName>
    <definedName name="gy" localSheetId="61" hidden="1">{"macro",#N/A,FALSE,"Macro";"smq2",#N/A,FALSE,"Data";"smq3",#N/A,FALSE,"Data";"smq4",#N/A,FALSE,"Data";"smq5",#N/A,FALSE,"Data";"smq6",#N/A,FALSE,"Data";"smq7",#N/A,FALSE,"Data";"smq8",#N/A,FALSE,"Data";"smq9",#N/A,FALSE,"Data"}</definedName>
    <definedName name="gy" localSheetId="63" hidden="1">{"macro",#N/A,FALSE,"Macro";"smq2",#N/A,FALSE,"Data";"smq3",#N/A,FALSE,"Data";"smq4",#N/A,FALSE,"Data";"smq5",#N/A,FALSE,"Data";"smq6",#N/A,FALSE,"Data";"smq7",#N/A,FALSE,"Data";"smq8",#N/A,FALSE,"Data";"smq9",#N/A,FALSE,"Data"}</definedName>
    <definedName name="gy" localSheetId="64" hidden="1">{"macro",#N/A,FALSE,"Macro";"smq2",#N/A,FALSE,"Data";"smq3",#N/A,FALSE,"Data";"smq4",#N/A,FALSE,"Data";"smq5",#N/A,FALSE,"Data";"smq6",#N/A,FALSE,"Data";"smq7",#N/A,FALSE,"Data";"smq8",#N/A,FALSE,"Data";"smq9",#N/A,FALSE,"Data"}</definedName>
    <definedName name="gy" localSheetId="66" hidden="1">{"macro",#N/A,FALSE,"Macro";"smq2",#N/A,FALSE,"Data";"smq3",#N/A,FALSE,"Data";"smq4",#N/A,FALSE,"Data";"smq5",#N/A,FALSE,"Data";"smq6",#N/A,FALSE,"Data";"smq7",#N/A,FALSE,"Data";"smq8",#N/A,FALSE,"Data";"smq9",#N/A,FALSE,"Data"}</definedName>
    <definedName name="gy" localSheetId="67" hidden="1">{"macro",#N/A,FALSE,"Macro";"smq2",#N/A,FALSE,"Data";"smq3",#N/A,FALSE,"Data";"smq4",#N/A,FALSE,"Data";"smq5",#N/A,FALSE,"Data";"smq6",#N/A,FALSE,"Data";"smq7",#N/A,FALSE,"Data";"smq8",#N/A,FALSE,"Data";"smq9",#N/A,FALSE,"Data"}</definedName>
    <definedName name="gy" localSheetId="70" hidden="1">{"macro",#N/A,FALSE,"Macro";"smq2",#N/A,FALSE,"Data";"smq3",#N/A,FALSE,"Data";"smq4",#N/A,FALSE,"Data";"smq5",#N/A,FALSE,"Data";"smq6",#N/A,FALSE,"Data";"smq7",#N/A,FALSE,"Data";"smq8",#N/A,FALSE,"Data";"smq9",#N/A,FALSE,"Data"}</definedName>
    <definedName name="gy" localSheetId="71" hidden="1">{"macro",#N/A,FALSE,"Macro";"smq2",#N/A,FALSE,"Data";"smq3",#N/A,FALSE,"Data";"smq4",#N/A,FALSE,"Data";"smq5",#N/A,FALSE,"Data";"smq6",#N/A,FALSE,"Data";"smq7",#N/A,FALSE,"Data";"smq8",#N/A,FALSE,"Data";"smq9",#N/A,FALSE,"Data"}</definedName>
    <definedName name="gy" localSheetId="72" hidden="1">{"macro",#N/A,FALSE,"Macro";"smq2",#N/A,FALSE,"Data";"smq3",#N/A,FALSE,"Data";"smq4",#N/A,FALSE,"Data";"smq5",#N/A,FALSE,"Data";"smq6",#N/A,FALSE,"Data";"smq7",#N/A,FALSE,"Data";"smq8",#N/A,FALSE,"Data";"smq9",#N/A,FALSE,"Data"}</definedName>
    <definedName name="gy" localSheetId="73" hidden="1">{"macro",#N/A,FALSE,"Macro";"smq2",#N/A,FALSE,"Data";"smq3",#N/A,FALSE,"Data";"smq4",#N/A,FALSE,"Data";"smq5",#N/A,FALSE,"Data";"smq6",#N/A,FALSE,"Data";"smq7",#N/A,FALSE,"Data";"smq8",#N/A,FALSE,"Data";"smq9",#N/A,FALSE,"Data"}</definedName>
    <definedName name="gy" localSheetId="74"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localSheetId="75" hidden="1">{"macro",#N/A,FALSE,"Macro";"smq2",#N/A,FALSE,"Data";"smq3",#N/A,FALSE,"Data";"smq4",#N/A,FALSE,"Data";"smq5",#N/A,FALSE,"Data";"smq6",#N/A,FALSE,"Data";"smq7",#N/A,FALSE,"Data";"smq8",#N/A,FALSE,"Data";"smq9",#N/A,FALSE,"Data"}</definedName>
    <definedName name="gy" localSheetId="76" hidden="1">{"macro",#N/A,FALSE,"Macro";"smq2",#N/A,FALSE,"Data";"smq3",#N/A,FALSE,"Data";"smq4",#N/A,FALSE,"Data";"smq5",#N/A,FALSE,"Data";"smq6",#N/A,FALSE,"Data";"smq7",#N/A,FALSE,"Data";"smq8",#N/A,FALSE,"Data";"smq9",#N/A,FALSE,"Data"}</definedName>
    <definedName name="gy" localSheetId="77" hidden="1">{"macro",#N/A,FALSE,"Macro";"smq2",#N/A,FALSE,"Data";"smq3",#N/A,FALSE,"Data";"smq4",#N/A,FALSE,"Data";"smq5",#N/A,FALSE,"Data";"smq6",#N/A,FALSE,"Data";"smq7",#N/A,FALSE,"Data";"smq8",#N/A,FALSE,"Data";"smq9",#N/A,FALSE,"Data"}</definedName>
    <definedName name="gy" localSheetId="78" hidden="1">{"macro",#N/A,FALSE,"Macro";"smq2",#N/A,FALSE,"Data";"smq3",#N/A,FALSE,"Data";"smq4",#N/A,FALSE,"Data";"smq5",#N/A,FALSE,"Data";"smq6",#N/A,FALSE,"Data";"smq7",#N/A,FALSE,"Data";"smq8",#N/A,FALSE,"Data";"smq9",#N/A,FALSE,"Data"}</definedName>
    <definedName name="gy" localSheetId="79" hidden="1">{"macro",#N/A,FALSE,"Macro";"smq2",#N/A,FALSE,"Data";"smq3",#N/A,FALSE,"Data";"smq4",#N/A,FALSE,"Data";"smq5",#N/A,FALSE,"Data";"smq6",#N/A,FALSE,"Data";"smq7",#N/A,FALSE,"Data";"smq8",#N/A,FALSE,"Data";"smq9",#N/A,FALSE,"Data"}</definedName>
    <definedName name="gy" localSheetId="80" hidden="1">{"macro",#N/A,FALSE,"Macro";"smq2",#N/A,FALSE,"Data";"smq3",#N/A,FALSE,"Data";"smq4",#N/A,FALSE,"Data";"smq5",#N/A,FALSE,"Data";"smq6",#N/A,FALSE,"Data";"smq7",#N/A,FALSE,"Data";"smq8",#N/A,FALSE,"Data";"smq9",#N/A,FALSE,"Data"}</definedName>
    <definedName name="gy" localSheetId="81" hidden="1">{"macro",#N/A,FALSE,"Macro";"smq2",#N/A,FALSE,"Data";"smq3",#N/A,FALSE,"Data";"smq4",#N/A,FALSE,"Data";"smq5",#N/A,FALSE,"Data";"smq6",#N/A,FALSE,"Data";"smq7",#N/A,FALSE,"Data";"smq8",#N/A,FALSE,"Data";"smq9",#N/A,FALSE,"Data"}</definedName>
    <definedName name="gy" localSheetId="82" hidden="1">{"macro",#N/A,FALSE,"Macro";"smq2",#N/A,FALSE,"Data";"smq3",#N/A,FALSE,"Data";"smq4",#N/A,FALSE,"Data";"smq5",#N/A,FALSE,"Data";"smq6",#N/A,FALSE,"Data";"smq7",#N/A,FALSE,"Data";"smq8",#N/A,FALSE,"Data";"smq9",#N/A,FALSE,"Data"}</definedName>
    <definedName name="gy" localSheetId="83" hidden="1">{"macro",#N/A,FALSE,"Macro";"smq2",#N/A,FALSE,"Data";"smq3",#N/A,FALSE,"Data";"smq4",#N/A,FALSE,"Data";"smq5",#N/A,FALSE,"Data";"smq6",#N/A,FALSE,"Data";"smq7",#N/A,FALSE,"Data";"smq8",#N/A,FALSE,"Data";"smq9",#N/A,FALSE,"Data"}</definedName>
    <definedName name="gy" localSheetId="84" hidden="1">{"macro",#N/A,FALSE,"Macro";"smq2",#N/A,FALSE,"Data";"smq3",#N/A,FALSE,"Data";"smq4",#N/A,FALSE,"Data";"smq5",#N/A,FALSE,"Data";"smq6",#N/A,FALSE,"Data";"smq7",#N/A,FALSE,"Data";"smq8",#N/A,FALSE,"Data";"smq9",#N/A,FALSE,"Data"}</definedName>
    <definedName name="gy" localSheetId="8" hidden="1">{"macro",#N/A,FALSE,"Macro";"smq2",#N/A,FALSE,"Data";"smq3",#N/A,FALSE,"Data";"smq4",#N/A,FALSE,"Data";"smq5",#N/A,FALSE,"Data";"smq6",#N/A,FALSE,"Data";"smq7",#N/A,FALSE,"Data";"smq8",#N/A,FALSE,"Data";"smq9",#N/A,FALSE,"Data"}</definedName>
    <definedName name="gy" localSheetId="85" hidden="1">{"macro",#N/A,FALSE,"Macro";"smq2",#N/A,FALSE,"Data";"smq3",#N/A,FALSE,"Data";"smq4",#N/A,FALSE,"Data";"smq5",#N/A,FALSE,"Data";"smq6",#N/A,FALSE,"Data";"smq7",#N/A,FALSE,"Data";"smq8",#N/A,FALSE,"Data";"smq9",#N/A,FALSE,"Data"}</definedName>
    <definedName name="gy" localSheetId="86" hidden="1">{"macro",#N/A,FALSE,"Macro";"smq2",#N/A,FALSE,"Data";"smq3",#N/A,FALSE,"Data";"smq4",#N/A,FALSE,"Data";"smq5",#N/A,FALSE,"Data";"smq6",#N/A,FALSE,"Data";"smq7",#N/A,FALSE,"Data";"smq8",#N/A,FALSE,"Data";"smq9",#N/A,FALSE,"Data"}</definedName>
    <definedName name="gy" localSheetId="87" hidden="1">{"macro",#N/A,FALSE,"Macro";"smq2",#N/A,FALSE,"Data";"smq3",#N/A,FALSE,"Data";"smq4",#N/A,FALSE,"Data";"smq5",#N/A,FALSE,"Data";"smq6",#N/A,FALSE,"Data";"smq7",#N/A,FALSE,"Data";"smq8",#N/A,FALSE,"Data";"smq9",#N/A,FALSE,"Data"}</definedName>
    <definedName name="gy" localSheetId="88" hidden="1">{"macro",#N/A,FALSE,"Macro";"smq2",#N/A,FALSE,"Data";"smq3",#N/A,FALSE,"Data";"smq4",#N/A,FALSE,"Data";"smq5",#N/A,FALSE,"Data";"smq6",#N/A,FALSE,"Data";"smq7",#N/A,FALSE,"Data";"smq8",#N/A,FALSE,"Data";"smq9",#N/A,FALSE,"Data"}</definedName>
    <definedName name="gy" localSheetId="89" hidden="1">{"macro",#N/A,FALSE,"Macro";"smq2",#N/A,FALSE,"Data";"smq3",#N/A,FALSE,"Data";"smq4",#N/A,FALSE,"Data";"smq5",#N/A,FALSE,"Data";"smq6",#N/A,FALSE,"Data";"smq7",#N/A,FALSE,"Data";"smq8",#N/A,FALSE,"Data";"smq9",#N/A,FALSE,"Data"}</definedName>
    <definedName name="gy" localSheetId="90" hidden="1">{"macro",#N/A,FALSE,"Macro";"smq2",#N/A,FALSE,"Data";"smq3",#N/A,FALSE,"Data";"smq4",#N/A,FALSE,"Data";"smq5",#N/A,FALSE,"Data";"smq6",#N/A,FALSE,"Data";"smq7",#N/A,FALSE,"Data";"smq8",#N/A,FALSE,"Data";"smq9",#N/A,FALSE,"Data"}</definedName>
    <definedName name="gy" localSheetId="91" hidden="1">{"macro",#N/A,FALSE,"Macro";"smq2",#N/A,FALSE,"Data";"smq3",#N/A,FALSE,"Data";"smq4",#N/A,FALSE,"Data";"smq5",#N/A,FALSE,"Data";"smq6",#N/A,FALSE,"Data";"smq7",#N/A,FALSE,"Data";"smq8",#N/A,FALSE,"Data";"smq9",#N/A,FALSE,"Data"}</definedName>
    <definedName name="gy" localSheetId="92" hidden="1">{"macro",#N/A,FALSE,"Macro";"smq2",#N/A,FALSE,"Data";"smq3",#N/A,FALSE,"Data";"smq4",#N/A,FALSE,"Data";"smq5",#N/A,FALSE,"Data";"smq6",#N/A,FALSE,"Data";"smq7",#N/A,FALSE,"Data";"smq8",#N/A,FALSE,"Data";"smq9",#N/A,FALSE,"Data"}</definedName>
    <definedName name="gy" localSheetId="94" hidden="1">{"macro",#N/A,FALSE,"Macro";"smq2",#N/A,FALSE,"Data";"smq3",#N/A,FALSE,"Data";"smq4",#N/A,FALSE,"Data";"smq5",#N/A,FALSE,"Data";"smq6",#N/A,FALSE,"Data";"smq7",#N/A,FALSE,"Data";"smq8",#N/A,FALSE,"Data";"smq9",#N/A,FALSE,"Data"}</definedName>
    <definedName name="gy" localSheetId="95" hidden="1">{"macro",#N/A,FALSE,"Macro";"smq2",#N/A,FALSE,"Data";"smq3",#N/A,FALSE,"Data";"smq4",#N/A,FALSE,"Data";"smq5",#N/A,FALSE,"Data";"smq6",#N/A,FALSE,"Data";"smq7",#N/A,FALSE,"Data";"smq8",#N/A,FALSE,"Data";"smq9",#N/A,FALSE,"Data"}</definedName>
    <definedName name="gy" localSheetId="9" hidden="1">{"macro",#N/A,FALSE,"Macro";"smq2",#N/A,FALSE,"Data";"smq3",#N/A,FALSE,"Data";"smq4",#N/A,FALSE,"Data";"smq5",#N/A,FALSE,"Data";"smq6",#N/A,FALSE,"Data";"smq7",#N/A,FALSE,"Data";"smq8",#N/A,FALSE,"Data";"smq9",#N/A,FALSE,"Data"}</definedName>
    <definedName name="gy" localSheetId="96" hidden="1">{"macro",#N/A,FALSE,"Macro";"smq2",#N/A,FALSE,"Data";"smq3",#N/A,FALSE,"Data";"smq4",#N/A,FALSE,"Data";"smq5",#N/A,FALSE,"Data";"smq6",#N/A,FALSE,"Data";"smq7",#N/A,FALSE,"Data";"smq8",#N/A,FALSE,"Data";"smq9",#N/A,FALSE,"Data"}</definedName>
    <definedName name="gy" localSheetId="97" hidden="1">{"macro",#N/A,FALSE,"Macro";"smq2",#N/A,FALSE,"Data";"smq3",#N/A,FALSE,"Data";"smq4",#N/A,FALSE,"Data";"smq5",#N/A,FALSE,"Data";"smq6",#N/A,FALSE,"Data";"smq7",#N/A,FALSE,"Data";"smq8",#N/A,FALSE,"Data";"smq9",#N/A,FALSE,"Data"}</definedName>
    <definedName name="gy" localSheetId="98" hidden="1">{"macro",#N/A,FALSE,"Macro";"smq2",#N/A,FALSE,"Data";"smq3",#N/A,FALSE,"Data";"smq4",#N/A,FALSE,"Data";"smq5",#N/A,FALSE,"Data";"smq6",#N/A,FALSE,"Data";"smq7",#N/A,FALSE,"Data";"smq8",#N/A,FALSE,"Data";"smq9",#N/A,FALSE,"Data"}</definedName>
    <definedName name="gy" localSheetId="99" hidden="1">{"macro",#N/A,FALSE,"Macro";"smq2",#N/A,FALSE,"Data";"smq3",#N/A,FALSE,"Data";"smq4",#N/A,FALSE,"Data";"smq5",#N/A,FALSE,"Data";"smq6",#N/A,FALSE,"Data";"smq7",#N/A,FALSE,"Data";"smq8",#N/A,FALSE,"Data";"smq9",#N/A,FALSE,"Data"}</definedName>
    <definedName name="gy" localSheetId="101" hidden="1">{"macro",#N/A,FALSE,"Macro";"smq2",#N/A,FALSE,"Data";"smq3",#N/A,FALSE,"Data";"smq4",#N/A,FALSE,"Data";"smq5",#N/A,FALSE,"Data";"smq6",#N/A,FALSE,"Data";"smq7",#N/A,FALSE,"Data";"smq8",#N/A,FALSE,"Data";"smq9",#N/A,FALSE,"Data"}</definedName>
    <definedName name="gy" localSheetId="103" hidden="1">{"macro",#N/A,FALSE,"Macro";"smq2",#N/A,FALSE,"Data";"smq3",#N/A,FALSE,"Data";"smq4",#N/A,FALSE,"Data";"smq5",#N/A,FALSE,"Data";"smq6",#N/A,FALSE,"Data";"smq7",#N/A,FALSE,"Data";"smq8",#N/A,FALSE,"Data";"smq9",#N/A,FALSE,"Data"}</definedName>
    <definedName name="gy" localSheetId="105" hidden="1">{"macro",#N/A,FALSE,"Macro";"smq2",#N/A,FALSE,"Data";"smq3",#N/A,FALSE,"Data";"smq4",#N/A,FALSE,"Data";"smq5",#N/A,FALSE,"Data";"smq6",#N/A,FALSE,"Data";"smq7",#N/A,FALSE,"Data";"smq8",#N/A,FALSE,"Data";"smq9",#N/A,FALSE,"Data"}</definedName>
    <definedName name="gy" localSheetId="106" hidden="1">{"macro",#N/A,FALSE,"Macro";"smq2",#N/A,FALSE,"Data";"smq3",#N/A,FALSE,"Data";"smq4",#N/A,FALSE,"Data";"smq5",#N/A,FALSE,"Data";"smq6",#N/A,FALSE,"Data";"smq7",#N/A,FALSE,"Data";"smq8",#N/A,FALSE,"Data";"smq9",#N/A,FALSE,"Data"}</definedName>
    <definedName name="gy" localSheetId="107" hidden="1">{"macro",#N/A,FALSE,"Macro";"smq2",#N/A,FALSE,"Data";"smq3",#N/A,FALSE,"Data";"smq4",#N/A,FALSE,"Data";"smq5",#N/A,FALSE,"Data";"smq6",#N/A,FALSE,"Data";"smq7",#N/A,FALSE,"Data";"smq8",#N/A,FALSE,"Data";"smq9",#N/A,FALSE,"Data"}</definedName>
    <definedName name="gy" localSheetId="108" hidden="1">{"macro",#N/A,FALSE,"Macro";"smq2",#N/A,FALSE,"Data";"smq3",#N/A,FALSE,"Data";"smq4",#N/A,FALSE,"Data";"smq5",#N/A,FALSE,"Data";"smq6",#N/A,FALSE,"Data";"smq7",#N/A,FALSE,"Data";"smq8",#N/A,FALSE,"Data";"smq9",#N/A,FALSE,"Data"}</definedName>
    <definedName name="gy" localSheetId="11" hidden="1">{"macro",#N/A,FALSE,"Macro";"smq2",#N/A,FALSE,"Data";"smq3",#N/A,FALSE,"Data";"smq4",#N/A,FALSE,"Data";"smq5",#N/A,FALSE,"Data";"smq6",#N/A,FALSE,"Data";"smq7",#N/A,FALSE,"Data";"smq8",#N/A,FALSE,"Data";"smq9",#N/A,FALSE,"Data"}</definedName>
    <definedName name="gy" localSheetId="109" hidden="1">{"macro",#N/A,FALSE,"Macro";"smq2",#N/A,FALSE,"Data";"smq3",#N/A,FALSE,"Data";"smq4",#N/A,FALSE,"Data";"smq5",#N/A,FALSE,"Data";"smq6",#N/A,FALSE,"Data";"smq7",#N/A,FALSE,"Data";"smq8",#N/A,FALSE,"Data";"smq9",#N/A,FALSE,"Data"}</definedName>
    <definedName name="gy" localSheetId="110" hidden="1">{"macro",#N/A,FALSE,"Macro";"smq2",#N/A,FALSE,"Data";"smq3",#N/A,FALSE,"Data";"smq4",#N/A,FALSE,"Data";"smq5",#N/A,FALSE,"Data";"smq6",#N/A,FALSE,"Data";"smq7",#N/A,FALSE,"Data";"smq8",#N/A,FALSE,"Data";"smq9",#N/A,FALSE,"Data"}</definedName>
    <definedName name="gy" localSheetId="111" hidden="1">{"macro",#N/A,FALSE,"Macro";"smq2",#N/A,FALSE,"Data";"smq3",#N/A,FALSE,"Data";"smq4",#N/A,FALSE,"Data";"smq5",#N/A,FALSE,"Data";"smq6",#N/A,FALSE,"Data";"smq7",#N/A,FALSE,"Data";"smq8",#N/A,FALSE,"Data";"smq9",#N/A,FALSE,"Data"}</definedName>
    <definedName name="gy" localSheetId="117" hidden="1">{"macro",#N/A,FALSE,"Macro";"smq2",#N/A,FALSE,"Data";"smq3",#N/A,FALSE,"Data";"smq4",#N/A,FALSE,"Data";"smq5",#N/A,FALSE,"Data";"smq6",#N/A,FALSE,"Data";"smq7",#N/A,FALSE,"Data";"smq8",#N/A,FALSE,"Data";"smq9",#N/A,FALSE,"Data"}</definedName>
    <definedName name="gy" localSheetId="118" hidden="1">{"macro",#N/A,FALSE,"Macro";"smq2",#N/A,FALSE,"Data";"smq3",#N/A,FALSE,"Data";"smq4",#N/A,FALSE,"Data";"smq5",#N/A,FALSE,"Data";"smq6",#N/A,FALSE,"Data";"smq7",#N/A,FALSE,"Data";"smq8",#N/A,FALSE,"Data";"smq9",#N/A,FALSE,"Data"}</definedName>
    <definedName name="gy" localSheetId="119" hidden="1">{"macro",#N/A,FALSE,"Macro";"smq2",#N/A,FALSE,"Data";"smq3",#N/A,FALSE,"Data";"smq4",#N/A,FALSE,"Data";"smq5",#N/A,FALSE,"Data";"smq6",#N/A,FALSE,"Data";"smq7",#N/A,FALSE,"Data";"smq8",#N/A,FALSE,"Data";"smq9",#N/A,FALSE,"Data"}</definedName>
    <definedName name="gy" localSheetId="120" hidden="1">{"macro",#N/A,FALSE,"Macro";"smq2",#N/A,FALSE,"Data";"smq3",#N/A,FALSE,"Data";"smq4",#N/A,FALSE,"Data";"smq5",#N/A,FALSE,"Data";"smq6",#N/A,FALSE,"Data";"smq7",#N/A,FALSE,"Data";"smq8",#N/A,FALSE,"Data";"smq9",#N/A,FALSE,"Data"}</definedName>
    <definedName name="gy" localSheetId="121" hidden="1">{"macro",#N/A,FALSE,"Macro";"smq2",#N/A,FALSE,"Data";"smq3",#N/A,FALSE,"Data";"smq4",#N/A,FALSE,"Data";"smq5",#N/A,FALSE,"Data";"smq6",#N/A,FALSE,"Data";"smq7",#N/A,FALSE,"Data";"smq8",#N/A,FALSE,"Data";"smq9",#N/A,FALSE,"Data"}</definedName>
    <definedName name="gy" localSheetId="123" hidden="1">{"macro",#N/A,FALSE,"Macro";"smq2",#N/A,FALSE,"Data";"smq3",#N/A,FALSE,"Data";"smq4",#N/A,FALSE,"Data";"smq5",#N/A,FALSE,"Data";"smq6",#N/A,FALSE,"Data";"smq7",#N/A,FALSE,"Data";"smq8",#N/A,FALSE,"Data";"smq9",#N/A,FALSE,"Data"}</definedName>
    <definedName name="gy" localSheetId="14"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88" hidden="1">[2]interv!#REF!</definedName>
    <definedName name="h" hidden="1">[2]interv!#REF!</definedName>
    <definedName name="hhh" localSheetId="88" hidden="1">'[24]J(Priv.Cap)'!#REF!</definedName>
    <definedName name="hhh" hidden="1">'[24]J(Priv.Cap)'!#REF!</definedName>
    <definedName name="hjkl" localSheetId="1" hidden="1">{"Tab1",#N/A,FALSE,"P";"Tab2",#N/A,FALSE,"P"}</definedName>
    <definedName name="hjkl" localSheetId="16" hidden="1">{"Tab1",#N/A,FALSE,"P";"Tab2",#N/A,FALSE,"P"}</definedName>
    <definedName name="hjkl" localSheetId="17" hidden="1">{"Tab1",#N/A,FALSE,"P";"Tab2",#N/A,FALSE,"P"}</definedName>
    <definedName name="hjkl" localSheetId="18" hidden="1">{"Tab1",#N/A,FALSE,"P";"Tab2",#N/A,FALSE,"P"}</definedName>
    <definedName name="hjkl" localSheetId="19" hidden="1">{"Tab1",#N/A,FALSE,"P";"Tab2",#N/A,FALSE,"P"}</definedName>
    <definedName name="hjkl" localSheetId="20" hidden="1">{"Tab1",#N/A,FALSE,"P";"Tab2",#N/A,FALSE,"P"}</definedName>
    <definedName name="hjkl" localSheetId="22" hidden="1">{"Tab1",#N/A,FALSE,"P";"Tab2",#N/A,FALSE,"P"}</definedName>
    <definedName name="hjkl" localSheetId="23" hidden="1">{"Tab1",#N/A,FALSE,"P";"Tab2",#N/A,FALSE,"P"}</definedName>
    <definedName name="hjkl" localSheetId="25" hidden="1">{"Tab1",#N/A,FALSE,"P";"Tab2",#N/A,FALSE,"P"}</definedName>
    <definedName name="hjkl" localSheetId="26" hidden="1">{"Tab1",#N/A,FALSE,"P";"Tab2",#N/A,FALSE,"P"}</definedName>
    <definedName name="hjkl" localSheetId="28" hidden="1">{"Tab1",#N/A,FALSE,"P";"Tab2",#N/A,FALSE,"P"}</definedName>
    <definedName name="hjkl" localSheetId="29" hidden="1">{"Tab1",#N/A,FALSE,"P";"Tab2",#N/A,FALSE,"P"}</definedName>
    <definedName name="hjkl" localSheetId="30" hidden="1">{"Tab1",#N/A,FALSE,"P";"Tab2",#N/A,FALSE,"P"}</definedName>
    <definedName name="hjkl" localSheetId="32" hidden="1">{"Tab1",#N/A,FALSE,"P";"Tab2",#N/A,FALSE,"P"}</definedName>
    <definedName name="hjkl" localSheetId="35" hidden="1">{"Tab1",#N/A,FALSE,"P";"Tab2",#N/A,FALSE,"P"}</definedName>
    <definedName name="hjkl" localSheetId="37" hidden="1">{"Tab1",#N/A,FALSE,"P";"Tab2",#N/A,FALSE,"P"}</definedName>
    <definedName name="hjkl" localSheetId="39" hidden="1">{"Tab1",#N/A,FALSE,"P";"Tab2",#N/A,FALSE,"P"}</definedName>
    <definedName name="hjkl" localSheetId="41" hidden="1">{"Tab1",#N/A,FALSE,"P";"Tab2",#N/A,FALSE,"P"}</definedName>
    <definedName name="hjkl" localSheetId="42" hidden="1">{"Tab1",#N/A,FALSE,"P";"Tab2",#N/A,FALSE,"P"}</definedName>
    <definedName name="hjkl" localSheetId="43" hidden="1">{"Tab1",#N/A,FALSE,"P";"Tab2",#N/A,FALSE,"P"}</definedName>
    <definedName name="hjkl" localSheetId="44" hidden="1">{"Tab1",#N/A,FALSE,"P";"Tab2",#N/A,FALSE,"P"}</definedName>
    <definedName name="hjkl" localSheetId="4" hidden="1">{"Tab1",#N/A,FALSE,"P";"Tab2",#N/A,FALSE,"P"}</definedName>
    <definedName name="hjkl" localSheetId="45" hidden="1">{"Tab1",#N/A,FALSE,"P";"Tab2",#N/A,FALSE,"P"}</definedName>
    <definedName name="hjkl" localSheetId="46" hidden="1">{"Tab1",#N/A,FALSE,"P";"Tab2",#N/A,FALSE,"P"}</definedName>
    <definedName name="hjkl" localSheetId="47" hidden="1">{"Tab1",#N/A,FALSE,"P";"Tab2",#N/A,FALSE,"P"}</definedName>
    <definedName name="hjkl" localSheetId="48" hidden="1">{"Tab1",#N/A,FALSE,"P";"Tab2",#N/A,FALSE,"P"}</definedName>
    <definedName name="hjkl" localSheetId="50" hidden="1">{"Tab1",#N/A,FALSE,"P";"Tab2",#N/A,FALSE,"P"}</definedName>
    <definedName name="hjkl" localSheetId="52" hidden="1">{"Tab1",#N/A,FALSE,"P";"Tab2",#N/A,FALSE,"P"}</definedName>
    <definedName name="hjkl" localSheetId="53" hidden="1">{"Tab1",#N/A,FALSE,"P";"Tab2",#N/A,FALSE,"P"}</definedName>
    <definedName name="hjkl" localSheetId="56" hidden="1">{"Tab1",#N/A,FALSE,"P";"Tab2",#N/A,FALSE,"P"}</definedName>
    <definedName name="hjkl" localSheetId="57" hidden="1">{"Tab1",#N/A,FALSE,"P";"Tab2",#N/A,FALSE,"P"}</definedName>
    <definedName name="hjkl" localSheetId="58" hidden="1">{"Tab1",#N/A,FALSE,"P";"Tab2",#N/A,FALSE,"P"}</definedName>
    <definedName name="hjkl" localSheetId="5" hidden="1">{"Tab1",#N/A,FALSE,"P";"Tab2",#N/A,FALSE,"P"}</definedName>
    <definedName name="hjkl" localSheetId="61" hidden="1">{"Tab1",#N/A,FALSE,"P";"Tab2",#N/A,FALSE,"P"}</definedName>
    <definedName name="hjkl" localSheetId="63" hidden="1">{"Tab1",#N/A,FALSE,"P";"Tab2",#N/A,FALSE,"P"}</definedName>
    <definedName name="hjkl" localSheetId="64" hidden="1">{"Tab1",#N/A,FALSE,"P";"Tab2",#N/A,FALSE,"P"}</definedName>
    <definedName name="hjkl" localSheetId="66" hidden="1">{"Tab1",#N/A,FALSE,"P";"Tab2",#N/A,FALSE,"P"}</definedName>
    <definedName name="hjkl" localSheetId="67" hidden="1">{"Tab1",#N/A,FALSE,"P";"Tab2",#N/A,FALSE,"P"}</definedName>
    <definedName name="hjkl" localSheetId="70" hidden="1">{"Tab1",#N/A,FALSE,"P";"Tab2",#N/A,FALSE,"P"}</definedName>
    <definedName name="hjkl" localSheetId="71" hidden="1">{"Tab1",#N/A,FALSE,"P";"Tab2",#N/A,FALSE,"P"}</definedName>
    <definedName name="hjkl" localSheetId="72" hidden="1">{"Tab1",#N/A,FALSE,"P";"Tab2",#N/A,FALSE,"P"}</definedName>
    <definedName name="hjkl" localSheetId="73" hidden="1">{"Tab1",#N/A,FALSE,"P";"Tab2",#N/A,FALSE,"P"}</definedName>
    <definedName name="hjkl" localSheetId="74" hidden="1">{"Tab1",#N/A,FALSE,"P";"Tab2",#N/A,FALSE,"P"}</definedName>
    <definedName name="hjkl" localSheetId="6" hidden="1">{"Tab1",#N/A,FALSE,"P";"Tab2",#N/A,FALSE,"P"}</definedName>
    <definedName name="hjkl" localSheetId="75" hidden="1">{"Tab1",#N/A,FALSE,"P";"Tab2",#N/A,FALSE,"P"}</definedName>
    <definedName name="hjkl" localSheetId="76" hidden="1">{"Tab1",#N/A,FALSE,"P";"Tab2",#N/A,FALSE,"P"}</definedName>
    <definedName name="hjkl" localSheetId="77" hidden="1">{"Tab1",#N/A,FALSE,"P";"Tab2",#N/A,FALSE,"P"}</definedName>
    <definedName name="hjkl" localSheetId="78" hidden="1">{"Tab1",#N/A,FALSE,"P";"Tab2",#N/A,FALSE,"P"}</definedName>
    <definedName name="hjkl" localSheetId="79" hidden="1">{"Tab1",#N/A,FALSE,"P";"Tab2",#N/A,FALSE,"P"}</definedName>
    <definedName name="hjkl" localSheetId="80" hidden="1">{"Tab1",#N/A,FALSE,"P";"Tab2",#N/A,FALSE,"P"}</definedName>
    <definedName name="hjkl" localSheetId="81" hidden="1">{"Tab1",#N/A,FALSE,"P";"Tab2",#N/A,FALSE,"P"}</definedName>
    <definedName name="hjkl" localSheetId="82" hidden="1">{"Tab1",#N/A,FALSE,"P";"Tab2",#N/A,FALSE,"P"}</definedName>
    <definedName name="hjkl" localSheetId="83" hidden="1">{"Tab1",#N/A,FALSE,"P";"Tab2",#N/A,FALSE,"P"}</definedName>
    <definedName name="hjkl" localSheetId="84" hidden="1">{"Tab1",#N/A,FALSE,"P";"Tab2",#N/A,FALSE,"P"}</definedName>
    <definedName name="hjkl" localSheetId="8" hidden="1">{"Tab1",#N/A,FALSE,"P";"Tab2",#N/A,FALSE,"P"}</definedName>
    <definedName name="hjkl" localSheetId="85" hidden="1">{"Tab1",#N/A,FALSE,"P";"Tab2",#N/A,FALSE,"P"}</definedName>
    <definedName name="hjkl" localSheetId="86" hidden="1">{"Tab1",#N/A,FALSE,"P";"Tab2",#N/A,FALSE,"P"}</definedName>
    <definedName name="hjkl" localSheetId="87" hidden="1">{"Tab1",#N/A,FALSE,"P";"Tab2",#N/A,FALSE,"P"}</definedName>
    <definedName name="hjkl" localSheetId="88" hidden="1">{"Tab1",#N/A,FALSE,"P";"Tab2",#N/A,FALSE,"P"}</definedName>
    <definedName name="hjkl" localSheetId="89" hidden="1">{"Tab1",#N/A,FALSE,"P";"Tab2",#N/A,FALSE,"P"}</definedName>
    <definedName name="hjkl" localSheetId="90" hidden="1">{"Tab1",#N/A,FALSE,"P";"Tab2",#N/A,FALSE,"P"}</definedName>
    <definedName name="hjkl" localSheetId="91" hidden="1">{"Tab1",#N/A,FALSE,"P";"Tab2",#N/A,FALSE,"P"}</definedName>
    <definedName name="hjkl" localSheetId="92" hidden="1">{"Tab1",#N/A,FALSE,"P";"Tab2",#N/A,FALSE,"P"}</definedName>
    <definedName name="hjkl" localSheetId="94" hidden="1">{"Tab1",#N/A,FALSE,"P";"Tab2",#N/A,FALSE,"P"}</definedName>
    <definedName name="hjkl" localSheetId="95" hidden="1">{"Tab1",#N/A,FALSE,"P";"Tab2",#N/A,FALSE,"P"}</definedName>
    <definedName name="hjkl" localSheetId="9" hidden="1">{"Tab1",#N/A,FALSE,"P";"Tab2",#N/A,FALSE,"P"}</definedName>
    <definedName name="hjkl" localSheetId="96" hidden="1">{"Tab1",#N/A,FALSE,"P";"Tab2",#N/A,FALSE,"P"}</definedName>
    <definedName name="hjkl" localSheetId="97" hidden="1">{"Tab1",#N/A,FALSE,"P";"Tab2",#N/A,FALSE,"P"}</definedName>
    <definedName name="hjkl" localSheetId="98" hidden="1">{"Tab1",#N/A,FALSE,"P";"Tab2",#N/A,FALSE,"P"}</definedName>
    <definedName name="hjkl" localSheetId="99" hidden="1">{"Tab1",#N/A,FALSE,"P";"Tab2",#N/A,FALSE,"P"}</definedName>
    <definedName name="hjkl" localSheetId="101" hidden="1">{"Tab1",#N/A,FALSE,"P";"Tab2",#N/A,FALSE,"P"}</definedName>
    <definedName name="hjkl" localSheetId="103" hidden="1">{"Tab1",#N/A,FALSE,"P";"Tab2",#N/A,FALSE,"P"}</definedName>
    <definedName name="hjkl" localSheetId="105" hidden="1">{"Tab1",#N/A,FALSE,"P";"Tab2",#N/A,FALSE,"P"}</definedName>
    <definedName name="hjkl" localSheetId="106" hidden="1">{"Tab1",#N/A,FALSE,"P";"Tab2",#N/A,FALSE,"P"}</definedName>
    <definedName name="hjkl" localSheetId="107" hidden="1">{"Tab1",#N/A,FALSE,"P";"Tab2",#N/A,FALSE,"P"}</definedName>
    <definedName name="hjkl" localSheetId="108" hidden="1">{"Tab1",#N/A,FALSE,"P";"Tab2",#N/A,FALSE,"P"}</definedName>
    <definedName name="hjkl" localSheetId="11" hidden="1">{"Tab1",#N/A,FALSE,"P";"Tab2",#N/A,FALSE,"P"}</definedName>
    <definedName name="hjkl" localSheetId="109" hidden="1">{"Tab1",#N/A,FALSE,"P";"Tab2",#N/A,FALSE,"P"}</definedName>
    <definedName name="hjkl" localSheetId="110" hidden="1">{"Tab1",#N/A,FALSE,"P";"Tab2",#N/A,FALSE,"P"}</definedName>
    <definedName name="hjkl" localSheetId="111" hidden="1">{"Tab1",#N/A,FALSE,"P";"Tab2",#N/A,FALSE,"P"}</definedName>
    <definedName name="hjkl" localSheetId="117" hidden="1">{"Tab1",#N/A,FALSE,"P";"Tab2",#N/A,FALSE,"P"}</definedName>
    <definedName name="hjkl" localSheetId="118" hidden="1">{"Tab1",#N/A,FALSE,"P";"Tab2",#N/A,FALSE,"P"}</definedName>
    <definedName name="hjkl" localSheetId="119" hidden="1">{"Tab1",#N/A,FALSE,"P";"Tab2",#N/A,FALSE,"P"}</definedName>
    <definedName name="hjkl" localSheetId="120" hidden="1">{"Tab1",#N/A,FALSE,"P";"Tab2",#N/A,FALSE,"P"}</definedName>
    <definedName name="hjkl" localSheetId="121" hidden="1">{"Tab1",#N/A,FALSE,"P";"Tab2",#N/A,FALSE,"P"}</definedName>
    <definedName name="hjkl" localSheetId="123" hidden="1">{"Tab1",#N/A,FALSE,"P";"Tab2",#N/A,FALSE,"P"}</definedName>
    <definedName name="hjkl" localSheetId="14" hidden="1">{"Tab1",#N/A,FALSE,"P";"Tab2",#N/A,FALSE,"P"}</definedName>
    <definedName name="hjkl" hidden="1">{"Tab1",#N/A,FALSE,"P";"Tab2",#N/A,FALSE,"P"}</definedName>
    <definedName name="ii" localSheetId="1"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2" hidden="1">{"Tab1",#N/A,FALSE,"P";"Tab2",#N/A,FALSE,"P"}</definedName>
    <definedName name="ii" localSheetId="23" hidden="1">{"Tab1",#N/A,FALSE,"P";"Tab2",#N/A,FALSE,"P"}</definedName>
    <definedName name="ii" localSheetId="25" hidden="1">{"Tab1",#N/A,FALSE,"P";"Tab2",#N/A,FALSE,"P"}</definedName>
    <definedName name="ii" localSheetId="26"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2" hidden="1">{"Tab1",#N/A,FALSE,"P";"Tab2",#N/A,FALSE,"P"}</definedName>
    <definedName name="ii" localSheetId="35" hidden="1">{"Tab1",#N/A,FALSE,"P";"Tab2",#N/A,FALSE,"P"}</definedName>
    <definedName name="ii" localSheetId="37"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50" hidden="1">{"Tab1",#N/A,FALSE,"P";"Tab2",#N/A,FALSE,"P"}</definedName>
    <definedName name="ii" localSheetId="52" hidden="1">{"Tab1",#N/A,FALSE,"P";"Tab2",#N/A,FALSE,"P"}</definedName>
    <definedName name="ii" localSheetId="53" hidden="1">{"Tab1",#N/A,FALSE,"P";"Tab2",#N/A,FALSE,"P"}</definedName>
    <definedName name="ii" localSheetId="56" hidden="1">{"Tab1",#N/A,FALSE,"P";"Tab2",#N/A,FALSE,"P"}</definedName>
    <definedName name="ii" localSheetId="57" hidden="1">{"Tab1",#N/A,FALSE,"P";"Tab2",#N/A,FALSE,"P"}</definedName>
    <definedName name="ii" localSheetId="58" hidden="1">{"Tab1",#N/A,FALSE,"P";"Tab2",#N/A,FALSE,"P"}</definedName>
    <definedName name="ii" localSheetId="5" hidden="1">{"Tab1",#N/A,FALSE,"P";"Tab2",#N/A,FALSE,"P"}</definedName>
    <definedName name="ii" localSheetId="61" hidden="1">{"Tab1",#N/A,FALSE,"P";"Tab2",#N/A,FALSE,"P"}</definedName>
    <definedName name="ii" localSheetId="63" hidden="1">{"Tab1",#N/A,FALSE,"P";"Tab2",#N/A,FALSE,"P"}</definedName>
    <definedName name="ii" localSheetId="64" hidden="1">{"Tab1",#N/A,FALSE,"P";"Tab2",#N/A,FALSE,"P"}</definedName>
    <definedName name="ii" localSheetId="66" hidden="1">{"Tab1",#N/A,FALSE,"P";"Tab2",#N/A,FALSE,"P"}</definedName>
    <definedName name="ii" localSheetId="67" hidden="1">{"Tab1",#N/A,FALSE,"P";"Tab2",#N/A,FALSE,"P"}</definedName>
    <definedName name="ii" localSheetId="70" hidden="1">{"Tab1",#N/A,FALSE,"P";"Tab2",#N/A,FALSE,"P"}</definedName>
    <definedName name="ii" localSheetId="71" hidden="1">{"Tab1",#N/A,FALSE,"P";"Tab2",#N/A,FALSE,"P"}</definedName>
    <definedName name="ii" localSheetId="72" hidden="1">{"Tab1",#N/A,FALSE,"P";"Tab2",#N/A,FALSE,"P"}</definedName>
    <definedName name="ii" localSheetId="73" hidden="1">{"Tab1",#N/A,FALSE,"P";"Tab2",#N/A,FALSE,"P"}</definedName>
    <definedName name="ii" localSheetId="74" hidden="1">{"Tab1",#N/A,FALSE,"P";"Tab2",#N/A,FALSE,"P"}</definedName>
    <definedName name="ii" localSheetId="6"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82" hidden="1">{"Tab1",#N/A,FALSE,"P";"Tab2",#N/A,FALSE,"P"}</definedName>
    <definedName name="ii" localSheetId="83" hidden="1">{"Tab1",#N/A,FALSE,"P";"Tab2",#N/A,FALSE,"P"}</definedName>
    <definedName name="ii" localSheetId="84" hidden="1">{"Tab1",#N/A,FALSE,"P";"Tab2",#N/A,FALSE,"P"}</definedName>
    <definedName name="ii" localSheetId="8" hidden="1">{"Tab1",#N/A,FALSE,"P";"Tab2",#N/A,FALSE,"P"}</definedName>
    <definedName name="ii" localSheetId="85" hidden="1">{"Tab1",#N/A,FALSE,"P";"Tab2",#N/A,FALSE,"P"}</definedName>
    <definedName name="ii" localSheetId="86" hidden="1">{"Tab1",#N/A,FALSE,"P";"Tab2",#N/A,FALSE,"P"}</definedName>
    <definedName name="ii" localSheetId="87" hidden="1">{"Tab1",#N/A,FALSE,"P";"Tab2",#N/A,FALSE,"P"}</definedName>
    <definedName name="ii" localSheetId="88" hidden="1">{"Tab1",#N/A,FALSE,"P";"Tab2",#N/A,FALSE,"P"}</definedName>
    <definedName name="ii" localSheetId="89" hidden="1">{"Tab1",#N/A,FALSE,"P";"Tab2",#N/A,FALSE,"P"}</definedName>
    <definedName name="ii" localSheetId="90" hidden="1">{"Tab1",#N/A,FALSE,"P";"Tab2",#N/A,FALSE,"P"}</definedName>
    <definedName name="ii" localSheetId="91" hidden="1">{"Tab1",#N/A,FALSE,"P";"Tab2",#N/A,FALSE,"P"}</definedName>
    <definedName name="ii" localSheetId="92" hidden="1">{"Tab1",#N/A,FALSE,"P";"Tab2",#N/A,FALSE,"P"}</definedName>
    <definedName name="ii" localSheetId="94" hidden="1">{"Tab1",#N/A,FALSE,"P";"Tab2",#N/A,FALSE,"P"}</definedName>
    <definedName name="ii" localSheetId="95" hidden="1">{"Tab1",#N/A,FALSE,"P";"Tab2",#N/A,FALSE,"P"}</definedName>
    <definedName name="ii" localSheetId="9" hidden="1">{"Tab1",#N/A,FALSE,"P";"Tab2",#N/A,FALSE,"P"}</definedName>
    <definedName name="ii" localSheetId="96" hidden="1">{"Tab1",#N/A,FALSE,"P";"Tab2",#N/A,FALSE,"P"}</definedName>
    <definedName name="ii" localSheetId="97" hidden="1">{"Tab1",#N/A,FALSE,"P";"Tab2",#N/A,FALSE,"P"}</definedName>
    <definedName name="ii" localSheetId="98" hidden="1">{"Tab1",#N/A,FALSE,"P";"Tab2",#N/A,FALSE,"P"}</definedName>
    <definedName name="ii" localSheetId="99" hidden="1">{"Tab1",#N/A,FALSE,"P";"Tab2",#N/A,FALSE,"P"}</definedName>
    <definedName name="ii" localSheetId="101" hidden="1">{"Tab1",#N/A,FALSE,"P";"Tab2",#N/A,FALSE,"P"}</definedName>
    <definedName name="ii" localSheetId="103" hidden="1">{"Tab1",#N/A,FALSE,"P";"Tab2",#N/A,FALSE,"P"}</definedName>
    <definedName name="ii" localSheetId="105" hidden="1">{"Tab1",#N/A,FALSE,"P";"Tab2",#N/A,FALSE,"P"}</definedName>
    <definedName name="ii" localSheetId="106" hidden="1">{"Tab1",#N/A,FALSE,"P";"Tab2",#N/A,FALSE,"P"}</definedName>
    <definedName name="ii" localSheetId="107" hidden="1">{"Tab1",#N/A,FALSE,"P";"Tab2",#N/A,FALSE,"P"}</definedName>
    <definedName name="ii" localSheetId="108" hidden="1">{"Tab1",#N/A,FALSE,"P";"Tab2",#N/A,FALSE,"P"}</definedName>
    <definedName name="ii" localSheetId="11" hidden="1">{"Tab1",#N/A,FALSE,"P";"Tab2",#N/A,FALSE,"P"}</definedName>
    <definedName name="ii" localSheetId="109" hidden="1">{"Tab1",#N/A,FALSE,"P";"Tab2",#N/A,FALSE,"P"}</definedName>
    <definedName name="ii" localSheetId="110" hidden="1">{"Tab1",#N/A,FALSE,"P";"Tab2",#N/A,FALSE,"P"}</definedName>
    <definedName name="ii" localSheetId="111" hidden="1">{"Tab1",#N/A,FALSE,"P";"Tab2",#N/A,FALSE,"P"}</definedName>
    <definedName name="ii" localSheetId="117" hidden="1">{"Tab1",#N/A,FALSE,"P";"Tab2",#N/A,FALSE,"P"}</definedName>
    <definedName name="ii" localSheetId="118" hidden="1">{"Tab1",#N/A,FALSE,"P";"Tab2",#N/A,FALSE,"P"}</definedName>
    <definedName name="ii" localSheetId="119" hidden="1">{"Tab1",#N/A,FALSE,"P";"Tab2",#N/A,FALSE,"P"}</definedName>
    <definedName name="ii" localSheetId="120" hidden="1">{"Tab1",#N/A,FALSE,"P";"Tab2",#N/A,FALSE,"P"}</definedName>
    <definedName name="ii" localSheetId="121" hidden="1">{"Tab1",#N/A,FALSE,"P";"Tab2",#N/A,FALSE,"P"}</definedName>
    <definedName name="ii" localSheetId="123" hidden="1">{"Tab1",#N/A,FALSE,"P";"Tab2",#N/A,FALSE,"P"}</definedName>
    <definedName name="ii" localSheetId="14" hidden="1">{"Tab1",#N/A,FALSE,"P";"Tab2",#N/A,FALSE,"P"}</definedName>
    <definedName name="ii" hidden="1">{"Tab1",#N/A,FALSE,"P";"Tab2",#N/A,FALSE,"P"}</definedName>
    <definedName name="ijh" localSheetId="1" hidden="1">{"mt1",#N/A,FALSE,"Debt";"mt2",#N/A,FALSE,"Debt";"mt3",#N/A,FALSE,"Debt";"mt4",#N/A,FALSE,"Debt";"mt5",#N/A,FALSE,"Debt";"mt6",#N/A,FALSE,"Debt";"mt7",#N/A,FALSE,"Debt"}</definedName>
    <definedName name="ijh" localSheetId="16" hidden="1">{"mt1",#N/A,FALSE,"Debt";"mt2",#N/A,FALSE,"Debt";"mt3",#N/A,FALSE,"Debt";"mt4",#N/A,FALSE,"Debt";"mt5",#N/A,FALSE,"Debt";"mt6",#N/A,FALSE,"Debt";"mt7",#N/A,FALSE,"Debt"}</definedName>
    <definedName name="ijh" localSheetId="17" hidden="1">{"mt1",#N/A,FALSE,"Debt";"mt2",#N/A,FALSE,"Debt";"mt3",#N/A,FALSE,"Debt";"mt4",#N/A,FALSE,"Debt";"mt5",#N/A,FALSE,"Debt";"mt6",#N/A,FALSE,"Debt";"mt7",#N/A,FALSE,"Debt"}</definedName>
    <definedName name="ijh" localSheetId="18" hidden="1">{"mt1",#N/A,FALSE,"Debt";"mt2",#N/A,FALSE,"Debt";"mt3",#N/A,FALSE,"Debt";"mt4",#N/A,FALSE,"Debt";"mt5",#N/A,FALSE,"Debt";"mt6",#N/A,FALSE,"Debt";"mt7",#N/A,FALSE,"Debt"}</definedName>
    <definedName name="ijh" localSheetId="19" hidden="1">{"mt1",#N/A,FALSE,"Debt";"mt2",#N/A,FALSE,"Debt";"mt3",#N/A,FALSE,"Debt";"mt4",#N/A,FALSE,"Debt";"mt5",#N/A,FALSE,"Debt";"mt6",#N/A,FALSE,"Debt";"mt7",#N/A,FALSE,"Debt"}</definedName>
    <definedName name="ijh" localSheetId="20" hidden="1">{"mt1",#N/A,FALSE,"Debt";"mt2",#N/A,FALSE,"Debt";"mt3",#N/A,FALSE,"Debt";"mt4",#N/A,FALSE,"Debt";"mt5",#N/A,FALSE,"Debt";"mt6",#N/A,FALSE,"Debt";"mt7",#N/A,FALSE,"Debt"}</definedName>
    <definedName name="ijh" localSheetId="22" hidden="1">{"mt1",#N/A,FALSE,"Debt";"mt2",#N/A,FALSE,"Debt";"mt3",#N/A,FALSE,"Debt";"mt4",#N/A,FALSE,"Debt";"mt5",#N/A,FALSE,"Debt";"mt6",#N/A,FALSE,"Debt";"mt7",#N/A,FALSE,"Debt"}</definedName>
    <definedName name="ijh" localSheetId="23"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6"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29" hidden="1">{"mt1",#N/A,FALSE,"Debt";"mt2",#N/A,FALSE,"Debt";"mt3",#N/A,FALSE,"Debt";"mt4",#N/A,FALSE,"Debt";"mt5",#N/A,FALSE,"Debt";"mt6",#N/A,FALSE,"Debt";"mt7",#N/A,FALSE,"Debt"}</definedName>
    <definedName name="ijh" localSheetId="30"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5" hidden="1">{"mt1",#N/A,FALSE,"Debt";"mt2",#N/A,FALSE,"Debt";"mt3",#N/A,FALSE,"Debt";"mt4",#N/A,FALSE,"Debt";"mt5",#N/A,FALSE,"Debt";"mt6",#N/A,FALSE,"Debt";"mt7",#N/A,FALSE,"Debt"}</definedName>
    <definedName name="ijh" localSheetId="37" hidden="1">{"mt1",#N/A,FALSE,"Debt";"mt2",#N/A,FALSE,"Debt";"mt3",#N/A,FALSE,"Debt";"mt4",#N/A,FALSE,"Debt";"mt5",#N/A,FALSE,"Debt";"mt6",#N/A,FALSE,"Debt";"mt7",#N/A,FALSE,"Debt"}</definedName>
    <definedName name="ijh" localSheetId="39"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3" hidden="1">{"mt1",#N/A,FALSE,"Debt";"mt2",#N/A,FALSE,"Debt";"mt3",#N/A,FALSE,"Debt";"mt4",#N/A,FALSE,"Debt";"mt5",#N/A,FALSE,"Debt";"mt6",#N/A,FALSE,"Debt";"mt7",#N/A,FALSE,"Debt"}</definedName>
    <definedName name="ijh" localSheetId="44"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45" hidden="1">{"mt1",#N/A,FALSE,"Debt";"mt2",#N/A,FALSE,"Debt";"mt3",#N/A,FALSE,"Debt";"mt4",#N/A,FALSE,"Debt";"mt5",#N/A,FALSE,"Debt";"mt6",#N/A,FALSE,"Debt";"mt7",#N/A,FALSE,"Debt"}</definedName>
    <definedName name="ijh" localSheetId="46" hidden="1">{"mt1",#N/A,FALSE,"Debt";"mt2",#N/A,FALSE,"Debt";"mt3",#N/A,FALSE,"Debt";"mt4",#N/A,FALSE,"Debt";"mt5",#N/A,FALSE,"Debt";"mt6",#N/A,FALSE,"Debt";"mt7",#N/A,FALSE,"Debt"}</definedName>
    <definedName name="ijh" localSheetId="47" hidden="1">{"mt1",#N/A,FALSE,"Debt";"mt2",#N/A,FALSE,"Debt";"mt3",#N/A,FALSE,"Debt";"mt4",#N/A,FALSE,"Debt";"mt5",#N/A,FALSE,"Debt";"mt6",#N/A,FALSE,"Debt";"mt7",#N/A,FALSE,"Debt"}</definedName>
    <definedName name="ijh" localSheetId="48" hidden="1">{"mt1",#N/A,FALSE,"Debt";"mt2",#N/A,FALSE,"Debt";"mt3",#N/A,FALSE,"Debt";"mt4",#N/A,FALSE,"Debt";"mt5",#N/A,FALSE,"Debt";"mt6",#N/A,FALSE,"Debt";"mt7",#N/A,FALSE,"Debt"}</definedName>
    <definedName name="ijh" localSheetId="50" hidden="1">{"mt1",#N/A,FALSE,"Debt";"mt2",#N/A,FALSE,"Debt";"mt3",#N/A,FALSE,"Debt";"mt4",#N/A,FALSE,"Debt";"mt5",#N/A,FALSE,"Debt";"mt6",#N/A,FALSE,"Debt";"mt7",#N/A,FALSE,"Debt"}</definedName>
    <definedName name="ijh" localSheetId="52" hidden="1">{"mt1",#N/A,FALSE,"Debt";"mt2",#N/A,FALSE,"Debt";"mt3",#N/A,FALSE,"Debt";"mt4",#N/A,FALSE,"Debt";"mt5",#N/A,FALSE,"Debt";"mt6",#N/A,FALSE,"Debt";"mt7",#N/A,FALSE,"Debt"}</definedName>
    <definedName name="ijh" localSheetId="53" hidden="1">{"mt1",#N/A,FALSE,"Debt";"mt2",#N/A,FALSE,"Debt";"mt3",#N/A,FALSE,"Debt";"mt4",#N/A,FALSE,"Debt";"mt5",#N/A,FALSE,"Debt";"mt6",#N/A,FALSE,"Debt";"mt7",#N/A,FALSE,"Debt"}</definedName>
    <definedName name="ijh" localSheetId="56" hidden="1">{"mt1",#N/A,FALSE,"Debt";"mt2",#N/A,FALSE,"Debt";"mt3",#N/A,FALSE,"Debt";"mt4",#N/A,FALSE,"Debt";"mt5",#N/A,FALSE,"Debt";"mt6",#N/A,FALSE,"Debt";"mt7",#N/A,FALSE,"Debt"}</definedName>
    <definedName name="ijh" localSheetId="57" hidden="1">{"mt1",#N/A,FALSE,"Debt";"mt2",#N/A,FALSE,"Debt";"mt3",#N/A,FALSE,"Debt";"mt4",#N/A,FALSE,"Debt";"mt5",#N/A,FALSE,"Debt";"mt6",#N/A,FALSE,"Debt";"mt7",#N/A,FALSE,"Debt"}</definedName>
    <definedName name="ijh" localSheetId="58" hidden="1">{"mt1",#N/A,FALSE,"Debt";"mt2",#N/A,FALSE,"Debt";"mt3",#N/A,FALSE,"Debt";"mt4",#N/A,FALSE,"Debt";"mt5",#N/A,FALSE,"Debt";"mt6",#N/A,FALSE,"Debt";"mt7",#N/A,FALSE,"Debt"}</definedName>
    <definedName name="ijh" localSheetId="5" hidden="1">{"mt1",#N/A,FALSE,"Debt";"mt2",#N/A,FALSE,"Debt";"mt3",#N/A,FALSE,"Debt";"mt4",#N/A,FALSE,"Debt";"mt5",#N/A,FALSE,"Debt";"mt6",#N/A,FALSE,"Debt";"mt7",#N/A,FALSE,"Debt"}</definedName>
    <definedName name="ijh" localSheetId="61" hidden="1">{"mt1",#N/A,FALSE,"Debt";"mt2",#N/A,FALSE,"Debt";"mt3",#N/A,FALSE,"Debt";"mt4",#N/A,FALSE,"Debt";"mt5",#N/A,FALSE,"Debt";"mt6",#N/A,FALSE,"Debt";"mt7",#N/A,FALSE,"Debt"}</definedName>
    <definedName name="ijh" localSheetId="63" hidden="1">{"mt1",#N/A,FALSE,"Debt";"mt2",#N/A,FALSE,"Debt";"mt3",#N/A,FALSE,"Debt";"mt4",#N/A,FALSE,"Debt";"mt5",#N/A,FALSE,"Debt";"mt6",#N/A,FALSE,"Debt";"mt7",#N/A,FALSE,"Debt"}</definedName>
    <definedName name="ijh" localSheetId="64" hidden="1">{"mt1",#N/A,FALSE,"Debt";"mt2",#N/A,FALSE,"Debt";"mt3",#N/A,FALSE,"Debt";"mt4",#N/A,FALSE,"Debt";"mt5",#N/A,FALSE,"Debt";"mt6",#N/A,FALSE,"Debt";"mt7",#N/A,FALSE,"Debt"}</definedName>
    <definedName name="ijh" localSheetId="66" hidden="1">{"mt1",#N/A,FALSE,"Debt";"mt2",#N/A,FALSE,"Debt";"mt3",#N/A,FALSE,"Debt";"mt4",#N/A,FALSE,"Debt";"mt5",#N/A,FALSE,"Debt";"mt6",#N/A,FALSE,"Debt";"mt7",#N/A,FALSE,"Debt"}</definedName>
    <definedName name="ijh" localSheetId="67" hidden="1">{"mt1",#N/A,FALSE,"Debt";"mt2",#N/A,FALSE,"Debt";"mt3",#N/A,FALSE,"Debt";"mt4",#N/A,FALSE,"Debt";"mt5",#N/A,FALSE,"Debt";"mt6",#N/A,FALSE,"Debt";"mt7",#N/A,FALSE,"Debt"}</definedName>
    <definedName name="ijh" localSheetId="70" hidden="1">{"mt1",#N/A,FALSE,"Debt";"mt2",#N/A,FALSE,"Debt";"mt3",#N/A,FALSE,"Debt";"mt4",#N/A,FALSE,"Debt";"mt5",#N/A,FALSE,"Debt";"mt6",#N/A,FALSE,"Debt";"mt7",#N/A,FALSE,"Debt"}</definedName>
    <definedName name="ijh" localSheetId="71" hidden="1">{"mt1",#N/A,FALSE,"Debt";"mt2",#N/A,FALSE,"Debt";"mt3",#N/A,FALSE,"Debt";"mt4",#N/A,FALSE,"Debt";"mt5",#N/A,FALSE,"Debt";"mt6",#N/A,FALSE,"Debt";"mt7",#N/A,FALSE,"Debt"}</definedName>
    <definedName name="ijh" localSheetId="72" hidden="1">{"mt1",#N/A,FALSE,"Debt";"mt2",#N/A,FALSE,"Debt";"mt3",#N/A,FALSE,"Debt";"mt4",#N/A,FALSE,"Debt";"mt5",#N/A,FALSE,"Debt";"mt6",#N/A,FALSE,"Debt";"mt7",#N/A,FALSE,"Debt"}</definedName>
    <definedName name="ijh" localSheetId="73" hidden="1">{"mt1",#N/A,FALSE,"Debt";"mt2",#N/A,FALSE,"Debt";"mt3",#N/A,FALSE,"Debt";"mt4",#N/A,FALSE,"Debt";"mt5",#N/A,FALSE,"Debt";"mt6",#N/A,FALSE,"Debt";"mt7",#N/A,FALSE,"Debt"}</definedName>
    <definedName name="ijh" localSheetId="74"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localSheetId="75" hidden="1">{"mt1",#N/A,FALSE,"Debt";"mt2",#N/A,FALSE,"Debt";"mt3",#N/A,FALSE,"Debt";"mt4",#N/A,FALSE,"Debt";"mt5",#N/A,FALSE,"Debt";"mt6",#N/A,FALSE,"Debt";"mt7",#N/A,FALSE,"Debt"}</definedName>
    <definedName name="ijh" localSheetId="76" hidden="1">{"mt1",#N/A,FALSE,"Debt";"mt2",#N/A,FALSE,"Debt";"mt3",#N/A,FALSE,"Debt";"mt4",#N/A,FALSE,"Debt";"mt5",#N/A,FALSE,"Debt";"mt6",#N/A,FALSE,"Debt";"mt7",#N/A,FALSE,"Debt"}</definedName>
    <definedName name="ijh" localSheetId="77" hidden="1">{"mt1",#N/A,FALSE,"Debt";"mt2",#N/A,FALSE,"Debt";"mt3",#N/A,FALSE,"Debt";"mt4",#N/A,FALSE,"Debt";"mt5",#N/A,FALSE,"Debt";"mt6",#N/A,FALSE,"Debt";"mt7",#N/A,FALSE,"Debt"}</definedName>
    <definedName name="ijh" localSheetId="78" hidden="1">{"mt1",#N/A,FALSE,"Debt";"mt2",#N/A,FALSE,"Debt";"mt3",#N/A,FALSE,"Debt";"mt4",#N/A,FALSE,"Debt";"mt5",#N/A,FALSE,"Debt";"mt6",#N/A,FALSE,"Debt";"mt7",#N/A,FALSE,"Debt"}</definedName>
    <definedName name="ijh" localSheetId="79" hidden="1">{"mt1",#N/A,FALSE,"Debt";"mt2",#N/A,FALSE,"Debt";"mt3",#N/A,FALSE,"Debt";"mt4",#N/A,FALSE,"Debt";"mt5",#N/A,FALSE,"Debt";"mt6",#N/A,FALSE,"Debt";"mt7",#N/A,FALSE,"Debt"}</definedName>
    <definedName name="ijh" localSheetId="80" hidden="1">{"mt1",#N/A,FALSE,"Debt";"mt2",#N/A,FALSE,"Debt";"mt3",#N/A,FALSE,"Debt";"mt4",#N/A,FALSE,"Debt";"mt5",#N/A,FALSE,"Debt";"mt6",#N/A,FALSE,"Debt";"mt7",#N/A,FALSE,"Debt"}</definedName>
    <definedName name="ijh" localSheetId="81" hidden="1">{"mt1",#N/A,FALSE,"Debt";"mt2",#N/A,FALSE,"Debt";"mt3",#N/A,FALSE,"Debt";"mt4",#N/A,FALSE,"Debt";"mt5",#N/A,FALSE,"Debt";"mt6",#N/A,FALSE,"Debt";"mt7",#N/A,FALSE,"Debt"}</definedName>
    <definedName name="ijh" localSheetId="82" hidden="1">{"mt1",#N/A,FALSE,"Debt";"mt2",#N/A,FALSE,"Debt";"mt3",#N/A,FALSE,"Debt";"mt4",#N/A,FALSE,"Debt";"mt5",#N/A,FALSE,"Debt";"mt6",#N/A,FALSE,"Debt";"mt7",#N/A,FALSE,"Debt"}</definedName>
    <definedName name="ijh" localSheetId="83" hidden="1">{"mt1",#N/A,FALSE,"Debt";"mt2",#N/A,FALSE,"Debt";"mt3",#N/A,FALSE,"Debt";"mt4",#N/A,FALSE,"Debt";"mt5",#N/A,FALSE,"Debt";"mt6",#N/A,FALSE,"Debt";"mt7",#N/A,FALSE,"Debt"}</definedName>
    <definedName name="ijh" localSheetId="84" hidden="1">{"mt1",#N/A,FALSE,"Debt";"mt2",#N/A,FALSE,"Debt";"mt3",#N/A,FALSE,"Debt";"mt4",#N/A,FALSE,"Debt";"mt5",#N/A,FALSE,"Debt";"mt6",#N/A,FALSE,"Debt";"mt7",#N/A,FALSE,"Debt"}</definedName>
    <definedName name="ijh" localSheetId="8" hidden="1">{"mt1",#N/A,FALSE,"Debt";"mt2",#N/A,FALSE,"Debt";"mt3",#N/A,FALSE,"Debt";"mt4",#N/A,FALSE,"Debt";"mt5",#N/A,FALSE,"Debt";"mt6",#N/A,FALSE,"Debt";"mt7",#N/A,FALSE,"Debt"}</definedName>
    <definedName name="ijh" localSheetId="85" hidden="1">{"mt1",#N/A,FALSE,"Debt";"mt2",#N/A,FALSE,"Debt";"mt3",#N/A,FALSE,"Debt";"mt4",#N/A,FALSE,"Debt";"mt5",#N/A,FALSE,"Debt";"mt6",#N/A,FALSE,"Debt";"mt7",#N/A,FALSE,"Debt"}</definedName>
    <definedName name="ijh" localSheetId="86" hidden="1">{"mt1",#N/A,FALSE,"Debt";"mt2",#N/A,FALSE,"Debt";"mt3",#N/A,FALSE,"Debt";"mt4",#N/A,FALSE,"Debt";"mt5",#N/A,FALSE,"Debt";"mt6",#N/A,FALSE,"Debt";"mt7",#N/A,FALSE,"Debt"}</definedName>
    <definedName name="ijh" localSheetId="87" hidden="1">{"mt1",#N/A,FALSE,"Debt";"mt2",#N/A,FALSE,"Debt";"mt3",#N/A,FALSE,"Debt";"mt4",#N/A,FALSE,"Debt";"mt5",#N/A,FALSE,"Debt";"mt6",#N/A,FALSE,"Debt";"mt7",#N/A,FALSE,"Debt"}</definedName>
    <definedName name="ijh" localSheetId="88" hidden="1">{"mt1",#N/A,FALSE,"Debt";"mt2",#N/A,FALSE,"Debt";"mt3",#N/A,FALSE,"Debt";"mt4",#N/A,FALSE,"Debt";"mt5",#N/A,FALSE,"Debt";"mt6",#N/A,FALSE,"Debt";"mt7",#N/A,FALSE,"Debt"}</definedName>
    <definedName name="ijh" localSheetId="89" hidden="1">{"mt1",#N/A,FALSE,"Debt";"mt2",#N/A,FALSE,"Debt";"mt3",#N/A,FALSE,"Debt";"mt4",#N/A,FALSE,"Debt";"mt5",#N/A,FALSE,"Debt";"mt6",#N/A,FALSE,"Debt";"mt7",#N/A,FALSE,"Debt"}</definedName>
    <definedName name="ijh" localSheetId="90" hidden="1">{"mt1",#N/A,FALSE,"Debt";"mt2",#N/A,FALSE,"Debt";"mt3",#N/A,FALSE,"Debt";"mt4",#N/A,FALSE,"Debt";"mt5",#N/A,FALSE,"Debt";"mt6",#N/A,FALSE,"Debt";"mt7",#N/A,FALSE,"Debt"}</definedName>
    <definedName name="ijh" localSheetId="91" hidden="1">{"mt1",#N/A,FALSE,"Debt";"mt2",#N/A,FALSE,"Debt";"mt3",#N/A,FALSE,"Debt";"mt4",#N/A,FALSE,"Debt";"mt5",#N/A,FALSE,"Debt";"mt6",#N/A,FALSE,"Debt";"mt7",#N/A,FALSE,"Debt"}</definedName>
    <definedName name="ijh" localSheetId="92" hidden="1">{"mt1",#N/A,FALSE,"Debt";"mt2",#N/A,FALSE,"Debt";"mt3",#N/A,FALSE,"Debt";"mt4",#N/A,FALSE,"Debt";"mt5",#N/A,FALSE,"Debt";"mt6",#N/A,FALSE,"Debt";"mt7",#N/A,FALSE,"Debt"}</definedName>
    <definedName name="ijh" localSheetId="94" hidden="1">{"mt1",#N/A,FALSE,"Debt";"mt2",#N/A,FALSE,"Debt";"mt3",#N/A,FALSE,"Debt";"mt4",#N/A,FALSE,"Debt";"mt5",#N/A,FALSE,"Debt";"mt6",#N/A,FALSE,"Debt";"mt7",#N/A,FALSE,"Debt"}</definedName>
    <definedName name="ijh" localSheetId="95" hidden="1">{"mt1",#N/A,FALSE,"Debt";"mt2",#N/A,FALSE,"Debt";"mt3",#N/A,FALSE,"Debt";"mt4",#N/A,FALSE,"Debt";"mt5",#N/A,FALSE,"Debt";"mt6",#N/A,FALSE,"Debt";"mt7",#N/A,FALSE,"Debt"}</definedName>
    <definedName name="ijh" localSheetId="9" hidden="1">{"mt1",#N/A,FALSE,"Debt";"mt2",#N/A,FALSE,"Debt";"mt3",#N/A,FALSE,"Debt";"mt4",#N/A,FALSE,"Debt";"mt5",#N/A,FALSE,"Debt";"mt6",#N/A,FALSE,"Debt";"mt7",#N/A,FALSE,"Debt"}</definedName>
    <definedName name="ijh" localSheetId="96" hidden="1">{"mt1",#N/A,FALSE,"Debt";"mt2",#N/A,FALSE,"Debt";"mt3",#N/A,FALSE,"Debt";"mt4",#N/A,FALSE,"Debt";"mt5",#N/A,FALSE,"Debt";"mt6",#N/A,FALSE,"Debt";"mt7",#N/A,FALSE,"Debt"}</definedName>
    <definedName name="ijh" localSheetId="97" hidden="1">{"mt1",#N/A,FALSE,"Debt";"mt2",#N/A,FALSE,"Debt";"mt3",#N/A,FALSE,"Debt";"mt4",#N/A,FALSE,"Debt";"mt5",#N/A,FALSE,"Debt";"mt6",#N/A,FALSE,"Debt";"mt7",#N/A,FALSE,"Debt"}</definedName>
    <definedName name="ijh" localSheetId="98" hidden="1">{"mt1",#N/A,FALSE,"Debt";"mt2",#N/A,FALSE,"Debt";"mt3",#N/A,FALSE,"Debt";"mt4",#N/A,FALSE,"Debt";"mt5",#N/A,FALSE,"Debt";"mt6",#N/A,FALSE,"Debt";"mt7",#N/A,FALSE,"Debt"}</definedName>
    <definedName name="ijh" localSheetId="99" hidden="1">{"mt1",#N/A,FALSE,"Debt";"mt2",#N/A,FALSE,"Debt";"mt3",#N/A,FALSE,"Debt";"mt4",#N/A,FALSE,"Debt";"mt5",#N/A,FALSE,"Debt";"mt6",#N/A,FALSE,"Debt";"mt7",#N/A,FALSE,"Debt"}</definedName>
    <definedName name="ijh" localSheetId="101" hidden="1">{"mt1",#N/A,FALSE,"Debt";"mt2",#N/A,FALSE,"Debt";"mt3",#N/A,FALSE,"Debt";"mt4",#N/A,FALSE,"Debt";"mt5",#N/A,FALSE,"Debt";"mt6",#N/A,FALSE,"Debt";"mt7",#N/A,FALSE,"Debt"}</definedName>
    <definedName name="ijh" localSheetId="103" hidden="1">{"mt1",#N/A,FALSE,"Debt";"mt2",#N/A,FALSE,"Debt";"mt3",#N/A,FALSE,"Debt";"mt4",#N/A,FALSE,"Debt";"mt5",#N/A,FALSE,"Debt";"mt6",#N/A,FALSE,"Debt";"mt7",#N/A,FALSE,"Debt"}</definedName>
    <definedName name="ijh" localSheetId="105" hidden="1">{"mt1",#N/A,FALSE,"Debt";"mt2",#N/A,FALSE,"Debt";"mt3",#N/A,FALSE,"Debt";"mt4",#N/A,FALSE,"Debt";"mt5",#N/A,FALSE,"Debt";"mt6",#N/A,FALSE,"Debt";"mt7",#N/A,FALSE,"Debt"}</definedName>
    <definedName name="ijh" localSheetId="106" hidden="1">{"mt1",#N/A,FALSE,"Debt";"mt2",#N/A,FALSE,"Debt";"mt3",#N/A,FALSE,"Debt";"mt4",#N/A,FALSE,"Debt";"mt5",#N/A,FALSE,"Debt";"mt6",#N/A,FALSE,"Debt";"mt7",#N/A,FALSE,"Debt"}</definedName>
    <definedName name="ijh" localSheetId="107" hidden="1">{"mt1",#N/A,FALSE,"Debt";"mt2",#N/A,FALSE,"Debt";"mt3",#N/A,FALSE,"Debt";"mt4",#N/A,FALSE,"Debt";"mt5",#N/A,FALSE,"Debt";"mt6",#N/A,FALSE,"Debt";"mt7",#N/A,FALSE,"Debt"}</definedName>
    <definedName name="ijh" localSheetId="108" hidden="1">{"mt1",#N/A,FALSE,"Debt";"mt2",#N/A,FALSE,"Debt";"mt3",#N/A,FALSE,"Debt";"mt4",#N/A,FALSE,"Debt";"mt5",#N/A,FALSE,"Debt";"mt6",#N/A,FALSE,"Debt";"mt7",#N/A,FALSE,"Debt"}</definedName>
    <definedName name="ijh" localSheetId="11" hidden="1">{"mt1",#N/A,FALSE,"Debt";"mt2",#N/A,FALSE,"Debt";"mt3",#N/A,FALSE,"Debt";"mt4",#N/A,FALSE,"Debt";"mt5",#N/A,FALSE,"Debt";"mt6",#N/A,FALSE,"Debt";"mt7",#N/A,FALSE,"Debt"}</definedName>
    <definedName name="ijh" localSheetId="109" hidden="1">{"mt1",#N/A,FALSE,"Debt";"mt2",#N/A,FALSE,"Debt";"mt3",#N/A,FALSE,"Debt";"mt4",#N/A,FALSE,"Debt";"mt5",#N/A,FALSE,"Debt";"mt6",#N/A,FALSE,"Debt";"mt7",#N/A,FALSE,"Debt"}</definedName>
    <definedName name="ijh" localSheetId="110" hidden="1">{"mt1",#N/A,FALSE,"Debt";"mt2",#N/A,FALSE,"Debt";"mt3",#N/A,FALSE,"Debt";"mt4",#N/A,FALSE,"Debt";"mt5",#N/A,FALSE,"Debt";"mt6",#N/A,FALSE,"Debt";"mt7",#N/A,FALSE,"Debt"}</definedName>
    <definedName name="ijh" localSheetId="111" hidden="1">{"mt1",#N/A,FALSE,"Debt";"mt2",#N/A,FALSE,"Debt";"mt3",#N/A,FALSE,"Debt";"mt4",#N/A,FALSE,"Debt";"mt5",#N/A,FALSE,"Debt";"mt6",#N/A,FALSE,"Debt";"mt7",#N/A,FALSE,"Debt"}</definedName>
    <definedName name="ijh" localSheetId="117" hidden="1">{"mt1",#N/A,FALSE,"Debt";"mt2",#N/A,FALSE,"Debt";"mt3",#N/A,FALSE,"Debt";"mt4",#N/A,FALSE,"Debt";"mt5",#N/A,FALSE,"Debt";"mt6",#N/A,FALSE,"Debt";"mt7",#N/A,FALSE,"Debt"}</definedName>
    <definedName name="ijh" localSheetId="118" hidden="1">{"mt1",#N/A,FALSE,"Debt";"mt2",#N/A,FALSE,"Debt";"mt3",#N/A,FALSE,"Debt";"mt4",#N/A,FALSE,"Debt";"mt5",#N/A,FALSE,"Debt";"mt6",#N/A,FALSE,"Debt";"mt7",#N/A,FALSE,"Debt"}</definedName>
    <definedName name="ijh" localSheetId="119" hidden="1">{"mt1",#N/A,FALSE,"Debt";"mt2",#N/A,FALSE,"Debt";"mt3",#N/A,FALSE,"Debt";"mt4",#N/A,FALSE,"Debt";"mt5",#N/A,FALSE,"Debt";"mt6",#N/A,FALSE,"Debt";"mt7",#N/A,FALSE,"Debt"}</definedName>
    <definedName name="ijh" localSheetId="120" hidden="1">{"mt1",#N/A,FALSE,"Debt";"mt2",#N/A,FALSE,"Debt";"mt3",#N/A,FALSE,"Debt";"mt4",#N/A,FALSE,"Debt";"mt5",#N/A,FALSE,"Debt";"mt6",#N/A,FALSE,"Debt";"mt7",#N/A,FALSE,"Debt"}</definedName>
    <definedName name="ijh" localSheetId="121" hidden="1">{"mt1",#N/A,FALSE,"Debt";"mt2",#N/A,FALSE,"Debt";"mt3",#N/A,FALSE,"Debt";"mt4",#N/A,FALSE,"Debt";"mt5",#N/A,FALSE,"Debt";"mt6",#N/A,FALSE,"Debt";"mt7",#N/A,FALSE,"Debt"}</definedName>
    <definedName name="ijh" localSheetId="123" hidden="1">{"mt1",#N/A,FALSE,"Debt";"mt2",#N/A,FALSE,"Debt";"mt3",#N/A,FALSE,"Debt";"mt4",#N/A,FALSE,"Debt";"mt5",#N/A,FALSE,"Debt";"mt6",#N/A,FALSE,"Debt";"mt7",#N/A,FALSE,"Debt"}</definedName>
    <definedName name="ijh" localSheetId="14"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1" hidden="1">{"Main Economic Indicators",#N/A,FALSE,"C"}</definedName>
    <definedName name="imf" localSheetId="16" hidden="1">{"Main Economic Indicators",#N/A,FALSE,"C"}</definedName>
    <definedName name="imf" localSheetId="17" hidden="1">{"Main Economic Indicators",#N/A,FALSE,"C"}</definedName>
    <definedName name="imf" localSheetId="18" hidden="1">{"Main Economic Indicators",#N/A,FALSE,"C"}</definedName>
    <definedName name="imf" localSheetId="19" hidden="1">{"Main Economic Indicators",#N/A,FALSE,"C"}</definedName>
    <definedName name="imf" localSheetId="20" hidden="1">{"Main Economic Indicators",#N/A,FALSE,"C"}</definedName>
    <definedName name="imf" localSheetId="22" hidden="1">{"Main Economic Indicators",#N/A,FALSE,"C"}</definedName>
    <definedName name="imf" localSheetId="23" hidden="1">{"Main Economic Indicators",#N/A,FALSE,"C"}</definedName>
    <definedName name="imf" localSheetId="25" hidden="1">{"Main Economic Indicators",#N/A,FALSE,"C"}</definedName>
    <definedName name="imf" localSheetId="26" hidden="1">{"Main Economic Indicators",#N/A,FALSE,"C"}</definedName>
    <definedName name="imf" localSheetId="28" hidden="1">{"Main Economic Indicators",#N/A,FALSE,"C"}</definedName>
    <definedName name="imf" localSheetId="29" hidden="1">{"Main Economic Indicators",#N/A,FALSE,"C"}</definedName>
    <definedName name="imf" localSheetId="30" hidden="1">{"Main Economic Indicators",#N/A,FALSE,"C"}</definedName>
    <definedName name="imf" localSheetId="32" hidden="1">{"Main Economic Indicators",#N/A,FALSE,"C"}</definedName>
    <definedName name="imf" localSheetId="35" hidden="1">{"Main Economic Indicators",#N/A,FALSE,"C"}</definedName>
    <definedName name="imf" localSheetId="37" hidden="1">{"Main Economic Indicators",#N/A,FALSE,"C"}</definedName>
    <definedName name="imf" localSheetId="39" hidden="1">{"Main Economic Indicators",#N/A,FALSE,"C"}</definedName>
    <definedName name="imf" localSheetId="41" hidden="1">{"Main Economic Indicators",#N/A,FALSE,"C"}</definedName>
    <definedName name="imf" localSheetId="42" hidden="1">{"Main Economic Indicators",#N/A,FALSE,"C"}</definedName>
    <definedName name="imf" localSheetId="43" hidden="1">{"Main Economic Indicators",#N/A,FALSE,"C"}</definedName>
    <definedName name="imf" localSheetId="44" hidden="1">{"Main Economic Indicators",#N/A,FALSE,"C"}</definedName>
    <definedName name="imf" localSheetId="4" hidden="1">{"Main Economic Indicators",#N/A,FALSE,"C"}</definedName>
    <definedName name="imf" localSheetId="45" hidden="1">{"Main Economic Indicators",#N/A,FALSE,"C"}</definedName>
    <definedName name="imf" localSheetId="46" hidden="1">{"Main Economic Indicators",#N/A,FALSE,"C"}</definedName>
    <definedName name="imf" localSheetId="47" hidden="1">{"Main Economic Indicators",#N/A,FALSE,"C"}</definedName>
    <definedName name="imf" localSheetId="48" hidden="1">{"Main Economic Indicators",#N/A,FALSE,"C"}</definedName>
    <definedName name="imf" localSheetId="50" hidden="1">{"Main Economic Indicators",#N/A,FALSE,"C"}</definedName>
    <definedName name="imf" localSheetId="52" hidden="1">{"Main Economic Indicators",#N/A,FALSE,"C"}</definedName>
    <definedName name="imf" localSheetId="53" hidden="1">{"Main Economic Indicators",#N/A,FALSE,"C"}</definedName>
    <definedName name="imf" localSheetId="56" hidden="1">{"Main Economic Indicators",#N/A,FALSE,"C"}</definedName>
    <definedName name="imf" localSheetId="57" hidden="1">{"Main Economic Indicators",#N/A,FALSE,"C"}</definedName>
    <definedName name="imf" localSheetId="58" hidden="1">{"Main Economic Indicators",#N/A,FALSE,"C"}</definedName>
    <definedName name="imf" localSheetId="5" hidden="1">{"Main Economic Indicators",#N/A,FALSE,"C"}</definedName>
    <definedName name="imf" localSheetId="61" hidden="1">{"Main Economic Indicators",#N/A,FALSE,"C"}</definedName>
    <definedName name="imf" localSheetId="63" hidden="1">{"Main Economic Indicators",#N/A,FALSE,"C"}</definedName>
    <definedName name="imf" localSheetId="64" hidden="1">{"Main Economic Indicators",#N/A,FALSE,"C"}</definedName>
    <definedName name="imf" localSheetId="66" hidden="1">{"Main Economic Indicators",#N/A,FALSE,"C"}</definedName>
    <definedName name="imf" localSheetId="67" hidden="1">{"Main Economic Indicators",#N/A,FALSE,"C"}</definedName>
    <definedName name="imf" localSheetId="70" hidden="1">{"Main Economic Indicators",#N/A,FALSE,"C"}</definedName>
    <definedName name="imf" localSheetId="71" hidden="1">{"Main Economic Indicators",#N/A,FALSE,"C"}</definedName>
    <definedName name="imf" localSheetId="72" hidden="1">{"Main Economic Indicators",#N/A,FALSE,"C"}</definedName>
    <definedName name="imf" localSheetId="73" hidden="1">{"Main Economic Indicators",#N/A,FALSE,"C"}</definedName>
    <definedName name="imf" localSheetId="74" hidden="1">{"Main Economic Indicators",#N/A,FALSE,"C"}</definedName>
    <definedName name="imf" localSheetId="6" hidden="1">{"Main Economic Indicators",#N/A,FALSE,"C"}</definedName>
    <definedName name="imf" localSheetId="75" hidden="1">{"Main Economic Indicators",#N/A,FALSE,"C"}</definedName>
    <definedName name="imf" localSheetId="76" hidden="1">{"Main Economic Indicators",#N/A,FALSE,"C"}</definedName>
    <definedName name="imf" localSheetId="77" hidden="1">{"Main Economic Indicators",#N/A,FALSE,"C"}</definedName>
    <definedName name="imf" localSheetId="78" hidden="1">{"Main Economic Indicators",#N/A,FALSE,"C"}</definedName>
    <definedName name="imf" localSheetId="79" hidden="1">{"Main Economic Indicators",#N/A,FALSE,"C"}</definedName>
    <definedName name="imf" localSheetId="80" hidden="1">{"Main Economic Indicators",#N/A,FALSE,"C"}</definedName>
    <definedName name="imf" localSheetId="81" hidden="1">{"Main Economic Indicators",#N/A,FALSE,"C"}</definedName>
    <definedName name="imf" localSheetId="82" hidden="1">{"Main Economic Indicators",#N/A,FALSE,"C"}</definedName>
    <definedName name="imf" localSheetId="83" hidden="1">{"Main Economic Indicators",#N/A,FALSE,"C"}</definedName>
    <definedName name="imf" localSheetId="84" hidden="1">{"Main Economic Indicators",#N/A,FALSE,"C"}</definedName>
    <definedName name="imf" localSheetId="8" hidden="1">{"Main Economic Indicators",#N/A,FALSE,"C"}</definedName>
    <definedName name="imf" localSheetId="85" hidden="1">{"Main Economic Indicators",#N/A,FALSE,"C"}</definedName>
    <definedName name="imf" localSheetId="86" hidden="1">{"Main Economic Indicators",#N/A,FALSE,"C"}</definedName>
    <definedName name="imf" localSheetId="87" hidden="1">{"Main Economic Indicators",#N/A,FALSE,"C"}</definedName>
    <definedName name="imf" localSheetId="88" hidden="1">{"Main Economic Indicators",#N/A,FALSE,"C"}</definedName>
    <definedName name="imf" localSheetId="89" hidden="1">{"Main Economic Indicators",#N/A,FALSE,"C"}</definedName>
    <definedName name="imf" localSheetId="90" hidden="1">{"Main Economic Indicators",#N/A,FALSE,"C"}</definedName>
    <definedName name="imf" localSheetId="91" hidden="1">{"Main Economic Indicators",#N/A,FALSE,"C"}</definedName>
    <definedName name="imf" localSheetId="92" hidden="1">{"Main Economic Indicators",#N/A,FALSE,"C"}</definedName>
    <definedName name="imf" localSheetId="94" hidden="1">{"Main Economic Indicators",#N/A,FALSE,"C"}</definedName>
    <definedName name="imf" localSheetId="95" hidden="1">{"Main Economic Indicators",#N/A,FALSE,"C"}</definedName>
    <definedName name="imf" localSheetId="9" hidden="1">{"Main Economic Indicators",#N/A,FALSE,"C"}</definedName>
    <definedName name="imf" localSheetId="96" hidden="1">{"Main Economic Indicators",#N/A,FALSE,"C"}</definedName>
    <definedName name="imf" localSheetId="97" hidden="1">{"Main Economic Indicators",#N/A,FALSE,"C"}</definedName>
    <definedName name="imf" localSheetId="98" hidden="1">{"Main Economic Indicators",#N/A,FALSE,"C"}</definedName>
    <definedName name="imf" localSheetId="99" hidden="1">{"Main Economic Indicators",#N/A,FALSE,"C"}</definedName>
    <definedName name="imf" localSheetId="101" hidden="1">{"Main Economic Indicators",#N/A,FALSE,"C"}</definedName>
    <definedName name="imf" localSheetId="103" hidden="1">{"Main Economic Indicators",#N/A,FALSE,"C"}</definedName>
    <definedName name="imf" localSheetId="105" hidden="1">{"Main Economic Indicators",#N/A,FALSE,"C"}</definedName>
    <definedName name="imf" localSheetId="106" hidden="1">{"Main Economic Indicators",#N/A,FALSE,"C"}</definedName>
    <definedName name="imf" localSheetId="107" hidden="1">{"Main Economic Indicators",#N/A,FALSE,"C"}</definedName>
    <definedName name="imf" localSheetId="108" hidden="1">{"Main Economic Indicators",#N/A,FALSE,"C"}</definedName>
    <definedName name="imf" localSheetId="11" hidden="1">{"Main Economic Indicators",#N/A,FALSE,"C"}</definedName>
    <definedName name="imf" localSheetId="109" hidden="1">{"Main Economic Indicators",#N/A,FALSE,"C"}</definedName>
    <definedName name="imf" localSheetId="110" hidden="1">{"Main Economic Indicators",#N/A,FALSE,"C"}</definedName>
    <definedName name="imf" localSheetId="111" hidden="1">{"Main Economic Indicators",#N/A,FALSE,"C"}</definedName>
    <definedName name="imf" localSheetId="117" hidden="1">{"Main Economic Indicators",#N/A,FALSE,"C"}</definedName>
    <definedName name="imf" localSheetId="118" hidden="1">{"Main Economic Indicators",#N/A,FALSE,"C"}</definedName>
    <definedName name="imf" localSheetId="119" hidden="1">{"Main Economic Indicators",#N/A,FALSE,"C"}</definedName>
    <definedName name="imf" localSheetId="120" hidden="1">{"Main Economic Indicators",#N/A,FALSE,"C"}</definedName>
    <definedName name="imf" localSheetId="121" hidden="1">{"Main Economic Indicators",#N/A,FALSE,"C"}</definedName>
    <definedName name="imf" localSheetId="123" hidden="1">{"Main Economic Indicators",#N/A,FALSE,"C"}</definedName>
    <definedName name="imf" localSheetId="14" hidden="1">{"Main Economic Indicators",#N/A,FALSE,"C"}</definedName>
    <definedName name="imf" hidden="1">{"Main Economic Indicators",#N/A,FALSE,"C"}</definedName>
    <definedName name="Imports" localSheetId="66" hidden="1">#REF!</definedName>
    <definedName name="Imports" localSheetId="88" hidden="1">#REF!</definedName>
    <definedName name="Imports" hidden="1">#REF!</definedName>
    <definedName name="imports2" localSheetId="1" hidden="1">{"partial screen",#N/A,FALSE,"State_Gov't"}</definedName>
    <definedName name="imports2" localSheetId="16" hidden="1">{"partial screen",#N/A,FALSE,"State_Gov't"}</definedName>
    <definedName name="imports2" localSheetId="17" hidden="1">{"partial screen",#N/A,FALSE,"State_Gov't"}</definedName>
    <definedName name="imports2" localSheetId="18" hidden="1">{"partial screen",#N/A,FALSE,"State_Gov't"}</definedName>
    <definedName name="imports2" localSheetId="19" hidden="1">{"partial screen",#N/A,FALSE,"State_Gov't"}</definedName>
    <definedName name="imports2" localSheetId="20" hidden="1">{"partial screen",#N/A,FALSE,"State_Gov't"}</definedName>
    <definedName name="imports2" localSheetId="22" hidden="1">{"partial screen",#N/A,FALSE,"State_Gov't"}</definedName>
    <definedName name="imports2" localSheetId="23" hidden="1">{"partial screen",#N/A,FALSE,"State_Gov't"}</definedName>
    <definedName name="imports2" localSheetId="25" hidden="1">{"partial screen",#N/A,FALSE,"State_Gov't"}</definedName>
    <definedName name="imports2" localSheetId="26" hidden="1">{"partial screen",#N/A,FALSE,"State_Gov't"}</definedName>
    <definedName name="imports2" localSheetId="28" hidden="1">{"partial screen",#N/A,FALSE,"State_Gov't"}</definedName>
    <definedName name="imports2" localSheetId="29" hidden="1">{"partial screen",#N/A,FALSE,"State_Gov't"}</definedName>
    <definedName name="imports2" localSheetId="30" hidden="1">{"partial screen",#N/A,FALSE,"State_Gov't"}</definedName>
    <definedName name="imports2" localSheetId="32" hidden="1">{"partial screen",#N/A,FALSE,"State_Gov't"}</definedName>
    <definedName name="imports2" localSheetId="35" hidden="1">{"partial screen",#N/A,FALSE,"State_Gov't"}</definedName>
    <definedName name="imports2" localSheetId="37" hidden="1">{"partial screen",#N/A,FALSE,"State_Gov't"}</definedName>
    <definedName name="imports2" localSheetId="39" hidden="1">{"partial screen",#N/A,FALSE,"State_Gov't"}</definedName>
    <definedName name="imports2" localSheetId="41" hidden="1">{"partial screen",#N/A,FALSE,"State_Gov't"}</definedName>
    <definedName name="imports2" localSheetId="42" hidden="1">{"partial screen",#N/A,FALSE,"State_Gov't"}</definedName>
    <definedName name="imports2" localSheetId="43" hidden="1">{"partial screen",#N/A,FALSE,"State_Gov't"}</definedName>
    <definedName name="imports2" localSheetId="44" hidden="1">{"partial screen",#N/A,FALSE,"State_Gov't"}</definedName>
    <definedName name="imports2" localSheetId="4" hidden="1">{"partial screen",#N/A,FALSE,"State_Gov't"}</definedName>
    <definedName name="imports2" localSheetId="45" hidden="1">{"partial screen",#N/A,FALSE,"State_Gov't"}</definedName>
    <definedName name="imports2" localSheetId="46" hidden="1">{"partial screen",#N/A,FALSE,"State_Gov't"}</definedName>
    <definedName name="imports2" localSheetId="47" hidden="1">{"partial screen",#N/A,FALSE,"State_Gov't"}</definedName>
    <definedName name="imports2" localSheetId="48" hidden="1">{"partial screen",#N/A,FALSE,"State_Gov't"}</definedName>
    <definedName name="imports2" localSheetId="50" hidden="1">{"partial screen",#N/A,FALSE,"State_Gov't"}</definedName>
    <definedName name="imports2" localSheetId="52" hidden="1">{"partial screen",#N/A,FALSE,"State_Gov't"}</definedName>
    <definedName name="imports2" localSheetId="53" hidden="1">{"partial screen",#N/A,FALSE,"State_Gov't"}</definedName>
    <definedName name="imports2" localSheetId="56" hidden="1">{"partial screen",#N/A,FALSE,"State_Gov't"}</definedName>
    <definedName name="imports2" localSheetId="57" hidden="1">{"partial screen",#N/A,FALSE,"State_Gov't"}</definedName>
    <definedName name="imports2" localSheetId="58" hidden="1">{"partial screen",#N/A,FALSE,"State_Gov't"}</definedName>
    <definedName name="imports2" localSheetId="5" hidden="1">{"partial screen",#N/A,FALSE,"State_Gov't"}</definedName>
    <definedName name="imports2" localSheetId="61" hidden="1">{"partial screen",#N/A,FALSE,"State_Gov't"}</definedName>
    <definedName name="imports2" localSheetId="63" hidden="1">{"partial screen",#N/A,FALSE,"State_Gov't"}</definedName>
    <definedName name="imports2" localSheetId="64" hidden="1">{"partial screen",#N/A,FALSE,"State_Gov't"}</definedName>
    <definedName name="imports2" localSheetId="66" hidden="1">{"partial screen",#N/A,FALSE,"State_Gov't"}</definedName>
    <definedName name="imports2" localSheetId="67" hidden="1">{"partial screen",#N/A,FALSE,"State_Gov't"}</definedName>
    <definedName name="imports2" localSheetId="70" hidden="1">{"partial screen",#N/A,FALSE,"State_Gov't"}</definedName>
    <definedName name="imports2" localSheetId="71" hidden="1">{"partial screen",#N/A,FALSE,"State_Gov't"}</definedName>
    <definedName name="imports2" localSheetId="72" hidden="1">{"partial screen",#N/A,FALSE,"State_Gov't"}</definedName>
    <definedName name="imports2" localSheetId="73" hidden="1">{"partial screen",#N/A,FALSE,"State_Gov't"}</definedName>
    <definedName name="imports2" localSheetId="74" hidden="1">{"partial screen",#N/A,FALSE,"State_Gov't"}</definedName>
    <definedName name="imports2" localSheetId="6" hidden="1">{"partial screen",#N/A,FALSE,"State_Gov't"}</definedName>
    <definedName name="imports2" localSheetId="75" hidden="1">{"partial screen",#N/A,FALSE,"State_Gov't"}</definedName>
    <definedName name="imports2" localSheetId="76" hidden="1">{"partial screen",#N/A,FALSE,"State_Gov't"}</definedName>
    <definedName name="imports2" localSheetId="77" hidden="1">{"partial screen",#N/A,FALSE,"State_Gov't"}</definedName>
    <definedName name="imports2" localSheetId="78" hidden="1">{"partial screen",#N/A,FALSE,"State_Gov't"}</definedName>
    <definedName name="imports2" localSheetId="79" hidden="1">{"partial screen",#N/A,FALSE,"State_Gov't"}</definedName>
    <definedName name="imports2" localSheetId="80" hidden="1">{"partial screen",#N/A,FALSE,"State_Gov't"}</definedName>
    <definedName name="imports2" localSheetId="81" hidden="1">{"partial screen",#N/A,FALSE,"State_Gov't"}</definedName>
    <definedName name="imports2" localSheetId="82" hidden="1">{"partial screen",#N/A,FALSE,"State_Gov't"}</definedName>
    <definedName name="imports2" localSheetId="83" hidden="1">{"partial screen",#N/A,FALSE,"State_Gov't"}</definedName>
    <definedName name="imports2" localSheetId="84" hidden="1">{"partial screen",#N/A,FALSE,"State_Gov't"}</definedName>
    <definedName name="imports2" localSheetId="8" hidden="1">{"partial screen",#N/A,FALSE,"State_Gov't"}</definedName>
    <definedName name="imports2" localSheetId="85" hidden="1">{"partial screen",#N/A,FALSE,"State_Gov't"}</definedName>
    <definedName name="imports2" localSheetId="86" hidden="1">{"partial screen",#N/A,FALSE,"State_Gov't"}</definedName>
    <definedName name="imports2" localSheetId="87" hidden="1">{"partial screen",#N/A,FALSE,"State_Gov't"}</definedName>
    <definedName name="imports2" localSheetId="88" hidden="1">{"partial screen",#N/A,FALSE,"State_Gov't"}</definedName>
    <definedName name="imports2" localSheetId="89" hidden="1">{"partial screen",#N/A,FALSE,"State_Gov't"}</definedName>
    <definedName name="imports2" localSheetId="90" hidden="1">{"partial screen",#N/A,FALSE,"State_Gov't"}</definedName>
    <definedName name="imports2" localSheetId="91" hidden="1">{"partial screen",#N/A,FALSE,"State_Gov't"}</definedName>
    <definedName name="imports2" localSheetId="92" hidden="1">{"partial screen",#N/A,FALSE,"State_Gov't"}</definedName>
    <definedName name="imports2" localSheetId="94" hidden="1">{"partial screen",#N/A,FALSE,"State_Gov't"}</definedName>
    <definedName name="imports2" localSheetId="95" hidden="1">{"partial screen",#N/A,FALSE,"State_Gov't"}</definedName>
    <definedName name="imports2" localSheetId="9" hidden="1">{"partial screen",#N/A,FALSE,"State_Gov't"}</definedName>
    <definedName name="imports2" localSheetId="96" hidden="1">{"partial screen",#N/A,FALSE,"State_Gov't"}</definedName>
    <definedName name="imports2" localSheetId="97" hidden="1">{"partial screen",#N/A,FALSE,"State_Gov't"}</definedName>
    <definedName name="imports2" localSheetId="98" hidden="1">{"partial screen",#N/A,FALSE,"State_Gov't"}</definedName>
    <definedName name="imports2" localSheetId="99" hidden="1">{"partial screen",#N/A,FALSE,"State_Gov't"}</definedName>
    <definedName name="imports2" localSheetId="101" hidden="1">{"partial screen",#N/A,FALSE,"State_Gov't"}</definedName>
    <definedName name="imports2" localSheetId="103" hidden="1">{"partial screen",#N/A,FALSE,"State_Gov't"}</definedName>
    <definedName name="imports2" localSheetId="105" hidden="1">{"partial screen",#N/A,FALSE,"State_Gov't"}</definedName>
    <definedName name="imports2" localSheetId="106" hidden="1">{"partial screen",#N/A,FALSE,"State_Gov't"}</definedName>
    <definedName name="imports2" localSheetId="107" hidden="1">{"partial screen",#N/A,FALSE,"State_Gov't"}</definedName>
    <definedName name="imports2" localSheetId="108" hidden="1">{"partial screen",#N/A,FALSE,"State_Gov't"}</definedName>
    <definedName name="imports2" localSheetId="11" hidden="1">{"partial screen",#N/A,FALSE,"State_Gov't"}</definedName>
    <definedName name="imports2" localSheetId="109" hidden="1">{"partial screen",#N/A,FALSE,"State_Gov't"}</definedName>
    <definedName name="imports2" localSheetId="110" hidden="1">{"partial screen",#N/A,FALSE,"State_Gov't"}</definedName>
    <definedName name="imports2" localSheetId="111" hidden="1">{"partial screen",#N/A,FALSE,"State_Gov't"}</definedName>
    <definedName name="imports2" localSheetId="117" hidden="1">{"partial screen",#N/A,FALSE,"State_Gov't"}</definedName>
    <definedName name="imports2" localSheetId="118" hidden="1">{"partial screen",#N/A,FALSE,"State_Gov't"}</definedName>
    <definedName name="imports2" localSheetId="119" hidden="1">{"partial screen",#N/A,FALSE,"State_Gov't"}</definedName>
    <definedName name="imports2" localSheetId="120" hidden="1">{"partial screen",#N/A,FALSE,"State_Gov't"}</definedName>
    <definedName name="imports2" localSheetId="121" hidden="1">{"partial screen",#N/A,FALSE,"State_Gov't"}</definedName>
    <definedName name="imports2" localSheetId="123" hidden="1">{"partial screen",#N/A,FALSE,"State_Gov't"}</definedName>
    <definedName name="imports2" localSheetId="14" hidden="1">{"partial screen",#N/A,FALSE,"State_Gov't"}</definedName>
    <definedName name="imports2" hidden="1">{"partial screen",#N/A,FALSE,"State_Gov't"}</definedName>
    <definedName name="inflation" localSheetId="88" hidden="1">[25]TAB34!#REF!</definedName>
    <definedName name="inflation" hidden="1">[25]TAB34!#REF!</definedName>
    <definedName name="input_in" localSheetId="1"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0" hidden="1">{"TRADE_COMP",#N/A,FALSE,"TAB23APP";"BOP",#N/A,FALSE,"TAB6";"DOT",#N/A,FALSE,"TAB24APP";"EXTDEBT",#N/A,FALSE,"TAB25APP"}</definedName>
    <definedName name="input_in" localSheetId="32" hidden="1">{"TRADE_COMP",#N/A,FALSE,"TAB23APP";"BOP",#N/A,FALSE,"TAB6";"DOT",#N/A,FALSE,"TAB24APP";"EXTDEBT",#N/A,FALSE,"TAB25APP"}</definedName>
    <definedName name="input_in" localSheetId="35" hidden="1">{"TRADE_COMP",#N/A,FALSE,"TAB23APP";"BOP",#N/A,FALSE,"TAB6";"DOT",#N/A,FALSE,"TAB24APP";"EXTDEBT",#N/A,FALSE,"TAB25APP"}</definedName>
    <definedName name="input_in" localSheetId="37"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50"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6" hidden="1">{"TRADE_COMP",#N/A,FALSE,"TAB23APP";"BOP",#N/A,FALSE,"TAB6";"DOT",#N/A,FALSE,"TAB24APP";"EXTDEBT",#N/A,FALSE,"TAB25APP"}</definedName>
    <definedName name="input_in" localSheetId="57" hidden="1">{"TRADE_COMP",#N/A,FALSE,"TAB23APP";"BOP",#N/A,FALSE,"TAB6";"DOT",#N/A,FALSE,"TAB24APP";"EXTDEBT",#N/A,FALSE,"TAB25APP"}</definedName>
    <definedName name="input_in" localSheetId="58" hidden="1">{"TRADE_COMP",#N/A,FALSE,"TAB23APP";"BOP",#N/A,FALSE,"TAB6";"DOT",#N/A,FALSE,"TAB24APP";"EXTDEBT",#N/A,FALSE,"TAB25APP"}</definedName>
    <definedName name="input_in" localSheetId="5" hidden="1">{"TRADE_COMP",#N/A,FALSE,"TAB23APP";"BOP",#N/A,FALSE,"TAB6";"DOT",#N/A,FALSE,"TAB24APP";"EXTDEBT",#N/A,FALSE,"TAB25APP"}</definedName>
    <definedName name="input_in" localSheetId="61" hidden="1">{"TRADE_COMP",#N/A,FALSE,"TAB23APP";"BOP",#N/A,FALSE,"TAB6";"DOT",#N/A,FALSE,"TAB24APP";"EXTDEBT",#N/A,FALSE,"TAB25APP"}</definedName>
    <definedName name="input_in" localSheetId="63" hidden="1">{"TRADE_COMP",#N/A,FALSE,"TAB23APP";"BOP",#N/A,FALSE,"TAB6";"DOT",#N/A,FALSE,"TAB24APP";"EXTDEBT",#N/A,FALSE,"TAB25APP"}</definedName>
    <definedName name="input_in" localSheetId="64" hidden="1">{"TRADE_COMP",#N/A,FALSE,"TAB23APP";"BOP",#N/A,FALSE,"TAB6";"DOT",#N/A,FALSE,"TAB24APP";"EXTDEBT",#N/A,FALSE,"TAB25APP"}</definedName>
    <definedName name="input_in" localSheetId="66" hidden="1">{"TRADE_COMP",#N/A,FALSE,"TAB23APP";"BOP",#N/A,FALSE,"TAB6";"DOT",#N/A,FALSE,"TAB24APP";"EXTDEBT",#N/A,FALSE,"TAB25APP"}</definedName>
    <definedName name="input_in" localSheetId="67" hidden="1">{"TRADE_COMP",#N/A,FALSE,"TAB23APP";"BOP",#N/A,FALSE,"TAB6";"DOT",#N/A,FALSE,"TAB24APP";"EXTDEBT",#N/A,FALSE,"TAB25APP"}</definedName>
    <definedName name="input_in" localSheetId="70" hidden="1">{"TRADE_COMP",#N/A,FALSE,"TAB23APP";"BOP",#N/A,FALSE,"TAB6";"DOT",#N/A,FALSE,"TAB24APP";"EXTDEBT",#N/A,FALSE,"TAB25APP"}</definedName>
    <definedName name="input_in" localSheetId="71" hidden="1">{"TRADE_COMP",#N/A,FALSE,"TAB23APP";"BOP",#N/A,FALSE,"TAB6";"DOT",#N/A,FALSE,"TAB24APP";"EXTDEBT",#N/A,FALSE,"TAB25APP"}</definedName>
    <definedName name="input_in" localSheetId="72" hidden="1">{"TRADE_COMP",#N/A,FALSE,"TAB23APP";"BOP",#N/A,FALSE,"TAB6";"DOT",#N/A,FALSE,"TAB24APP";"EXTDEBT",#N/A,FALSE,"TAB25APP"}</definedName>
    <definedName name="input_in" localSheetId="73" hidden="1">{"TRADE_COMP",#N/A,FALSE,"TAB23APP";"BOP",#N/A,FALSE,"TAB6";"DOT",#N/A,FALSE,"TAB24APP";"EXTDEBT",#N/A,FALSE,"TAB25APP"}</definedName>
    <definedName name="input_in" localSheetId="74" hidden="1">{"TRADE_COMP",#N/A,FALSE,"TAB23APP";"BOP",#N/A,FALSE,"TAB6";"DOT",#N/A,FALSE,"TAB24APP";"EXTDEBT",#N/A,FALSE,"TAB25APP"}</definedName>
    <definedName name="input_in" localSheetId="6" hidden="1">{"TRADE_COMP",#N/A,FALSE,"TAB23APP";"BOP",#N/A,FALSE,"TAB6";"DOT",#N/A,FALSE,"TAB24APP";"EXTDEBT",#N/A,FALSE,"TAB25APP"}</definedName>
    <definedName name="input_in" localSheetId="75" hidden="1">{"TRADE_COMP",#N/A,FALSE,"TAB23APP";"BOP",#N/A,FALSE,"TAB6";"DOT",#N/A,FALSE,"TAB24APP";"EXTDEBT",#N/A,FALSE,"TAB25APP"}</definedName>
    <definedName name="input_in" localSheetId="76" hidden="1">{"TRADE_COMP",#N/A,FALSE,"TAB23APP";"BOP",#N/A,FALSE,"TAB6";"DOT",#N/A,FALSE,"TAB24APP";"EXTDEBT",#N/A,FALSE,"TAB25APP"}</definedName>
    <definedName name="input_in" localSheetId="77" hidden="1">{"TRADE_COMP",#N/A,FALSE,"TAB23APP";"BOP",#N/A,FALSE,"TAB6";"DOT",#N/A,FALSE,"TAB24APP";"EXTDEBT",#N/A,FALSE,"TAB25APP"}</definedName>
    <definedName name="input_in" localSheetId="78" hidden="1">{"TRADE_COMP",#N/A,FALSE,"TAB23APP";"BOP",#N/A,FALSE,"TAB6";"DOT",#N/A,FALSE,"TAB24APP";"EXTDEBT",#N/A,FALSE,"TAB25APP"}</definedName>
    <definedName name="input_in" localSheetId="79" hidden="1">{"TRADE_COMP",#N/A,FALSE,"TAB23APP";"BOP",#N/A,FALSE,"TAB6";"DOT",#N/A,FALSE,"TAB24APP";"EXTDEBT",#N/A,FALSE,"TAB25APP"}</definedName>
    <definedName name="input_in" localSheetId="80" hidden="1">{"TRADE_COMP",#N/A,FALSE,"TAB23APP";"BOP",#N/A,FALSE,"TAB6";"DOT",#N/A,FALSE,"TAB24APP";"EXTDEBT",#N/A,FALSE,"TAB25APP"}</definedName>
    <definedName name="input_in" localSheetId="81" hidden="1">{"TRADE_COMP",#N/A,FALSE,"TAB23APP";"BOP",#N/A,FALSE,"TAB6";"DOT",#N/A,FALSE,"TAB24APP";"EXTDEBT",#N/A,FALSE,"TAB25APP"}</definedName>
    <definedName name="input_in" localSheetId="82" hidden="1">{"TRADE_COMP",#N/A,FALSE,"TAB23APP";"BOP",#N/A,FALSE,"TAB6";"DOT",#N/A,FALSE,"TAB24APP";"EXTDEBT",#N/A,FALSE,"TAB25APP"}</definedName>
    <definedName name="input_in" localSheetId="83" hidden="1">{"TRADE_COMP",#N/A,FALSE,"TAB23APP";"BOP",#N/A,FALSE,"TAB6";"DOT",#N/A,FALSE,"TAB24APP";"EXTDEBT",#N/A,FALSE,"TAB25APP"}</definedName>
    <definedName name="input_in" localSheetId="84" hidden="1">{"TRADE_COMP",#N/A,FALSE,"TAB23APP";"BOP",#N/A,FALSE,"TAB6";"DOT",#N/A,FALSE,"TAB24APP";"EXTDEBT",#N/A,FALSE,"TAB25APP"}</definedName>
    <definedName name="input_in" localSheetId="8" hidden="1">{"TRADE_COMP",#N/A,FALSE,"TAB23APP";"BOP",#N/A,FALSE,"TAB6";"DOT",#N/A,FALSE,"TAB24APP";"EXTDEBT",#N/A,FALSE,"TAB25APP"}</definedName>
    <definedName name="input_in" localSheetId="85" hidden="1">{"TRADE_COMP",#N/A,FALSE,"TAB23APP";"BOP",#N/A,FALSE,"TAB6";"DOT",#N/A,FALSE,"TAB24APP";"EXTDEBT",#N/A,FALSE,"TAB25APP"}</definedName>
    <definedName name="input_in" localSheetId="86" hidden="1">{"TRADE_COMP",#N/A,FALSE,"TAB23APP";"BOP",#N/A,FALSE,"TAB6";"DOT",#N/A,FALSE,"TAB24APP";"EXTDEBT",#N/A,FALSE,"TAB25APP"}</definedName>
    <definedName name="input_in" localSheetId="87" hidden="1">{"TRADE_COMP",#N/A,FALSE,"TAB23APP";"BOP",#N/A,FALSE,"TAB6";"DOT",#N/A,FALSE,"TAB24APP";"EXTDEBT",#N/A,FALSE,"TAB25APP"}</definedName>
    <definedName name="input_in" localSheetId="88" hidden="1">{"TRADE_COMP",#N/A,FALSE,"TAB23APP";"BOP",#N/A,FALSE,"TAB6";"DOT",#N/A,FALSE,"TAB24APP";"EXTDEBT",#N/A,FALSE,"TAB25APP"}</definedName>
    <definedName name="input_in" localSheetId="89" hidden="1">{"TRADE_COMP",#N/A,FALSE,"TAB23APP";"BOP",#N/A,FALSE,"TAB6";"DOT",#N/A,FALSE,"TAB24APP";"EXTDEBT",#N/A,FALSE,"TAB25APP"}</definedName>
    <definedName name="input_in" localSheetId="90" hidden="1">{"TRADE_COMP",#N/A,FALSE,"TAB23APP";"BOP",#N/A,FALSE,"TAB6";"DOT",#N/A,FALSE,"TAB24APP";"EXTDEBT",#N/A,FALSE,"TAB25APP"}</definedName>
    <definedName name="input_in" localSheetId="91" hidden="1">{"TRADE_COMP",#N/A,FALSE,"TAB23APP";"BOP",#N/A,FALSE,"TAB6";"DOT",#N/A,FALSE,"TAB24APP";"EXTDEBT",#N/A,FALSE,"TAB25APP"}</definedName>
    <definedName name="input_in" localSheetId="92" hidden="1">{"TRADE_COMP",#N/A,FALSE,"TAB23APP";"BOP",#N/A,FALSE,"TAB6";"DOT",#N/A,FALSE,"TAB24APP";"EXTDEBT",#N/A,FALSE,"TAB25APP"}</definedName>
    <definedName name="input_in" localSheetId="94" hidden="1">{"TRADE_COMP",#N/A,FALSE,"TAB23APP";"BOP",#N/A,FALSE,"TAB6";"DOT",#N/A,FALSE,"TAB24APP";"EXTDEBT",#N/A,FALSE,"TAB25APP"}</definedName>
    <definedName name="input_in" localSheetId="95" hidden="1">{"TRADE_COMP",#N/A,FALSE,"TAB23APP";"BOP",#N/A,FALSE,"TAB6";"DOT",#N/A,FALSE,"TAB24APP";"EXTDEBT",#N/A,FALSE,"TAB25APP"}</definedName>
    <definedName name="input_in" localSheetId="9" hidden="1">{"TRADE_COMP",#N/A,FALSE,"TAB23APP";"BOP",#N/A,FALSE,"TAB6";"DOT",#N/A,FALSE,"TAB24APP";"EXTDEBT",#N/A,FALSE,"TAB25APP"}</definedName>
    <definedName name="input_in" localSheetId="96" hidden="1">{"TRADE_COMP",#N/A,FALSE,"TAB23APP";"BOP",#N/A,FALSE,"TAB6";"DOT",#N/A,FALSE,"TAB24APP";"EXTDEBT",#N/A,FALSE,"TAB25APP"}</definedName>
    <definedName name="input_in" localSheetId="97" hidden="1">{"TRADE_COMP",#N/A,FALSE,"TAB23APP";"BOP",#N/A,FALSE,"TAB6";"DOT",#N/A,FALSE,"TAB24APP";"EXTDEBT",#N/A,FALSE,"TAB25APP"}</definedName>
    <definedName name="input_in" localSheetId="98" hidden="1">{"TRADE_COMP",#N/A,FALSE,"TAB23APP";"BOP",#N/A,FALSE,"TAB6";"DOT",#N/A,FALSE,"TAB24APP";"EXTDEBT",#N/A,FALSE,"TAB25APP"}</definedName>
    <definedName name="input_in" localSheetId="99" hidden="1">{"TRADE_COMP",#N/A,FALSE,"TAB23APP";"BOP",#N/A,FALSE,"TAB6";"DOT",#N/A,FALSE,"TAB24APP";"EXTDEBT",#N/A,FALSE,"TAB25APP"}</definedName>
    <definedName name="input_in" localSheetId="101" hidden="1">{"TRADE_COMP",#N/A,FALSE,"TAB23APP";"BOP",#N/A,FALSE,"TAB6";"DOT",#N/A,FALSE,"TAB24APP";"EXTDEBT",#N/A,FALSE,"TAB25APP"}</definedName>
    <definedName name="input_in" localSheetId="103" hidden="1">{"TRADE_COMP",#N/A,FALSE,"TAB23APP";"BOP",#N/A,FALSE,"TAB6";"DOT",#N/A,FALSE,"TAB24APP";"EXTDEBT",#N/A,FALSE,"TAB25APP"}</definedName>
    <definedName name="input_in" localSheetId="105" hidden="1">{"TRADE_COMP",#N/A,FALSE,"TAB23APP";"BOP",#N/A,FALSE,"TAB6";"DOT",#N/A,FALSE,"TAB24APP";"EXTDEBT",#N/A,FALSE,"TAB25APP"}</definedName>
    <definedName name="input_in" localSheetId="106" hidden="1">{"TRADE_COMP",#N/A,FALSE,"TAB23APP";"BOP",#N/A,FALSE,"TAB6";"DOT",#N/A,FALSE,"TAB24APP";"EXTDEBT",#N/A,FALSE,"TAB25APP"}</definedName>
    <definedName name="input_in" localSheetId="107" hidden="1">{"TRADE_COMP",#N/A,FALSE,"TAB23APP";"BOP",#N/A,FALSE,"TAB6";"DOT",#N/A,FALSE,"TAB24APP";"EXTDEBT",#N/A,FALSE,"TAB25APP"}</definedName>
    <definedName name="input_in" localSheetId="108" hidden="1">{"TRADE_COMP",#N/A,FALSE,"TAB23APP";"BOP",#N/A,FALSE,"TAB6";"DOT",#N/A,FALSE,"TAB24APP";"EXTDEBT",#N/A,FALSE,"TAB25APP"}</definedName>
    <definedName name="input_in" localSheetId="11" hidden="1">{"TRADE_COMP",#N/A,FALSE,"TAB23APP";"BOP",#N/A,FALSE,"TAB6";"DOT",#N/A,FALSE,"TAB24APP";"EXTDEBT",#N/A,FALSE,"TAB25APP"}</definedName>
    <definedName name="input_in" localSheetId="109" hidden="1">{"TRADE_COMP",#N/A,FALSE,"TAB23APP";"BOP",#N/A,FALSE,"TAB6";"DOT",#N/A,FALSE,"TAB24APP";"EXTDEBT",#N/A,FALSE,"TAB25APP"}</definedName>
    <definedName name="input_in" localSheetId="110" hidden="1">{"TRADE_COMP",#N/A,FALSE,"TAB23APP";"BOP",#N/A,FALSE,"TAB6";"DOT",#N/A,FALSE,"TAB24APP";"EXTDEBT",#N/A,FALSE,"TAB25APP"}</definedName>
    <definedName name="input_in" localSheetId="111" hidden="1">{"TRADE_COMP",#N/A,FALSE,"TAB23APP";"BOP",#N/A,FALSE,"TAB6";"DOT",#N/A,FALSE,"TAB24APP";"EXTDEBT",#N/A,FALSE,"TAB25APP"}</definedName>
    <definedName name="input_in" localSheetId="117" hidden="1">{"TRADE_COMP",#N/A,FALSE,"TAB23APP";"BOP",#N/A,FALSE,"TAB6";"DOT",#N/A,FALSE,"TAB24APP";"EXTDEBT",#N/A,FALSE,"TAB25APP"}</definedName>
    <definedName name="input_in" localSheetId="118" hidden="1">{"TRADE_COMP",#N/A,FALSE,"TAB23APP";"BOP",#N/A,FALSE,"TAB6";"DOT",#N/A,FALSE,"TAB24APP";"EXTDEBT",#N/A,FALSE,"TAB25APP"}</definedName>
    <definedName name="input_in" localSheetId="119" hidden="1">{"TRADE_COMP",#N/A,FALSE,"TAB23APP";"BOP",#N/A,FALSE,"TAB6";"DOT",#N/A,FALSE,"TAB24APP";"EXTDEBT",#N/A,FALSE,"TAB25APP"}</definedName>
    <definedName name="input_in" localSheetId="120" hidden="1">{"TRADE_COMP",#N/A,FALSE,"TAB23APP";"BOP",#N/A,FALSE,"TAB6";"DOT",#N/A,FALSE,"TAB24APP";"EXTDEBT",#N/A,FALSE,"TAB25APP"}</definedName>
    <definedName name="input_in" localSheetId="121" hidden="1">{"TRADE_COMP",#N/A,FALSE,"TAB23APP";"BOP",#N/A,FALSE,"TAB6";"DOT",#N/A,FALSE,"TAB24APP";"EXTDEBT",#N/A,FALSE,"TAB25APP"}</definedName>
    <definedName name="input_in" localSheetId="123" hidden="1">{"TRADE_COMP",#N/A,FALSE,"TAB23APP";"BOP",#N/A,FALSE,"TAB6";"DOT",#N/A,FALSE,"TAB24APP";"EXTDEBT",#N/A,FALSE,"TAB25APP"}</definedName>
    <definedName name="input_in" localSheetId="14" hidden="1">{"TRADE_COMP",#N/A,FALSE,"TAB23APP";"BOP",#N/A,FALSE,"TAB6";"DOT",#N/A,FALSE,"TAB24APP";"EXTDEBT",#N/A,FALSE,"TAB25APP"}</definedName>
    <definedName name="input_in" hidden="1">{"TRADE_COMP",#N/A,FALSE,"TAB23APP";"BOP",#N/A,FALSE,"TAB6";"DOT",#N/A,FALSE,"TAB24APP";"EXTDEBT",#N/A,FALSE,"TAB25APP"}</definedName>
    <definedName name="Interest_NC" localSheetId="117">[20]NPV_base!#REF!</definedName>
    <definedName name="Interest_NC" localSheetId="118">[20]NPV_base!#REF!</definedName>
    <definedName name="Interest_NC">[21]NPV_base!#REF!</definedName>
    <definedName name="InterestRate" localSheetId="117">#REF!</definedName>
    <definedName name="InterestRate" localSheetId="118">#REF!</definedName>
    <definedName name="InterestRate" localSheetId="119">#REF!</definedName>
    <definedName name="InterestRate" localSheetId="120">#REF!</definedName>
    <definedName name="InterestRate" localSheetId="121">#REF!</definedName>
    <definedName name="InterestRate" localSheetId="123">#REF!</definedName>
    <definedName name="InterestRate">#REF!</definedName>
    <definedName name="iop" localSheetId="1" hidden="1">{"Riqfin97",#N/A,FALSE,"Tran";"Riqfinpro",#N/A,FALSE,"Tran"}</definedName>
    <definedName name="iop" localSheetId="16" hidden="1">{"Riqfin97",#N/A,FALSE,"Tran";"Riqfinpro",#N/A,FALSE,"Tran"}</definedName>
    <definedName name="iop" localSheetId="17" hidden="1">{"Riqfin97",#N/A,FALSE,"Tran";"Riqfinpro",#N/A,FALSE,"Tran"}</definedName>
    <definedName name="iop" localSheetId="18" hidden="1">{"Riqfin97",#N/A,FALSE,"Tran";"Riqfinpro",#N/A,FALSE,"Tran"}</definedName>
    <definedName name="iop" localSheetId="19" hidden="1">{"Riqfin97",#N/A,FALSE,"Tran";"Riqfinpro",#N/A,FALSE,"Tran"}</definedName>
    <definedName name="iop" localSheetId="20" hidden="1">{"Riqfin97",#N/A,FALSE,"Tran";"Riqfinpro",#N/A,FALSE,"Tran"}</definedName>
    <definedName name="iop" localSheetId="22" hidden="1">{"Riqfin97",#N/A,FALSE,"Tran";"Riqfinpro",#N/A,FALSE,"Tran"}</definedName>
    <definedName name="iop" localSheetId="23" hidden="1">{"Riqfin97",#N/A,FALSE,"Tran";"Riqfinpro",#N/A,FALSE,"Tran"}</definedName>
    <definedName name="iop" localSheetId="25" hidden="1">{"Riqfin97",#N/A,FALSE,"Tran";"Riqfinpro",#N/A,FALSE,"Tran"}</definedName>
    <definedName name="iop" localSheetId="26" hidden="1">{"Riqfin97",#N/A,FALSE,"Tran";"Riqfinpro",#N/A,FALSE,"Tran"}</definedName>
    <definedName name="iop" localSheetId="28" hidden="1">{"Riqfin97",#N/A,FALSE,"Tran";"Riqfinpro",#N/A,FALSE,"Tran"}</definedName>
    <definedName name="iop" localSheetId="29" hidden="1">{"Riqfin97",#N/A,FALSE,"Tran";"Riqfinpro",#N/A,FALSE,"Tran"}</definedName>
    <definedName name="iop" localSheetId="30" hidden="1">{"Riqfin97",#N/A,FALSE,"Tran";"Riqfinpro",#N/A,FALSE,"Tran"}</definedName>
    <definedName name="iop" localSheetId="32" hidden="1">{"Riqfin97",#N/A,FALSE,"Tran";"Riqfinpro",#N/A,FALSE,"Tran"}</definedName>
    <definedName name="iop" localSheetId="35" hidden="1">{"Riqfin97",#N/A,FALSE,"Tran";"Riqfinpro",#N/A,FALSE,"Tran"}</definedName>
    <definedName name="iop" localSheetId="37" hidden="1">{"Riqfin97",#N/A,FALSE,"Tran";"Riqfinpro",#N/A,FALSE,"Tran"}</definedName>
    <definedName name="iop" localSheetId="39" hidden="1">{"Riqfin97",#N/A,FALSE,"Tran";"Riqfinpro",#N/A,FALSE,"Tran"}</definedName>
    <definedName name="iop" localSheetId="41" hidden="1">{"Riqfin97",#N/A,FALSE,"Tran";"Riqfinpro",#N/A,FALSE,"Tran"}</definedName>
    <definedName name="iop" localSheetId="42" hidden="1">{"Riqfin97",#N/A,FALSE,"Tran";"Riqfinpro",#N/A,FALSE,"Tran"}</definedName>
    <definedName name="iop" localSheetId="43" hidden="1">{"Riqfin97",#N/A,FALSE,"Tran";"Riqfinpro",#N/A,FALSE,"Tran"}</definedName>
    <definedName name="iop" localSheetId="44" hidden="1">{"Riqfin97",#N/A,FALSE,"Tran";"Riqfinpro",#N/A,FALSE,"Tran"}</definedName>
    <definedName name="iop" localSheetId="4" hidden="1">{"Riqfin97",#N/A,FALSE,"Tran";"Riqfinpro",#N/A,FALSE,"Tran"}</definedName>
    <definedName name="iop" localSheetId="45" hidden="1">{"Riqfin97",#N/A,FALSE,"Tran";"Riqfinpro",#N/A,FALSE,"Tran"}</definedName>
    <definedName name="iop" localSheetId="46" hidden="1">{"Riqfin97",#N/A,FALSE,"Tran";"Riqfinpro",#N/A,FALSE,"Tran"}</definedName>
    <definedName name="iop" localSheetId="47" hidden="1">{"Riqfin97",#N/A,FALSE,"Tran";"Riqfinpro",#N/A,FALSE,"Tran"}</definedName>
    <definedName name="iop" localSheetId="48" hidden="1">{"Riqfin97",#N/A,FALSE,"Tran";"Riqfinpro",#N/A,FALSE,"Tran"}</definedName>
    <definedName name="iop" localSheetId="50" hidden="1">{"Riqfin97",#N/A,FALSE,"Tran";"Riqfinpro",#N/A,FALSE,"Tran"}</definedName>
    <definedName name="iop" localSheetId="52" hidden="1">{"Riqfin97",#N/A,FALSE,"Tran";"Riqfinpro",#N/A,FALSE,"Tran"}</definedName>
    <definedName name="iop" localSheetId="53" hidden="1">{"Riqfin97",#N/A,FALSE,"Tran";"Riqfinpro",#N/A,FALSE,"Tran"}</definedName>
    <definedName name="iop" localSheetId="56" hidden="1">{"Riqfin97",#N/A,FALSE,"Tran";"Riqfinpro",#N/A,FALSE,"Tran"}</definedName>
    <definedName name="iop" localSheetId="57" hidden="1">{"Riqfin97",#N/A,FALSE,"Tran";"Riqfinpro",#N/A,FALSE,"Tran"}</definedName>
    <definedName name="iop" localSheetId="58" hidden="1">{"Riqfin97",#N/A,FALSE,"Tran";"Riqfinpro",#N/A,FALSE,"Tran"}</definedName>
    <definedName name="iop" localSheetId="5" hidden="1">{"Riqfin97",#N/A,FALSE,"Tran";"Riqfinpro",#N/A,FALSE,"Tran"}</definedName>
    <definedName name="iop" localSheetId="61" hidden="1">{"Riqfin97",#N/A,FALSE,"Tran";"Riqfinpro",#N/A,FALSE,"Tran"}</definedName>
    <definedName name="iop" localSheetId="63" hidden="1">{"Riqfin97",#N/A,FALSE,"Tran";"Riqfinpro",#N/A,FALSE,"Tran"}</definedName>
    <definedName name="iop" localSheetId="64" hidden="1">{"Riqfin97",#N/A,FALSE,"Tran";"Riqfinpro",#N/A,FALSE,"Tran"}</definedName>
    <definedName name="iop" localSheetId="66" hidden="1">{"Riqfin97",#N/A,FALSE,"Tran";"Riqfinpro",#N/A,FALSE,"Tran"}</definedName>
    <definedName name="iop" localSheetId="67" hidden="1">{"Riqfin97",#N/A,FALSE,"Tran";"Riqfinpro",#N/A,FALSE,"Tran"}</definedName>
    <definedName name="iop" localSheetId="70" hidden="1">{"Riqfin97",#N/A,FALSE,"Tran";"Riqfinpro",#N/A,FALSE,"Tran"}</definedName>
    <definedName name="iop" localSheetId="71" hidden="1">{"Riqfin97",#N/A,FALSE,"Tran";"Riqfinpro",#N/A,FALSE,"Tran"}</definedName>
    <definedName name="iop" localSheetId="72" hidden="1">{"Riqfin97",#N/A,FALSE,"Tran";"Riqfinpro",#N/A,FALSE,"Tran"}</definedName>
    <definedName name="iop" localSheetId="73" hidden="1">{"Riqfin97",#N/A,FALSE,"Tran";"Riqfinpro",#N/A,FALSE,"Tran"}</definedName>
    <definedName name="iop" localSheetId="74" hidden="1">{"Riqfin97",#N/A,FALSE,"Tran";"Riqfinpro",#N/A,FALSE,"Tran"}</definedName>
    <definedName name="iop" localSheetId="6" hidden="1">{"Riqfin97",#N/A,FALSE,"Tran";"Riqfinpro",#N/A,FALSE,"Tran"}</definedName>
    <definedName name="iop" localSheetId="75" hidden="1">{"Riqfin97",#N/A,FALSE,"Tran";"Riqfinpro",#N/A,FALSE,"Tran"}</definedName>
    <definedName name="iop" localSheetId="76" hidden="1">{"Riqfin97",#N/A,FALSE,"Tran";"Riqfinpro",#N/A,FALSE,"Tran"}</definedName>
    <definedName name="iop" localSheetId="77" hidden="1">{"Riqfin97",#N/A,FALSE,"Tran";"Riqfinpro",#N/A,FALSE,"Tran"}</definedName>
    <definedName name="iop" localSheetId="78" hidden="1">{"Riqfin97",#N/A,FALSE,"Tran";"Riqfinpro",#N/A,FALSE,"Tran"}</definedName>
    <definedName name="iop" localSheetId="79" hidden="1">{"Riqfin97",#N/A,FALSE,"Tran";"Riqfinpro",#N/A,FALSE,"Tran"}</definedName>
    <definedName name="iop" localSheetId="80" hidden="1">{"Riqfin97",#N/A,FALSE,"Tran";"Riqfinpro",#N/A,FALSE,"Tran"}</definedName>
    <definedName name="iop" localSheetId="81" hidden="1">{"Riqfin97",#N/A,FALSE,"Tran";"Riqfinpro",#N/A,FALSE,"Tran"}</definedName>
    <definedName name="iop" localSheetId="82" hidden="1">{"Riqfin97",#N/A,FALSE,"Tran";"Riqfinpro",#N/A,FALSE,"Tran"}</definedName>
    <definedName name="iop" localSheetId="83" hidden="1">{"Riqfin97",#N/A,FALSE,"Tran";"Riqfinpro",#N/A,FALSE,"Tran"}</definedName>
    <definedName name="iop" localSheetId="84" hidden="1">{"Riqfin97",#N/A,FALSE,"Tran";"Riqfinpro",#N/A,FALSE,"Tran"}</definedName>
    <definedName name="iop" localSheetId="8" hidden="1">{"Riqfin97",#N/A,FALSE,"Tran";"Riqfinpro",#N/A,FALSE,"Tran"}</definedName>
    <definedName name="iop" localSheetId="85" hidden="1">{"Riqfin97",#N/A,FALSE,"Tran";"Riqfinpro",#N/A,FALSE,"Tran"}</definedName>
    <definedName name="iop" localSheetId="86" hidden="1">{"Riqfin97",#N/A,FALSE,"Tran";"Riqfinpro",#N/A,FALSE,"Tran"}</definedName>
    <definedName name="iop" localSheetId="87" hidden="1">{"Riqfin97",#N/A,FALSE,"Tran";"Riqfinpro",#N/A,FALSE,"Tran"}</definedName>
    <definedName name="iop" localSheetId="88" hidden="1">{"Riqfin97",#N/A,FALSE,"Tran";"Riqfinpro",#N/A,FALSE,"Tran"}</definedName>
    <definedName name="iop" localSheetId="89" hidden="1">{"Riqfin97",#N/A,FALSE,"Tran";"Riqfinpro",#N/A,FALSE,"Tran"}</definedName>
    <definedName name="iop" localSheetId="90" hidden="1">{"Riqfin97",#N/A,FALSE,"Tran";"Riqfinpro",#N/A,FALSE,"Tran"}</definedName>
    <definedName name="iop" localSheetId="91" hidden="1">{"Riqfin97",#N/A,FALSE,"Tran";"Riqfinpro",#N/A,FALSE,"Tran"}</definedName>
    <definedName name="iop" localSheetId="92" hidden="1">{"Riqfin97",#N/A,FALSE,"Tran";"Riqfinpro",#N/A,FALSE,"Tran"}</definedName>
    <definedName name="iop" localSheetId="94" hidden="1">{"Riqfin97",#N/A,FALSE,"Tran";"Riqfinpro",#N/A,FALSE,"Tran"}</definedName>
    <definedName name="iop" localSheetId="95" hidden="1">{"Riqfin97",#N/A,FALSE,"Tran";"Riqfinpro",#N/A,FALSE,"Tran"}</definedName>
    <definedName name="iop" localSheetId="9" hidden="1">{"Riqfin97",#N/A,FALSE,"Tran";"Riqfinpro",#N/A,FALSE,"Tran"}</definedName>
    <definedName name="iop" localSheetId="96" hidden="1">{"Riqfin97",#N/A,FALSE,"Tran";"Riqfinpro",#N/A,FALSE,"Tran"}</definedName>
    <definedName name="iop" localSheetId="97" hidden="1">{"Riqfin97",#N/A,FALSE,"Tran";"Riqfinpro",#N/A,FALSE,"Tran"}</definedName>
    <definedName name="iop" localSheetId="98" hidden="1">{"Riqfin97",#N/A,FALSE,"Tran";"Riqfinpro",#N/A,FALSE,"Tran"}</definedName>
    <definedName name="iop" localSheetId="99" hidden="1">{"Riqfin97",#N/A,FALSE,"Tran";"Riqfinpro",#N/A,FALSE,"Tran"}</definedName>
    <definedName name="iop" localSheetId="101" hidden="1">{"Riqfin97",#N/A,FALSE,"Tran";"Riqfinpro",#N/A,FALSE,"Tran"}</definedName>
    <definedName name="iop" localSheetId="103" hidden="1">{"Riqfin97",#N/A,FALSE,"Tran";"Riqfinpro",#N/A,FALSE,"Tran"}</definedName>
    <definedName name="iop" localSheetId="105" hidden="1">{"Riqfin97",#N/A,FALSE,"Tran";"Riqfinpro",#N/A,FALSE,"Tran"}</definedName>
    <definedName name="iop" localSheetId="106" hidden="1">{"Riqfin97",#N/A,FALSE,"Tran";"Riqfinpro",#N/A,FALSE,"Tran"}</definedName>
    <definedName name="iop" localSheetId="107" hidden="1">{"Riqfin97",#N/A,FALSE,"Tran";"Riqfinpro",#N/A,FALSE,"Tran"}</definedName>
    <definedName name="iop" localSheetId="108" hidden="1">{"Riqfin97",#N/A,FALSE,"Tran";"Riqfinpro",#N/A,FALSE,"Tran"}</definedName>
    <definedName name="iop" localSheetId="11" hidden="1">{"Riqfin97",#N/A,FALSE,"Tran";"Riqfinpro",#N/A,FALSE,"Tran"}</definedName>
    <definedName name="iop" localSheetId="109" hidden="1">{"Riqfin97",#N/A,FALSE,"Tran";"Riqfinpro",#N/A,FALSE,"Tran"}</definedName>
    <definedName name="iop" localSheetId="110" hidden="1">{"Riqfin97",#N/A,FALSE,"Tran";"Riqfinpro",#N/A,FALSE,"Tran"}</definedName>
    <definedName name="iop" localSheetId="111" hidden="1">{"Riqfin97",#N/A,FALSE,"Tran";"Riqfinpro",#N/A,FALSE,"Tran"}</definedName>
    <definedName name="iop" localSheetId="117" hidden="1">{"Riqfin97",#N/A,FALSE,"Tran";"Riqfinpro",#N/A,FALSE,"Tran"}</definedName>
    <definedName name="iop" localSheetId="118" hidden="1">{"Riqfin97",#N/A,FALSE,"Tran";"Riqfinpro",#N/A,FALSE,"Tran"}</definedName>
    <definedName name="iop" localSheetId="119" hidden="1">{"Riqfin97",#N/A,FALSE,"Tran";"Riqfinpro",#N/A,FALSE,"Tran"}</definedName>
    <definedName name="iop" localSheetId="120" hidden="1">{"Riqfin97",#N/A,FALSE,"Tran";"Riqfinpro",#N/A,FALSE,"Tran"}</definedName>
    <definedName name="iop" localSheetId="121" hidden="1">{"Riqfin97",#N/A,FALSE,"Tran";"Riqfinpro",#N/A,FALSE,"Tran"}</definedName>
    <definedName name="iop" localSheetId="123" hidden="1">{"Riqfin97",#N/A,FALSE,"Tran";"Riqfinpro",#N/A,FALSE,"Tran"}</definedName>
    <definedName name="iop" localSheetId="14" hidden="1">{"Riqfin97",#N/A,FALSE,"Tran";"Riqfinpro",#N/A,FALSE,"Tran"}</definedName>
    <definedName name="iop" hidden="1">{"Riqfin97",#N/A,FALSE,"Tran";"Riqfinpro",#N/A,FALSE,"Tran"}</definedName>
    <definedName name="ivh" localSheetId="1" hidden="1">{"macroa",#N/A,FALSE,"Macro";"suma2",#N/A,FALSE,"Data";"suma3",#N/A,FALSE,"Data";"suma4",#N/A,FALSE,"Data";"suma5",#N/A,FALSE,"Data";"suma6",#N/A,FALSE,"Data";"suma7",#N/A,FALSE,"Data";"suma8",#N/A,FALSE,"Data";"suma9",#N/A,FALSE,"Data"}</definedName>
    <definedName name="ivh" localSheetId="16" hidden="1">{"macroa",#N/A,FALSE,"Macro";"suma2",#N/A,FALSE,"Data";"suma3",#N/A,FALSE,"Data";"suma4",#N/A,FALSE,"Data";"suma5",#N/A,FALSE,"Data";"suma6",#N/A,FALSE,"Data";"suma7",#N/A,FALSE,"Data";"suma8",#N/A,FALSE,"Data";"suma9",#N/A,FALSE,"Data"}</definedName>
    <definedName name="ivh" localSheetId="17" hidden="1">{"macroa",#N/A,FALSE,"Macro";"suma2",#N/A,FALSE,"Data";"suma3",#N/A,FALSE,"Data";"suma4",#N/A,FALSE,"Data";"suma5",#N/A,FALSE,"Data";"suma6",#N/A,FALSE,"Data";"suma7",#N/A,FALSE,"Data";"suma8",#N/A,FALSE,"Data";"suma9",#N/A,FALSE,"Data"}</definedName>
    <definedName name="ivh" localSheetId="18" hidden="1">{"macroa",#N/A,FALSE,"Macro";"suma2",#N/A,FALSE,"Data";"suma3",#N/A,FALSE,"Data";"suma4",#N/A,FALSE,"Data";"suma5",#N/A,FALSE,"Data";"suma6",#N/A,FALSE,"Data";"suma7",#N/A,FALSE,"Data";"suma8",#N/A,FALSE,"Data";"suma9",#N/A,FALSE,"Data"}</definedName>
    <definedName name="ivh" localSheetId="19" hidden="1">{"macroa",#N/A,FALSE,"Macro";"suma2",#N/A,FALSE,"Data";"suma3",#N/A,FALSE,"Data";"suma4",#N/A,FALSE,"Data";"suma5",#N/A,FALSE,"Data";"suma6",#N/A,FALSE,"Data";"suma7",#N/A,FALSE,"Data";"suma8",#N/A,FALSE,"Data";"suma9",#N/A,FALSE,"Data"}</definedName>
    <definedName name="ivh" localSheetId="20" hidden="1">{"macroa",#N/A,FALSE,"Macro";"suma2",#N/A,FALSE,"Data";"suma3",#N/A,FALSE,"Data";"suma4",#N/A,FALSE,"Data";"suma5",#N/A,FALSE,"Data";"suma6",#N/A,FALSE,"Data";"suma7",#N/A,FALSE,"Data";"suma8",#N/A,FALSE,"Data";"suma9",#N/A,FALSE,"Data"}</definedName>
    <definedName name="ivh" localSheetId="22" hidden="1">{"macroa",#N/A,FALSE,"Macro";"suma2",#N/A,FALSE,"Data";"suma3",#N/A,FALSE,"Data";"suma4",#N/A,FALSE,"Data";"suma5",#N/A,FALSE,"Data";"suma6",#N/A,FALSE,"Data";"suma7",#N/A,FALSE,"Data";"suma8",#N/A,FALSE,"Data";"suma9",#N/A,FALSE,"Data"}</definedName>
    <definedName name="ivh" localSheetId="23"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6"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29" hidden="1">{"macroa",#N/A,FALSE,"Macro";"suma2",#N/A,FALSE,"Data";"suma3",#N/A,FALSE,"Data";"suma4",#N/A,FALSE,"Data";"suma5",#N/A,FALSE,"Data";"suma6",#N/A,FALSE,"Data";"suma7",#N/A,FALSE,"Data";"suma8",#N/A,FALSE,"Data";"suma9",#N/A,FALSE,"Data"}</definedName>
    <definedName name="ivh" localSheetId="30"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5" hidden="1">{"macroa",#N/A,FALSE,"Macro";"suma2",#N/A,FALSE,"Data";"suma3",#N/A,FALSE,"Data";"suma4",#N/A,FALSE,"Data";"suma5",#N/A,FALSE,"Data";"suma6",#N/A,FALSE,"Data";"suma7",#N/A,FALSE,"Data";"suma8",#N/A,FALSE,"Data";"suma9",#N/A,FALSE,"Data"}</definedName>
    <definedName name="ivh" localSheetId="37" hidden="1">{"macroa",#N/A,FALSE,"Macro";"suma2",#N/A,FALSE,"Data";"suma3",#N/A,FALSE,"Data";"suma4",#N/A,FALSE,"Data";"suma5",#N/A,FALSE,"Data";"suma6",#N/A,FALSE,"Data";"suma7",#N/A,FALSE,"Data";"suma8",#N/A,FALSE,"Data";"suma9",#N/A,FALSE,"Data"}</definedName>
    <definedName name="ivh" localSheetId="39"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3" hidden="1">{"macroa",#N/A,FALSE,"Macro";"suma2",#N/A,FALSE,"Data";"suma3",#N/A,FALSE,"Data";"suma4",#N/A,FALSE,"Data";"suma5",#N/A,FALSE,"Data";"suma6",#N/A,FALSE,"Data";"suma7",#N/A,FALSE,"Data";"suma8",#N/A,FALSE,"Data";"suma9",#N/A,FALSE,"Data"}</definedName>
    <definedName name="ivh" localSheetId="44"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45" hidden="1">{"macroa",#N/A,FALSE,"Macro";"suma2",#N/A,FALSE,"Data";"suma3",#N/A,FALSE,"Data";"suma4",#N/A,FALSE,"Data";"suma5",#N/A,FALSE,"Data";"suma6",#N/A,FALSE,"Data";"suma7",#N/A,FALSE,"Data";"suma8",#N/A,FALSE,"Data";"suma9",#N/A,FALSE,"Data"}</definedName>
    <definedName name="ivh" localSheetId="46" hidden="1">{"macroa",#N/A,FALSE,"Macro";"suma2",#N/A,FALSE,"Data";"suma3",#N/A,FALSE,"Data";"suma4",#N/A,FALSE,"Data";"suma5",#N/A,FALSE,"Data";"suma6",#N/A,FALSE,"Data";"suma7",#N/A,FALSE,"Data";"suma8",#N/A,FALSE,"Data";"suma9",#N/A,FALSE,"Data"}</definedName>
    <definedName name="ivh" localSheetId="47" hidden="1">{"macroa",#N/A,FALSE,"Macro";"suma2",#N/A,FALSE,"Data";"suma3",#N/A,FALSE,"Data";"suma4",#N/A,FALSE,"Data";"suma5",#N/A,FALSE,"Data";"suma6",#N/A,FALSE,"Data";"suma7",#N/A,FALSE,"Data";"suma8",#N/A,FALSE,"Data";"suma9",#N/A,FALSE,"Data"}</definedName>
    <definedName name="ivh" localSheetId="48" hidden="1">{"macroa",#N/A,FALSE,"Macro";"suma2",#N/A,FALSE,"Data";"suma3",#N/A,FALSE,"Data";"suma4",#N/A,FALSE,"Data";"suma5",#N/A,FALSE,"Data";"suma6",#N/A,FALSE,"Data";"suma7",#N/A,FALSE,"Data";"suma8",#N/A,FALSE,"Data";"suma9",#N/A,FALSE,"Data"}</definedName>
    <definedName name="ivh" localSheetId="50" hidden="1">{"macroa",#N/A,FALSE,"Macro";"suma2",#N/A,FALSE,"Data";"suma3",#N/A,FALSE,"Data";"suma4",#N/A,FALSE,"Data";"suma5",#N/A,FALSE,"Data";"suma6",#N/A,FALSE,"Data";"suma7",#N/A,FALSE,"Data";"suma8",#N/A,FALSE,"Data";"suma9",#N/A,FALSE,"Data"}</definedName>
    <definedName name="ivh" localSheetId="52" hidden="1">{"macroa",#N/A,FALSE,"Macro";"suma2",#N/A,FALSE,"Data";"suma3",#N/A,FALSE,"Data";"suma4",#N/A,FALSE,"Data";"suma5",#N/A,FALSE,"Data";"suma6",#N/A,FALSE,"Data";"suma7",#N/A,FALSE,"Data";"suma8",#N/A,FALSE,"Data";"suma9",#N/A,FALSE,"Data"}</definedName>
    <definedName name="ivh" localSheetId="53" hidden="1">{"macroa",#N/A,FALSE,"Macro";"suma2",#N/A,FALSE,"Data";"suma3",#N/A,FALSE,"Data";"suma4",#N/A,FALSE,"Data";"suma5",#N/A,FALSE,"Data";"suma6",#N/A,FALSE,"Data";"suma7",#N/A,FALSE,"Data";"suma8",#N/A,FALSE,"Data";"suma9",#N/A,FALSE,"Data"}</definedName>
    <definedName name="ivh" localSheetId="56" hidden="1">{"macroa",#N/A,FALSE,"Macro";"suma2",#N/A,FALSE,"Data";"suma3",#N/A,FALSE,"Data";"suma4",#N/A,FALSE,"Data";"suma5",#N/A,FALSE,"Data";"suma6",#N/A,FALSE,"Data";"suma7",#N/A,FALSE,"Data";"suma8",#N/A,FALSE,"Data";"suma9",#N/A,FALSE,"Data"}</definedName>
    <definedName name="ivh" localSheetId="57" hidden="1">{"macroa",#N/A,FALSE,"Macro";"suma2",#N/A,FALSE,"Data";"suma3",#N/A,FALSE,"Data";"suma4",#N/A,FALSE,"Data";"suma5",#N/A,FALSE,"Data";"suma6",#N/A,FALSE,"Data";"suma7",#N/A,FALSE,"Data";"suma8",#N/A,FALSE,"Data";"suma9",#N/A,FALSE,"Data"}</definedName>
    <definedName name="ivh" localSheetId="58" hidden="1">{"macroa",#N/A,FALSE,"Macro";"suma2",#N/A,FALSE,"Data";"suma3",#N/A,FALSE,"Data";"suma4",#N/A,FALSE,"Data";"suma5",#N/A,FALSE,"Data";"suma6",#N/A,FALSE,"Data";"suma7",#N/A,FALSE,"Data";"suma8",#N/A,FALSE,"Data";"suma9",#N/A,FALSE,"Data"}</definedName>
    <definedName name="ivh" localSheetId="5" hidden="1">{"macroa",#N/A,FALSE,"Macro";"suma2",#N/A,FALSE,"Data";"suma3",#N/A,FALSE,"Data";"suma4",#N/A,FALSE,"Data";"suma5",#N/A,FALSE,"Data";"suma6",#N/A,FALSE,"Data";"suma7",#N/A,FALSE,"Data";"suma8",#N/A,FALSE,"Data";"suma9",#N/A,FALSE,"Data"}</definedName>
    <definedName name="ivh" localSheetId="61" hidden="1">{"macroa",#N/A,FALSE,"Macro";"suma2",#N/A,FALSE,"Data";"suma3",#N/A,FALSE,"Data";"suma4",#N/A,FALSE,"Data";"suma5",#N/A,FALSE,"Data";"suma6",#N/A,FALSE,"Data";"suma7",#N/A,FALSE,"Data";"suma8",#N/A,FALSE,"Data";"suma9",#N/A,FALSE,"Data"}</definedName>
    <definedName name="ivh" localSheetId="63" hidden="1">{"macroa",#N/A,FALSE,"Macro";"suma2",#N/A,FALSE,"Data";"suma3",#N/A,FALSE,"Data";"suma4",#N/A,FALSE,"Data";"suma5",#N/A,FALSE,"Data";"suma6",#N/A,FALSE,"Data";"suma7",#N/A,FALSE,"Data";"suma8",#N/A,FALSE,"Data";"suma9",#N/A,FALSE,"Data"}</definedName>
    <definedName name="ivh" localSheetId="64" hidden="1">{"macroa",#N/A,FALSE,"Macro";"suma2",#N/A,FALSE,"Data";"suma3",#N/A,FALSE,"Data";"suma4",#N/A,FALSE,"Data";"suma5",#N/A,FALSE,"Data";"suma6",#N/A,FALSE,"Data";"suma7",#N/A,FALSE,"Data";"suma8",#N/A,FALSE,"Data";"suma9",#N/A,FALSE,"Data"}</definedName>
    <definedName name="ivh" localSheetId="66" hidden="1">{"macroa",#N/A,FALSE,"Macro";"suma2",#N/A,FALSE,"Data";"suma3",#N/A,FALSE,"Data";"suma4",#N/A,FALSE,"Data";"suma5",#N/A,FALSE,"Data";"suma6",#N/A,FALSE,"Data";"suma7",#N/A,FALSE,"Data";"suma8",#N/A,FALSE,"Data";"suma9",#N/A,FALSE,"Data"}</definedName>
    <definedName name="ivh" localSheetId="67" hidden="1">{"macroa",#N/A,FALSE,"Macro";"suma2",#N/A,FALSE,"Data";"suma3",#N/A,FALSE,"Data";"suma4",#N/A,FALSE,"Data";"suma5",#N/A,FALSE,"Data";"suma6",#N/A,FALSE,"Data";"suma7",#N/A,FALSE,"Data";"suma8",#N/A,FALSE,"Data";"suma9",#N/A,FALSE,"Data"}</definedName>
    <definedName name="ivh" localSheetId="70" hidden="1">{"macroa",#N/A,FALSE,"Macro";"suma2",#N/A,FALSE,"Data";"suma3",#N/A,FALSE,"Data";"suma4",#N/A,FALSE,"Data";"suma5",#N/A,FALSE,"Data";"suma6",#N/A,FALSE,"Data";"suma7",#N/A,FALSE,"Data";"suma8",#N/A,FALSE,"Data";"suma9",#N/A,FALSE,"Data"}</definedName>
    <definedName name="ivh" localSheetId="71" hidden="1">{"macroa",#N/A,FALSE,"Macro";"suma2",#N/A,FALSE,"Data";"suma3",#N/A,FALSE,"Data";"suma4",#N/A,FALSE,"Data";"suma5",#N/A,FALSE,"Data";"suma6",#N/A,FALSE,"Data";"suma7",#N/A,FALSE,"Data";"suma8",#N/A,FALSE,"Data";"suma9",#N/A,FALSE,"Data"}</definedName>
    <definedName name="ivh" localSheetId="72" hidden="1">{"macroa",#N/A,FALSE,"Macro";"suma2",#N/A,FALSE,"Data";"suma3",#N/A,FALSE,"Data";"suma4",#N/A,FALSE,"Data";"suma5",#N/A,FALSE,"Data";"suma6",#N/A,FALSE,"Data";"suma7",#N/A,FALSE,"Data";"suma8",#N/A,FALSE,"Data";"suma9",#N/A,FALSE,"Data"}</definedName>
    <definedName name="ivh" localSheetId="73" hidden="1">{"macroa",#N/A,FALSE,"Macro";"suma2",#N/A,FALSE,"Data";"suma3",#N/A,FALSE,"Data";"suma4",#N/A,FALSE,"Data";"suma5",#N/A,FALSE,"Data";"suma6",#N/A,FALSE,"Data";"suma7",#N/A,FALSE,"Data";"suma8",#N/A,FALSE,"Data";"suma9",#N/A,FALSE,"Data"}</definedName>
    <definedName name="ivh" localSheetId="74"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localSheetId="75" hidden="1">{"macroa",#N/A,FALSE,"Macro";"suma2",#N/A,FALSE,"Data";"suma3",#N/A,FALSE,"Data";"suma4",#N/A,FALSE,"Data";"suma5",#N/A,FALSE,"Data";"suma6",#N/A,FALSE,"Data";"suma7",#N/A,FALSE,"Data";"suma8",#N/A,FALSE,"Data";"suma9",#N/A,FALSE,"Data"}</definedName>
    <definedName name="ivh" localSheetId="76" hidden="1">{"macroa",#N/A,FALSE,"Macro";"suma2",#N/A,FALSE,"Data";"suma3",#N/A,FALSE,"Data";"suma4",#N/A,FALSE,"Data";"suma5",#N/A,FALSE,"Data";"suma6",#N/A,FALSE,"Data";"suma7",#N/A,FALSE,"Data";"suma8",#N/A,FALSE,"Data";"suma9",#N/A,FALSE,"Data"}</definedName>
    <definedName name="ivh" localSheetId="77" hidden="1">{"macroa",#N/A,FALSE,"Macro";"suma2",#N/A,FALSE,"Data";"suma3",#N/A,FALSE,"Data";"suma4",#N/A,FALSE,"Data";"suma5",#N/A,FALSE,"Data";"suma6",#N/A,FALSE,"Data";"suma7",#N/A,FALSE,"Data";"suma8",#N/A,FALSE,"Data";"suma9",#N/A,FALSE,"Data"}</definedName>
    <definedName name="ivh" localSheetId="78" hidden="1">{"macroa",#N/A,FALSE,"Macro";"suma2",#N/A,FALSE,"Data";"suma3",#N/A,FALSE,"Data";"suma4",#N/A,FALSE,"Data";"suma5",#N/A,FALSE,"Data";"suma6",#N/A,FALSE,"Data";"suma7",#N/A,FALSE,"Data";"suma8",#N/A,FALSE,"Data";"suma9",#N/A,FALSE,"Data"}</definedName>
    <definedName name="ivh" localSheetId="79" hidden="1">{"macroa",#N/A,FALSE,"Macro";"suma2",#N/A,FALSE,"Data";"suma3",#N/A,FALSE,"Data";"suma4",#N/A,FALSE,"Data";"suma5",#N/A,FALSE,"Data";"suma6",#N/A,FALSE,"Data";"suma7",#N/A,FALSE,"Data";"suma8",#N/A,FALSE,"Data";"suma9",#N/A,FALSE,"Data"}</definedName>
    <definedName name="ivh" localSheetId="80" hidden="1">{"macroa",#N/A,FALSE,"Macro";"suma2",#N/A,FALSE,"Data";"suma3",#N/A,FALSE,"Data";"suma4",#N/A,FALSE,"Data";"suma5",#N/A,FALSE,"Data";"suma6",#N/A,FALSE,"Data";"suma7",#N/A,FALSE,"Data";"suma8",#N/A,FALSE,"Data";"suma9",#N/A,FALSE,"Data"}</definedName>
    <definedName name="ivh" localSheetId="81" hidden="1">{"macroa",#N/A,FALSE,"Macro";"suma2",#N/A,FALSE,"Data";"suma3",#N/A,FALSE,"Data";"suma4",#N/A,FALSE,"Data";"suma5",#N/A,FALSE,"Data";"suma6",#N/A,FALSE,"Data";"suma7",#N/A,FALSE,"Data";"suma8",#N/A,FALSE,"Data";"suma9",#N/A,FALSE,"Data"}</definedName>
    <definedName name="ivh" localSheetId="82" hidden="1">{"macroa",#N/A,FALSE,"Macro";"suma2",#N/A,FALSE,"Data";"suma3",#N/A,FALSE,"Data";"suma4",#N/A,FALSE,"Data";"suma5",#N/A,FALSE,"Data";"suma6",#N/A,FALSE,"Data";"suma7",#N/A,FALSE,"Data";"suma8",#N/A,FALSE,"Data";"suma9",#N/A,FALSE,"Data"}</definedName>
    <definedName name="ivh" localSheetId="83" hidden="1">{"macroa",#N/A,FALSE,"Macro";"suma2",#N/A,FALSE,"Data";"suma3",#N/A,FALSE,"Data";"suma4",#N/A,FALSE,"Data";"suma5",#N/A,FALSE,"Data";"suma6",#N/A,FALSE,"Data";"suma7",#N/A,FALSE,"Data";"suma8",#N/A,FALSE,"Data";"suma9",#N/A,FALSE,"Data"}</definedName>
    <definedName name="ivh" localSheetId="84" hidden="1">{"macroa",#N/A,FALSE,"Macro";"suma2",#N/A,FALSE,"Data";"suma3",#N/A,FALSE,"Data";"suma4",#N/A,FALSE,"Data";"suma5",#N/A,FALSE,"Data";"suma6",#N/A,FALSE,"Data";"suma7",#N/A,FALSE,"Data";"suma8",#N/A,FALSE,"Data";"suma9",#N/A,FALSE,"Data"}</definedName>
    <definedName name="ivh" localSheetId="8" hidden="1">{"macroa",#N/A,FALSE,"Macro";"suma2",#N/A,FALSE,"Data";"suma3",#N/A,FALSE,"Data";"suma4",#N/A,FALSE,"Data";"suma5",#N/A,FALSE,"Data";"suma6",#N/A,FALSE,"Data";"suma7",#N/A,FALSE,"Data";"suma8",#N/A,FALSE,"Data";"suma9",#N/A,FALSE,"Data"}</definedName>
    <definedName name="ivh" localSheetId="85" hidden="1">{"macroa",#N/A,FALSE,"Macro";"suma2",#N/A,FALSE,"Data";"suma3",#N/A,FALSE,"Data";"suma4",#N/A,FALSE,"Data";"suma5",#N/A,FALSE,"Data";"suma6",#N/A,FALSE,"Data";"suma7",#N/A,FALSE,"Data";"suma8",#N/A,FALSE,"Data";"suma9",#N/A,FALSE,"Data"}</definedName>
    <definedName name="ivh" localSheetId="86" hidden="1">{"macroa",#N/A,FALSE,"Macro";"suma2",#N/A,FALSE,"Data";"suma3",#N/A,FALSE,"Data";"suma4",#N/A,FALSE,"Data";"suma5",#N/A,FALSE,"Data";"suma6",#N/A,FALSE,"Data";"suma7",#N/A,FALSE,"Data";"suma8",#N/A,FALSE,"Data";"suma9",#N/A,FALSE,"Data"}</definedName>
    <definedName name="ivh" localSheetId="87" hidden="1">{"macroa",#N/A,FALSE,"Macro";"suma2",#N/A,FALSE,"Data";"suma3",#N/A,FALSE,"Data";"suma4",#N/A,FALSE,"Data";"suma5",#N/A,FALSE,"Data";"suma6",#N/A,FALSE,"Data";"suma7",#N/A,FALSE,"Data";"suma8",#N/A,FALSE,"Data";"suma9",#N/A,FALSE,"Data"}</definedName>
    <definedName name="ivh" localSheetId="88" hidden="1">{"macroa",#N/A,FALSE,"Macro";"suma2",#N/A,FALSE,"Data";"suma3",#N/A,FALSE,"Data";"suma4",#N/A,FALSE,"Data";"suma5",#N/A,FALSE,"Data";"suma6",#N/A,FALSE,"Data";"suma7",#N/A,FALSE,"Data";"suma8",#N/A,FALSE,"Data";"suma9",#N/A,FALSE,"Data"}</definedName>
    <definedName name="ivh" localSheetId="89" hidden="1">{"macroa",#N/A,FALSE,"Macro";"suma2",#N/A,FALSE,"Data";"suma3",#N/A,FALSE,"Data";"suma4",#N/A,FALSE,"Data";"suma5",#N/A,FALSE,"Data";"suma6",#N/A,FALSE,"Data";"suma7",#N/A,FALSE,"Data";"suma8",#N/A,FALSE,"Data";"suma9",#N/A,FALSE,"Data"}</definedName>
    <definedName name="ivh" localSheetId="90" hidden="1">{"macroa",#N/A,FALSE,"Macro";"suma2",#N/A,FALSE,"Data";"suma3",#N/A,FALSE,"Data";"suma4",#N/A,FALSE,"Data";"suma5",#N/A,FALSE,"Data";"suma6",#N/A,FALSE,"Data";"suma7",#N/A,FALSE,"Data";"suma8",#N/A,FALSE,"Data";"suma9",#N/A,FALSE,"Data"}</definedName>
    <definedName name="ivh" localSheetId="91" hidden="1">{"macroa",#N/A,FALSE,"Macro";"suma2",#N/A,FALSE,"Data";"suma3",#N/A,FALSE,"Data";"suma4",#N/A,FALSE,"Data";"suma5",#N/A,FALSE,"Data";"suma6",#N/A,FALSE,"Data";"suma7",#N/A,FALSE,"Data";"suma8",#N/A,FALSE,"Data";"suma9",#N/A,FALSE,"Data"}</definedName>
    <definedName name="ivh" localSheetId="92" hidden="1">{"macroa",#N/A,FALSE,"Macro";"suma2",#N/A,FALSE,"Data";"suma3",#N/A,FALSE,"Data";"suma4",#N/A,FALSE,"Data";"suma5",#N/A,FALSE,"Data";"suma6",#N/A,FALSE,"Data";"suma7",#N/A,FALSE,"Data";"suma8",#N/A,FALSE,"Data";"suma9",#N/A,FALSE,"Data"}</definedName>
    <definedName name="ivh" localSheetId="94" hidden="1">{"macroa",#N/A,FALSE,"Macro";"suma2",#N/A,FALSE,"Data";"suma3",#N/A,FALSE,"Data";"suma4",#N/A,FALSE,"Data";"suma5",#N/A,FALSE,"Data";"suma6",#N/A,FALSE,"Data";"suma7",#N/A,FALSE,"Data";"suma8",#N/A,FALSE,"Data";"suma9",#N/A,FALSE,"Data"}</definedName>
    <definedName name="ivh" localSheetId="95" hidden="1">{"macroa",#N/A,FALSE,"Macro";"suma2",#N/A,FALSE,"Data";"suma3",#N/A,FALSE,"Data";"suma4",#N/A,FALSE,"Data";"suma5",#N/A,FALSE,"Data";"suma6",#N/A,FALSE,"Data";"suma7",#N/A,FALSE,"Data";"suma8",#N/A,FALSE,"Data";"suma9",#N/A,FALSE,"Data"}</definedName>
    <definedName name="ivh" localSheetId="9" hidden="1">{"macroa",#N/A,FALSE,"Macro";"suma2",#N/A,FALSE,"Data";"suma3",#N/A,FALSE,"Data";"suma4",#N/A,FALSE,"Data";"suma5",#N/A,FALSE,"Data";"suma6",#N/A,FALSE,"Data";"suma7",#N/A,FALSE,"Data";"suma8",#N/A,FALSE,"Data";"suma9",#N/A,FALSE,"Data"}</definedName>
    <definedName name="ivh" localSheetId="96" hidden="1">{"macroa",#N/A,FALSE,"Macro";"suma2",#N/A,FALSE,"Data";"suma3",#N/A,FALSE,"Data";"suma4",#N/A,FALSE,"Data";"suma5",#N/A,FALSE,"Data";"suma6",#N/A,FALSE,"Data";"suma7",#N/A,FALSE,"Data";"suma8",#N/A,FALSE,"Data";"suma9",#N/A,FALSE,"Data"}</definedName>
    <definedName name="ivh" localSheetId="97" hidden="1">{"macroa",#N/A,FALSE,"Macro";"suma2",#N/A,FALSE,"Data";"suma3",#N/A,FALSE,"Data";"suma4",#N/A,FALSE,"Data";"suma5",#N/A,FALSE,"Data";"suma6",#N/A,FALSE,"Data";"suma7",#N/A,FALSE,"Data";"suma8",#N/A,FALSE,"Data";"suma9",#N/A,FALSE,"Data"}</definedName>
    <definedName name="ivh" localSheetId="98" hidden="1">{"macroa",#N/A,FALSE,"Macro";"suma2",#N/A,FALSE,"Data";"suma3",#N/A,FALSE,"Data";"suma4",#N/A,FALSE,"Data";"suma5",#N/A,FALSE,"Data";"suma6",#N/A,FALSE,"Data";"suma7",#N/A,FALSE,"Data";"suma8",#N/A,FALSE,"Data";"suma9",#N/A,FALSE,"Data"}</definedName>
    <definedName name="ivh" localSheetId="99" hidden="1">{"macroa",#N/A,FALSE,"Macro";"suma2",#N/A,FALSE,"Data";"suma3",#N/A,FALSE,"Data";"suma4",#N/A,FALSE,"Data";"suma5",#N/A,FALSE,"Data";"suma6",#N/A,FALSE,"Data";"suma7",#N/A,FALSE,"Data";"suma8",#N/A,FALSE,"Data";"suma9",#N/A,FALSE,"Data"}</definedName>
    <definedName name="ivh" localSheetId="101" hidden="1">{"macroa",#N/A,FALSE,"Macro";"suma2",#N/A,FALSE,"Data";"suma3",#N/A,FALSE,"Data";"suma4",#N/A,FALSE,"Data";"suma5",#N/A,FALSE,"Data";"suma6",#N/A,FALSE,"Data";"suma7",#N/A,FALSE,"Data";"suma8",#N/A,FALSE,"Data";"suma9",#N/A,FALSE,"Data"}</definedName>
    <definedName name="ivh" localSheetId="103" hidden="1">{"macroa",#N/A,FALSE,"Macro";"suma2",#N/A,FALSE,"Data";"suma3",#N/A,FALSE,"Data";"suma4",#N/A,FALSE,"Data";"suma5",#N/A,FALSE,"Data";"suma6",#N/A,FALSE,"Data";"suma7",#N/A,FALSE,"Data";"suma8",#N/A,FALSE,"Data";"suma9",#N/A,FALSE,"Data"}</definedName>
    <definedName name="ivh" localSheetId="105" hidden="1">{"macroa",#N/A,FALSE,"Macro";"suma2",#N/A,FALSE,"Data";"suma3",#N/A,FALSE,"Data";"suma4",#N/A,FALSE,"Data";"suma5",#N/A,FALSE,"Data";"suma6",#N/A,FALSE,"Data";"suma7",#N/A,FALSE,"Data";"suma8",#N/A,FALSE,"Data";"suma9",#N/A,FALSE,"Data"}</definedName>
    <definedName name="ivh" localSheetId="106" hidden="1">{"macroa",#N/A,FALSE,"Macro";"suma2",#N/A,FALSE,"Data";"suma3",#N/A,FALSE,"Data";"suma4",#N/A,FALSE,"Data";"suma5",#N/A,FALSE,"Data";"suma6",#N/A,FALSE,"Data";"suma7",#N/A,FALSE,"Data";"suma8",#N/A,FALSE,"Data";"suma9",#N/A,FALSE,"Data"}</definedName>
    <definedName name="ivh" localSheetId="107" hidden="1">{"macroa",#N/A,FALSE,"Macro";"suma2",#N/A,FALSE,"Data";"suma3",#N/A,FALSE,"Data";"suma4",#N/A,FALSE,"Data";"suma5",#N/A,FALSE,"Data";"suma6",#N/A,FALSE,"Data";"suma7",#N/A,FALSE,"Data";"suma8",#N/A,FALSE,"Data";"suma9",#N/A,FALSE,"Data"}</definedName>
    <definedName name="ivh" localSheetId="108" hidden="1">{"macroa",#N/A,FALSE,"Macro";"suma2",#N/A,FALSE,"Data";"suma3",#N/A,FALSE,"Data";"suma4",#N/A,FALSE,"Data";"suma5",#N/A,FALSE,"Data";"suma6",#N/A,FALSE,"Data";"suma7",#N/A,FALSE,"Data";"suma8",#N/A,FALSE,"Data";"suma9",#N/A,FALSE,"Data"}</definedName>
    <definedName name="ivh" localSheetId="11" hidden="1">{"macroa",#N/A,FALSE,"Macro";"suma2",#N/A,FALSE,"Data";"suma3",#N/A,FALSE,"Data";"suma4",#N/A,FALSE,"Data";"suma5",#N/A,FALSE,"Data";"suma6",#N/A,FALSE,"Data";"suma7",#N/A,FALSE,"Data";"suma8",#N/A,FALSE,"Data";"suma9",#N/A,FALSE,"Data"}</definedName>
    <definedName name="ivh" localSheetId="109" hidden="1">{"macroa",#N/A,FALSE,"Macro";"suma2",#N/A,FALSE,"Data";"suma3",#N/A,FALSE,"Data";"suma4",#N/A,FALSE,"Data";"suma5",#N/A,FALSE,"Data";"suma6",#N/A,FALSE,"Data";"suma7",#N/A,FALSE,"Data";"suma8",#N/A,FALSE,"Data";"suma9",#N/A,FALSE,"Data"}</definedName>
    <definedName name="ivh" localSheetId="110" hidden="1">{"macroa",#N/A,FALSE,"Macro";"suma2",#N/A,FALSE,"Data";"suma3",#N/A,FALSE,"Data";"suma4",#N/A,FALSE,"Data";"suma5",#N/A,FALSE,"Data";"suma6",#N/A,FALSE,"Data";"suma7",#N/A,FALSE,"Data";"suma8",#N/A,FALSE,"Data";"suma9",#N/A,FALSE,"Data"}</definedName>
    <definedName name="ivh" localSheetId="111" hidden="1">{"macroa",#N/A,FALSE,"Macro";"suma2",#N/A,FALSE,"Data";"suma3",#N/A,FALSE,"Data";"suma4",#N/A,FALSE,"Data";"suma5",#N/A,FALSE,"Data";"suma6",#N/A,FALSE,"Data";"suma7",#N/A,FALSE,"Data";"suma8",#N/A,FALSE,"Data";"suma9",#N/A,FALSE,"Data"}</definedName>
    <definedName name="ivh" localSheetId="117" hidden="1">{"macroa",#N/A,FALSE,"Macro";"suma2",#N/A,FALSE,"Data";"suma3",#N/A,FALSE,"Data";"suma4",#N/A,FALSE,"Data";"suma5",#N/A,FALSE,"Data";"suma6",#N/A,FALSE,"Data";"suma7",#N/A,FALSE,"Data";"suma8",#N/A,FALSE,"Data";"suma9",#N/A,FALSE,"Data"}</definedName>
    <definedName name="ivh" localSheetId="118" hidden="1">{"macroa",#N/A,FALSE,"Macro";"suma2",#N/A,FALSE,"Data";"suma3",#N/A,FALSE,"Data";"suma4",#N/A,FALSE,"Data";"suma5",#N/A,FALSE,"Data";"suma6",#N/A,FALSE,"Data";"suma7",#N/A,FALSE,"Data";"suma8",#N/A,FALSE,"Data";"suma9",#N/A,FALSE,"Data"}</definedName>
    <definedName name="ivh" localSheetId="119" hidden="1">{"macroa",#N/A,FALSE,"Macro";"suma2",#N/A,FALSE,"Data";"suma3",#N/A,FALSE,"Data";"suma4",#N/A,FALSE,"Data";"suma5",#N/A,FALSE,"Data";"suma6",#N/A,FALSE,"Data";"suma7",#N/A,FALSE,"Data";"suma8",#N/A,FALSE,"Data";"suma9",#N/A,FALSE,"Data"}</definedName>
    <definedName name="ivh" localSheetId="120" hidden="1">{"macroa",#N/A,FALSE,"Macro";"suma2",#N/A,FALSE,"Data";"suma3",#N/A,FALSE,"Data";"suma4",#N/A,FALSE,"Data";"suma5",#N/A,FALSE,"Data";"suma6",#N/A,FALSE,"Data";"suma7",#N/A,FALSE,"Data";"suma8",#N/A,FALSE,"Data";"suma9",#N/A,FALSE,"Data"}</definedName>
    <definedName name="ivh" localSheetId="121" hidden="1">{"macroa",#N/A,FALSE,"Macro";"suma2",#N/A,FALSE,"Data";"suma3",#N/A,FALSE,"Data";"suma4",#N/A,FALSE,"Data";"suma5",#N/A,FALSE,"Data";"suma6",#N/A,FALSE,"Data";"suma7",#N/A,FALSE,"Data";"suma8",#N/A,FALSE,"Data";"suma9",#N/A,FALSE,"Data"}</definedName>
    <definedName name="ivh" localSheetId="123" hidden="1">{"macroa",#N/A,FALSE,"Macro";"suma2",#N/A,FALSE,"Data";"suma3",#N/A,FALSE,"Data";"suma4",#N/A,FALSE,"Data";"suma5",#N/A,FALSE,"Data";"suma6",#N/A,FALSE,"Data";"suma7",#N/A,FALSE,"Data";"suma8",#N/A,FALSE,"Data";"suma9",#N/A,FALSE,"Data"}</definedName>
    <definedName name="ivh" localSheetId="14"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1"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50"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6" hidden="1">{#N/A,#N/A,FALSE,"DOC";"TB_28",#N/A,FALSE,"FITB_28";"TB_91",#N/A,FALSE,"FITB_91";"TB_182",#N/A,FALSE,"FITB_182";"TB_273",#N/A,FALSE,"FITB_273";"TB_364",#N/A,FALSE,"FITB_364 ";"SUMMARY",#N/A,FALSE,"Summary"}</definedName>
    <definedName name="jgukg" localSheetId="57" hidden="1">{#N/A,#N/A,FALSE,"DOC";"TB_28",#N/A,FALSE,"FITB_28";"TB_91",#N/A,FALSE,"FITB_91";"TB_182",#N/A,FALSE,"FITB_182";"TB_273",#N/A,FALSE,"FITB_273";"TB_364",#N/A,FALSE,"FITB_364 ";"SUMMARY",#N/A,FALSE,"Summary"}</definedName>
    <definedName name="jgukg" localSheetId="58"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3"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66" hidden="1">{#N/A,#N/A,FALSE,"DOC";"TB_28",#N/A,FALSE,"FITB_28";"TB_91",#N/A,FALSE,"FITB_91";"TB_182",#N/A,FALSE,"FITB_182";"TB_273",#N/A,FALSE,"FITB_273";"TB_364",#N/A,FALSE,"FITB_364 ";"SUMMARY",#N/A,FALSE,"Summary"}</definedName>
    <definedName name="jgukg" localSheetId="67" hidden="1">{#N/A,#N/A,FALSE,"DOC";"TB_28",#N/A,FALSE,"FITB_28";"TB_91",#N/A,FALSE,"FITB_91";"TB_182",#N/A,FALSE,"FITB_182";"TB_273",#N/A,FALSE,"FITB_273";"TB_364",#N/A,FALSE,"FITB_364 ";"SUMMARY",#N/A,FALSE,"Summary"}</definedName>
    <definedName name="jgukg" localSheetId="70" hidden="1">{#N/A,#N/A,FALSE,"DOC";"TB_28",#N/A,FALSE,"FITB_28";"TB_91",#N/A,FALSE,"FITB_91";"TB_182",#N/A,FALSE,"FITB_182";"TB_273",#N/A,FALSE,"FITB_273";"TB_364",#N/A,FALSE,"FITB_364 ";"SUMMARY",#N/A,FALSE,"Summary"}</definedName>
    <definedName name="jgukg" localSheetId="71" hidden="1">{#N/A,#N/A,FALSE,"DOC";"TB_28",#N/A,FALSE,"FITB_28";"TB_91",#N/A,FALSE,"FITB_91";"TB_182",#N/A,FALSE,"FITB_182";"TB_273",#N/A,FALSE,"FITB_273";"TB_364",#N/A,FALSE,"FITB_364 ";"SUMMARY",#N/A,FALSE,"Summary"}</definedName>
    <definedName name="jgukg" localSheetId="72" hidden="1">{#N/A,#N/A,FALSE,"DOC";"TB_28",#N/A,FALSE,"FITB_28";"TB_91",#N/A,FALSE,"FITB_91";"TB_182",#N/A,FALSE,"FITB_182";"TB_273",#N/A,FALSE,"FITB_273";"TB_364",#N/A,FALSE,"FITB_364 ";"SUMMARY",#N/A,FALSE,"Summary"}</definedName>
    <definedName name="jgukg" localSheetId="73" hidden="1">{#N/A,#N/A,FALSE,"DOC";"TB_28",#N/A,FALSE,"FITB_28";"TB_91",#N/A,FALSE,"FITB_91";"TB_182",#N/A,FALSE,"FITB_182";"TB_273",#N/A,FALSE,"FITB_273";"TB_364",#N/A,FALSE,"FITB_364 ";"SUMMARY",#N/A,FALSE,"Summary"}</definedName>
    <definedName name="jgukg" localSheetId="7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5" hidden="1">{#N/A,#N/A,FALSE,"DOC";"TB_28",#N/A,FALSE,"FITB_28";"TB_91",#N/A,FALSE,"FITB_91";"TB_182",#N/A,FALSE,"FITB_182";"TB_273",#N/A,FALSE,"FITB_273";"TB_364",#N/A,FALSE,"FITB_364 ";"SUMMARY",#N/A,FALSE,"Summary"}</definedName>
    <definedName name="jgukg" localSheetId="76" hidden="1">{#N/A,#N/A,FALSE,"DOC";"TB_28",#N/A,FALSE,"FITB_28";"TB_91",#N/A,FALSE,"FITB_91";"TB_182",#N/A,FALSE,"FITB_182";"TB_273",#N/A,FALSE,"FITB_273";"TB_364",#N/A,FALSE,"FITB_364 ";"SUMMARY",#N/A,FALSE,"Summary"}</definedName>
    <definedName name="jgukg" localSheetId="77" hidden="1">{#N/A,#N/A,FALSE,"DOC";"TB_28",#N/A,FALSE,"FITB_28";"TB_91",#N/A,FALSE,"FITB_91";"TB_182",#N/A,FALSE,"FITB_182";"TB_273",#N/A,FALSE,"FITB_273";"TB_364",#N/A,FALSE,"FITB_364 ";"SUMMARY",#N/A,FALSE,"Summary"}</definedName>
    <definedName name="jgukg" localSheetId="78" hidden="1">{#N/A,#N/A,FALSE,"DOC";"TB_28",#N/A,FALSE,"FITB_28";"TB_91",#N/A,FALSE,"FITB_91";"TB_182",#N/A,FALSE,"FITB_182";"TB_273",#N/A,FALSE,"FITB_273";"TB_364",#N/A,FALSE,"FITB_364 ";"SUMMARY",#N/A,FALSE,"Summary"}</definedName>
    <definedName name="jgukg" localSheetId="79" hidden="1">{#N/A,#N/A,FALSE,"DOC";"TB_28",#N/A,FALSE,"FITB_28";"TB_91",#N/A,FALSE,"FITB_91";"TB_182",#N/A,FALSE,"FITB_182";"TB_273",#N/A,FALSE,"FITB_273";"TB_364",#N/A,FALSE,"FITB_364 ";"SUMMARY",#N/A,FALSE,"Summary"}</definedName>
    <definedName name="jgukg" localSheetId="80" hidden="1">{#N/A,#N/A,FALSE,"DOC";"TB_28",#N/A,FALSE,"FITB_28";"TB_91",#N/A,FALSE,"FITB_91";"TB_182",#N/A,FALSE,"FITB_182";"TB_273",#N/A,FALSE,"FITB_273";"TB_364",#N/A,FALSE,"FITB_364 ";"SUMMARY",#N/A,FALSE,"Summary"}</definedName>
    <definedName name="jgukg" localSheetId="81" hidden="1">{#N/A,#N/A,FALSE,"DOC";"TB_28",#N/A,FALSE,"FITB_28";"TB_91",#N/A,FALSE,"FITB_91";"TB_182",#N/A,FALSE,"FITB_182";"TB_273",#N/A,FALSE,"FITB_273";"TB_364",#N/A,FALSE,"FITB_364 ";"SUMMARY",#N/A,FALSE,"Summary"}</definedName>
    <definedName name="jgukg" localSheetId="82" hidden="1">{#N/A,#N/A,FALSE,"DOC";"TB_28",#N/A,FALSE,"FITB_28";"TB_91",#N/A,FALSE,"FITB_91";"TB_182",#N/A,FALSE,"FITB_182";"TB_273",#N/A,FALSE,"FITB_273";"TB_364",#N/A,FALSE,"FITB_364 ";"SUMMARY",#N/A,FALSE,"Summary"}</definedName>
    <definedName name="jgukg" localSheetId="83" hidden="1">{#N/A,#N/A,FALSE,"DOC";"TB_28",#N/A,FALSE,"FITB_28";"TB_91",#N/A,FALSE,"FITB_91";"TB_182",#N/A,FALSE,"FITB_182";"TB_273",#N/A,FALSE,"FITB_273";"TB_364",#N/A,FALSE,"FITB_364 ";"SUMMARY",#N/A,FALSE,"Summary"}</definedName>
    <definedName name="jgukg" localSheetId="84"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85" hidden="1">{#N/A,#N/A,FALSE,"DOC";"TB_28",#N/A,FALSE,"FITB_28";"TB_91",#N/A,FALSE,"FITB_91";"TB_182",#N/A,FALSE,"FITB_182";"TB_273",#N/A,FALSE,"FITB_273";"TB_364",#N/A,FALSE,"FITB_364 ";"SUMMARY",#N/A,FALSE,"Summary"}</definedName>
    <definedName name="jgukg" localSheetId="86" hidden="1">{#N/A,#N/A,FALSE,"DOC";"TB_28",#N/A,FALSE,"FITB_28";"TB_91",#N/A,FALSE,"FITB_91";"TB_182",#N/A,FALSE,"FITB_182";"TB_273",#N/A,FALSE,"FITB_273";"TB_364",#N/A,FALSE,"FITB_364 ";"SUMMARY",#N/A,FALSE,"Summary"}</definedName>
    <definedName name="jgukg" localSheetId="87" hidden="1">{#N/A,#N/A,FALSE,"DOC";"TB_28",#N/A,FALSE,"FITB_28";"TB_91",#N/A,FALSE,"FITB_91";"TB_182",#N/A,FALSE,"FITB_182";"TB_273",#N/A,FALSE,"FITB_273";"TB_364",#N/A,FALSE,"FITB_364 ";"SUMMARY",#N/A,FALSE,"Summary"}</definedName>
    <definedName name="jgukg" localSheetId="88" hidden="1">{#N/A,#N/A,FALSE,"DOC";"TB_28",#N/A,FALSE,"FITB_28";"TB_91",#N/A,FALSE,"FITB_91";"TB_182",#N/A,FALSE,"FITB_182";"TB_273",#N/A,FALSE,"FITB_273";"TB_364",#N/A,FALSE,"FITB_364 ";"SUMMARY",#N/A,FALSE,"Summary"}</definedName>
    <definedName name="jgukg" localSheetId="89" hidden="1">{#N/A,#N/A,FALSE,"DOC";"TB_28",#N/A,FALSE,"FITB_28";"TB_91",#N/A,FALSE,"FITB_91";"TB_182",#N/A,FALSE,"FITB_182";"TB_273",#N/A,FALSE,"FITB_273";"TB_364",#N/A,FALSE,"FITB_364 ";"SUMMARY",#N/A,FALSE,"Summary"}</definedName>
    <definedName name="jgukg" localSheetId="90" hidden="1">{#N/A,#N/A,FALSE,"DOC";"TB_28",#N/A,FALSE,"FITB_28";"TB_91",#N/A,FALSE,"FITB_91";"TB_182",#N/A,FALSE,"FITB_182";"TB_273",#N/A,FALSE,"FITB_273";"TB_364",#N/A,FALSE,"FITB_364 ";"SUMMARY",#N/A,FALSE,"Summary"}</definedName>
    <definedName name="jgukg" localSheetId="91" hidden="1">{#N/A,#N/A,FALSE,"DOC";"TB_28",#N/A,FALSE,"FITB_28";"TB_91",#N/A,FALSE,"FITB_91";"TB_182",#N/A,FALSE,"FITB_182";"TB_273",#N/A,FALSE,"FITB_273";"TB_364",#N/A,FALSE,"FITB_364 ";"SUMMARY",#N/A,FALSE,"Summary"}</definedName>
    <definedName name="jgukg" localSheetId="92" hidden="1">{#N/A,#N/A,FALSE,"DOC";"TB_28",#N/A,FALSE,"FITB_28";"TB_91",#N/A,FALSE,"FITB_91";"TB_182",#N/A,FALSE,"FITB_182";"TB_273",#N/A,FALSE,"FITB_273";"TB_364",#N/A,FALSE,"FITB_364 ";"SUMMARY",#N/A,FALSE,"Summary"}</definedName>
    <definedName name="jgukg" localSheetId="94" hidden="1">{#N/A,#N/A,FALSE,"DOC";"TB_28",#N/A,FALSE,"FITB_28";"TB_91",#N/A,FALSE,"FITB_91";"TB_182",#N/A,FALSE,"FITB_182";"TB_273",#N/A,FALSE,"FITB_273";"TB_364",#N/A,FALSE,"FITB_364 ";"SUMMARY",#N/A,FALSE,"Summary"}</definedName>
    <definedName name="jgukg" localSheetId="95"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96" hidden="1">{#N/A,#N/A,FALSE,"DOC";"TB_28",#N/A,FALSE,"FITB_28";"TB_91",#N/A,FALSE,"FITB_91";"TB_182",#N/A,FALSE,"FITB_182";"TB_273",#N/A,FALSE,"FITB_273";"TB_364",#N/A,FALSE,"FITB_364 ";"SUMMARY",#N/A,FALSE,"Summary"}</definedName>
    <definedName name="jgukg" localSheetId="97" hidden="1">{#N/A,#N/A,FALSE,"DOC";"TB_28",#N/A,FALSE,"FITB_28";"TB_91",#N/A,FALSE,"FITB_91";"TB_182",#N/A,FALSE,"FITB_182";"TB_273",#N/A,FALSE,"FITB_273";"TB_364",#N/A,FALSE,"FITB_364 ";"SUMMARY",#N/A,FALSE,"Summary"}</definedName>
    <definedName name="jgukg" localSheetId="98" hidden="1">{#N/A,#N/A,FALSE,"DOC";"TB_28",#N/A,FALSE,"FITB_28";"TB_91",#N/A,FALSE,"FITB_91";"TB_182",#N/A,FALSE,"FITB_182";"TB_273",#N/A,FALSE,"FITB_273";"TB_364",#N/A,FALSE,"FITB_364 ";"SUMMARY",#N/A,FALSE,"Summary"}</definedName>
    <definedName name="jgukg" localSheetId="99" hidden="1">{#N/A,#N/A,FALSE,"DOC";"TB_28",#N/A,FALSE,"FITB_28";"TB_91",#N/A,FALSE,"FITB_91";"TB_182",#N/A,FALSE,"FITB_182";"TB_273",#N/A,FALSE,"FITB_273";"TB_364",#N/A,FALSE,"FITB_364 ";"SUMMARY",#N/A,FALSE,"Summary"}</definedName>
    <definedName name="jgukg" localSheetId="101" hidden="1">{#N/A,#N/A,FALSE,"DOC";"TB_28",#N/A,FALSE,"FITB_28";"TB_91",#N/A,FALSE,"FITB_91";"TB_182",#N/A,FALSE,"FITB_182";"TB_273",#N/A,FALSE,"FITB_273";"TB_364",#N/A,FALSE,"FITB_364 ";"SUMMARY",#N/A,FALSE,"Summary"}</definedName>
    <definedName name="jgukg" localSheetId="103" hidden="1">{#N/A,#N/A,FALSE,"DOC";"TB_28",#N/A,FALSE,"FITB_28";"TB_91",#N/A,FALSE,"FITB_91";"TB_182",#N/A,FALSE,"FITB_182";"TB_273",#N/A,FALSE,"FITB_273";"TB_364",#N/A,FALSE,"FITB_364 ";"SUMMARY",#N/A,FALSE,"Summary"}</definedName>
    <definedName name="jgukg" localSheetId="105" hidden="1">{#N/A,#N/A,FALSE,"DOC";"TB_28",#N/A,FALSE,"FITB_28";"TB_91",#N/A,FALSE,"FITB_91";"TB_182",#N/A,FALSE,"FITB_182";"TB_273",#N/A,FALSE,"FITB_273";"TB_364",#N/A,FALSE,"FITB_364 ";"SUMMARY",#N/A,FALSE,"Summary"}</definedName>
    <definedName name="jgukg" localSheetId="106" hidden="1">{#N/A,#N/A,FALSE,"DOC";"TB_28",#N/A,FALSE,"FITB_28";"TB_91",#N/A,FALSE,"FITB_91";"TB_182",#N/A,FALSE,"FITB_182";"TB_273",#N/A,FALSE,"FITB_273";"TB_364",#N/A,FALSE,"FITB_364 ";"SUMMARY",#N/A,FALSE,"Summary"}</definedName>
    <definedName name="jgukg" localSheetId="107" hidden="1">{#N/A,#N/A,FALSE,"DOC";"TB_28",#N/A,FALSE,"FITB_28";"TB_91",#N/A,FALSE,"FITB_91";"TB_182",#N/A,FALSE,"FITB_182";"TB_273",#N/A,FALSE,"FITB_273";"TB_364",#N/A,FALSE,"FITB_364 ";"SUMMARY",#N/A,FALSE,"Summary"}</definedName>
    <definedName name="jgukg" localSheetId="108"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09" hidden="1">{#N/A,#N/A,FALSE,"DOC";"TB_28",#N/A,FALSE,"FITB_28";"TB_91",#N/A,FALSE,"FITB_91";"TB_182",#N/A,FALSE,"FITB_182";"TB_273",#N/A,FALSE,"FITB_273";"TB_364",#N/A,FALSE,"FITB_364 ";"SUMMARY",#N/A,FALSE,"Summary"}</definedName>
    <definedName name="jgukg" localSheetId="110" hidden="1">{#N/A,#N/A,FALSE,"DOC";"TB_28",#N/A,FALSE,"FITB_28";"TB_91",#N/A,FALSE,"FITB_91";"TB_182",#N/A,FALSE,"FITB_182";"TB_273",#N/A,FALSE,"FITB_273";"TB_364",#N/A,FALSE,"FITB_364 ";"SUMMARY",#N/A,FALSE,"Summary"}</definedName>
    <definedName name="jgukg" localSheetId="111" hidden="1">{#N/A,#N/A,FALSE,"DOC";"TB_28",#N/A,FALSE,"FITB_28";"TB_91",#N/A,FALSE,"FITB_91";"TB_182",#N/A,FALSE,"FITB_182";"TB_273",#N/A,FALSE,"FITB_273";"TB_364",#N/A,FALSE,"FITB_364 ";"SUMMARY",#N/A,FALSE,"Summary"}</definedName>
    <definedName name="jgukg" localSheetId="117" hidden="1">{#N/A,#N/A,FALSE,"DOC";"TB_28",#N/A,FALSE,"FITB_28";"TB_91",#N/A,FALSE,"FITB_91";"TB_182",#N/A,FALSE,"FITB_182";"TB_273",#N/A,FALSE,"FITB_273";"TB_364",#N/A,FALSE,"FITB_364 ";"SUMMARY",#N/A,FALSE,"Summary"}</definedName>
    <definedName name="jgukg" localSheetId="118" hidden="1">{#N/A,#N/A,FALSE,"DOC";"TB_28",#N/A,FALSE,"FITB_28";"TB_91",#N/A,FALSE,"FITB_91";"TB_182",#N/A,FALSE,"FITB_182";"TB_273",#N/A,FALSE,"FITB_273";"TB_364",#N/A,FALSE,"FITB_364 ";"SUMMARY",#N/A,FALSE,"Summary"}</definedName>
    <definedName name="jgukg" localSheetId="119" hidden="1">{#N/A,#N/A,FALSE,"DOC";"TB_28",#N/A,FALSE,"FITB_28";"TB_91",#N/A,FALSE,"FITB_91";"TB_182",#N/A,FALSE,"FITB_182";"TB_273",#N/A,FALSE,"FITB_273";"TB_364",#N/A,FALSE,"FITB_364 ";"SUMMARY",#N/A,FALSE,"Summary"}</definedName>
    <definedName name="jgukg" localSheetId="120" hidden="1">{#N/A,#N/A,FALSE,"DOC";"TB_28",#N/A,FALSE,"FITB_28";"TB_91",#N/A,FALSE,"FITB_91";"TB_182",#N/A,FALSE,"FITB_182";"TB_273",#N/A,FALSE,"FITB_273";"TB_364",#N/A,FALSE,"FITB_364 ";"SUMMARY",#N/A,FALSE,"Summary"}</definedName>
    <definedName name="jgukg" localSheetId="121" hidden="1">{#N/A,#N/A,FALSE,"DOC";"TB_28",#N/A,FALSE,"FITB_28";"TB_91",#N/A,FALSE,"FITB_91";"TB_182",#N/A,FALSE,"FITB_182";"TB_273",#N/A,FALSE,"FITB_273";"TB_364",#N/A,FALSE,"FITB_364 ";"SUMMARY",#N/A,FALSE,"Summary"}</definedName>
    <definedName name="jgukg" localSheetId="12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1" hidden="1">{"Main Economic Indicators",#N/A,FALSE,"C"}</definedName>
    <definedName name="jh" localSheetId="16" hidden="1">{"Main Economic Indicators",#N/A,FALSE,"C"}</definedName>
    <definedName name="jh" localSheetId="17" hidden="1">{"Main Economic Indicators",#N/A,FALSE,"C"}</definedName>
    <definedName name="jh" localSheetId="18" hidden="1">{"Main Economic Indicators",#N/A,FALSE,"C"}</definedName>
    <definedName name="jh" localSheetId="19" hidden="1">{"Main Economic Indicators",#N/A,FALSE,"C"}</definedName>
    <definedName name="jh" localSheetId="20" hidden="1">{"Main Economic Indicators",#N/A,FALSE,"C"}</definedName>
    <definedName name="jh" localSheetId="22" hidden="1">{"Main Economic Indicators",#N/A,FALSE,"C"}</definedName>
    <definedName name="jh" localSheetId="23" hidden="1">{"Main Economic Indicators",#N/A,FALSE,"C"}</definedName>
    <definedName name="jh" localSheetId="25" hidden="1">{"Main Economic Indicators",#N/A,FALSE,"C"}</definedName>
    <definedName name="jh" localSheetId="26" hidden="1">{"Main Economic Indicators",#N/A,FALSE,"C"}</definedName>
    <definedName name="jh" localSheetId="28" hidden="1">{"Main Economic Indicators",#N/A,FALSE,"C"}</definedName>
    <definedName name="jh" localSheetId="29" hidden="1">{"Main Economic Indicators",#N/A,FALSE,"C"}</definedName>
    <definedName name="jh" localSheetId="30" hidden="1">{"Main Economic Indicators",#N/A,FALSE,"C"}</definedName>
    <definedName name="jh" localSheetId="32" hidden="1">{"Main Economic Indicators",#N/A,FALSE,"C"}</definedName>
    <definedName name="jh" localSheetId="35" hidden="1">{"Main Economic Indicators",#N/A,FALSE,"C"}</definedName>
    <definedName name="jh" localSheetId="37" hidden="1">{"Main Economic Indicators",#N/A,FALSE,"C"}</definedName>
    <definedName name="jh" localSheetId="39" hidden="1">{"Main Economic Indicators",#N/A,FALSE,"C"}</definedName>
    <definedName name="jh" localSheetId="41" hidden="1">{"Main Economic Indicators",#N/A,FALSE,"C"}</definedName>
    <definedName name="jh" localSheetId="42" hidden="1">{"Main Economic Indicators",#N/A,FALSE,"C"}</definedName>
    <definedName name="jh" localSheetId="43" hidden="1">{"Main Economic Indicators",#N/A,FALSE,"C"}</definedName>
    <definedName name="jh" localSheetId="44" hidden="1">{"Main Economic Indicators",#N/A,FALSE,"C"}</definedName>
    <definedName name="jh" localSheetId="4" hidden="1">{"Main Economic Indicators",#N/A,FALSE,"C"}</definedName>
    <definedName name="jh" localSheetId="45" hidden="1">{"Main Economic Indicators",#N/A,FALSE,"C"}</definedName>
    <definedName name="jh" localSheetId="46" hidden="1">{"Main Economic Indicators",#N/A,FALSE,"C"}</definedName>
    <definedName name="jh" localSheetId="47" hidden="1">{"Main Economic Indicators",#N/A,FALSE,"C"}</definedName>
    <definedName name="jh" localSheetId="48" hidden="1">{"Main Economic Indicators",#N/A,FALSE,"C"}</definedName>
    <definedName name="jh" localSheetId="50" hidden="1">{"Main Economic Indicators",#N/A,FALSE,"C"}</definedName>
    <definedName name="jh" localSheetId="52" hidden="1">{"Main Economic Indicators",#N/A,FALSE,"C"}</definedName>
    <definedName name="jh" localSheetId="53" hidden="1">{"Main Economic Indicators",#N/A,FALSE,"C"}</definedName>
    <definedName name="jh" localSheetId="56" hidden="1">{"Main Economic Indicators",#N/A,FALSE,"C"}</definedName>
    <definedName name="jh" localSheetId="57" hidden="1">{"Main Economic Indicators",#N/A,FALSE,"C"}</definedName>
    <definedName name="jh" localSheetId="58" hidden="1">{"Main Economic Indicators",#N/A,FALSE,"C"}</definedName>
    <definedName name="jh" localSheetId="5" hidden="1">{"Main Economic Indicators",#N/A,FALSE,"C"}</definedName>
    <definedName name="jh" localSheetId="61" hidden="1">{"Main Economic Indicators",#N/A,FALSE,"C"}</definedName>
    <definedName name="jh" localSheetId="63" hidden="1">{"Main Economic Indicators",#N/A,FALSE,"C"}</definedName>
    <definedName name="jh" localSheetId="64" hidden="1">{"Main Economic Indicators",#N/A,FALSE,"C"}</definedName>
    <definedName name="jh" localSheetId="66" hidden="1">{"Main Economic Indicators",#N/A,FALSE,"C"}</definedName>
    <definedName name="jh" localSheetId="67" hidden="1">{"Main Economic Indicators",#N/A,FALSE,"C"}</definedName>
    <definedName name="jh" localSheetId="70" hidden="1">{"Main Economic Indicators",#N/A,FALSE,"C"}</definedName>
    <definedName name="jh" localSheetId="71" hidden="1">{"Main Economic Indicators",#N/A,FALSE,"C"}</definedName>
    <definedName name="jh" localSheetId="72" hidden="1">{"Main Economic Indicators",#N/A,FALSE,"C"}</definedName>
    <definedName name="jh" localSheetId="73" hidden="1">{"Main Economic Indicators",#N/A,FALSE,"C"}</definedName>
    <definedName name="jh" localSheetId="74" hidden="1">{"Main Economic Indicators",#N/A,FALSE,"C"}</definedName>
    <definedName name="jh" localSheetId="6" hidden="1">{"Main Economic Indicators",#N/A,FALSE,"C"}</definedName>
    <definedName name="jh" localSheetId="75" hidden="1">{"Main Economic Indicators",#N/A,FALSE,"C"}</definedName>
    <definedName name="jh" localSheetId="76" hidden="1">{"Main Economic Indicators",#N/A,FALSE,"C"}</definedName>
    <definedName name="jh" localSheetId="77" hidden="1">{"Main Economic Indicators",#N/A,FALSE,"C"}</definedName>
    <definedName name="jh" localSheetId="78" hidden="1">{"Main Economic Indicators",#N/A,FALSE,"C"}</definedName>
    <definedName name="jh" localSheetId="79" hidden="1">{"Main Economic Indicators",#N/A,FALSE,"C"}</definedName>
    <definedName name="jh" localSheetId="80" hidden="1">{"Main Economic Indicators",#N/A,FALSE,"C"}</definedName>
    <definedName name="jh" localSheetId="81" hidden="1">{"Main Economic Indicators",#N/A,FALSE,"C"}</definedName>
    <definedName name="jh" localSheetId="82" hidden="1">{"Main Economic Indicators",#N/A,FALSE,"C"}</definedName>
    <definedName name="jh" localSheetId="83" hidden="1">{"Main Economic Indicators",#N/A,FALSE,"C"}</definedName>
    <definedName name="jh" localSheetId="84" hidden="1">{"Main Economic Indicators",#N/A,FALSE,"C"}</definedName>
    <definedName name="jh" localSheetId="8" hidden="1">{"Main Economic Indicators",#N/A,FALSE,"C"}</definedName>
    <definedName name="jh" localSheetId="85" hidden="1">{"Main Economic Indicators",#N/A,FALSE,"C"}</definedName>
    <definedName name="jh" localSheetId="86" hidden="1">{"Main Economic Indicators",#N/A,FALSE,"C"}</definedName>
    <definedName name="jh" localSheetId="87" hidden="1">{"Main Economic Indicators",#N/A,FALSE,"C"}</definedName>
    <definedName name="jh" localSheetId="88" hidden="1">{"Main Economic Indicators",#N/A,FALSE,"C"}</definedName>
    <definedName name="jh" localSheetId="89" hidden="1">{"Main Economic Indicators",#N/A,FALSE,"C"}</definedName>
    <definedName name="jh" localSheetId="90" hidden="1">{"Main Economic Indicators",#N/A,FALSE,"C"}</definedName>
    <definedName name="jh" localSheetId="91" hidden="1">{"Main Economic Indicators",#N/A,FALSE,"C"}</definedName>
    <definedName name="jh" localSheetId="92" hidden="1">{"Main Economic Indicators",#N/A,FALSE,"C"}</definedName>
    <definedName name="jh" localSheetId="94" hidden="1">{"Main Economic Indicators",#N/A,FALSE,"C"}</definedName>
    <definedName name="jh" localSheetId="95" hidden="1">{"Main Economic Indicators",#N/A,FALSE,"C"}</definedName>
    <definedName name="jh" localSheetId="9" hidden="1">{"Main Economic Indicators",#N/A,FALSE,"C"}</definedName>
    <definedName name="jh" localSheetId="96" hidden="1">{"Main Economic Indicators",#N/A,FALSE,"C"}</definedName>
    <definedName name="jh" localSheetId="97" hidden="1">{"Main Economic Indicators",#N/A,FALSE,"C"}</definedName>
    <definedName name="jh" localSheetId="98" hidden="1">{"Main Economic Indicators",#N/A,FALSE,"C"}</definedName>
    <definedName name="jh" localSheetId="99" hidden="1">{"Main Economic Indicators",#N/A,FALSE,"C"}</definedName>
    <definedName name="jh" localSheetId="101" hidden="1">{"Main Economic Indicators",#N/A,FALSE,"C"}</definedName>
    <definedName name="jh" localSheetId="103" hidden="1">{"Main Economic Indicators",#N/A,FALSE,"C"}</definedName>
    <definedName name="jh" localSheetId="105" hidden="1">{"Main Economic Indicators",#N/A,FALSE,"C"}</definedName>
    <definedName name="jh" localSheetId="106" hidden="1">{"Main Economic Indicators",#N/A,FALSE,"C"}</definedName>
    <definedName name="jh" localSheetId="107" hidden="1">{"Main Economic Indicators",#N/A,FALSE,"C"}</definedName>
    <definedName name="jh" localSheetId="108" hidden="1">{"Main Economic Indicators",#N/A,FALSE,"C"}</definedName>
    <definedName name="jh" localSheetId="11" hidden="1">{"Main Economic Indicators",#N/A,FALSE,"C"}</definedName>
    <definedName name="jh" localSheetId="109" hidden="1">{"Main Economic Indicators",#N/A,FALSE,"C"}</definedName>
    <definedName name="jh" localSheetId="110" hidden="1">{"Main Economic Indicators",#N/A,FALSE,"C"}</definedName>
    <definedName name="jh" localSheetId="111" hidden="1">{"Main Economic Indicators",#N/A,FALSE,"C"}</definedName>
    <definedName name="jh" localSheetId="117" hidden="1">{"Main Economic Indicators",#N/A,FALSE,"C"}</definedName>
    <definedName name="jh" localSheetId="118" hidden="1">{"Main Economic Indicators",#N/A,FALSE,"C"}</definedName>
    <definedName name="jh" localSheetId="119" hidden="1">{"Main Economic Indicators",#N/A,FALSE,"C"}</definedName>
    <definedName name="jh" localSheetId="120" hidden="1">{"Main Economic Indicators",#N/A,FALSE,"C"}</definedName>
    <definedName name="jh" localSheetId="121" hidden="1">{"Main Economic Indicators",#N/A,FALSE,"C"}</definedName>
    <definedName name="jh" localSheetId="123" hidden="1">{"Main Economic Indicators",#N/A,FALSE,"C"}</definedName>
    <definedName name="jh" localSheetId="14" hidden="1">{"Main Economic Indicators",#N/A,FALSE,"C"}</definedName>
    <definedName name="jh" hidden="1">{"Main Economic Indicators",#N/A,FALSE,"C"}</definedName>
    <definedName name="jj" localSheetId="1"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2" hidden="1">{"Riqfin97",#N/A,FALSE,"Tran";"Riqfinpro",#N/A,FALSE,"Tran"}</definedName>
    <definedName name="jj" localSheetId="23" hidden="1">{"Riqfin97",#N/A,FALSE,"Tran";"Riqfinpro",#N/A,FALSE,"Tran"}</definedName>
    <definedName name="jj" localSheetId="25" hidden="1">{"Riqfin97",#N/A,FALSE,"Tran";"Riqfinpro",#N/A,FALSE,"Tran"}</definedName>
    <definedName name="jj" localSheetId="26" hidden="1">{"Riqfin97",#N/A,FALSE,"Tran";"Riqfinpro",#N/A,FALSE,"Tran"}</definedName>
    <definedName name="jj" localSheetId="28" hidden="1">{"Riqfin97",#N/A,FALSE,"Tran";"Riqfinpro",#N/A,FALSE,"Tran"}</definedName>
    <definedName name="jj" localSheetId="29" hidden="1">{"Riqfin97",#N/A,FALSE,"Tran";"Riqfinpro",#N/A,FALSE,"Tran"}</definedName>
    <definedName name="jj" localSheetId="30" hidden="1">{"Riqfin97",#N/A,FALSE,"Tran";"Riqfinpro",#N/A,FALSE,"Tran"}</definedName>
    <definedName name="jj" localSheetId="32" hidden="1">{"Riqfin97",#N/A,FALSE,"Tran";"Riqfinpro",#N/A,FALSE,"Tran"}</definedName>
    <definedName name="jj" localSheetId="35" hidden="1">{"Riqfin97",#N/A,FALSE,"Tran";"Riqfinpro",#N/A,FALSE,"Tran"}</definedName>
    <definedName name="jj" localSheetId="37"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localSheetId="4"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48" hidden="1">{"Riqfin97",#N/A,FALSE,"Tran";"Riqfinpro",#N/A,FALSE,"Tran"}</definedName>
    <definedName name="jj" localSheetId="50" hidden="1">{"Riqfin97",#N/A,FALSE,"Tran";"Riqfinpro",#N/A,FALSE,"Tran"}</definedName>
    <definedName name="jj" localSheetId="52" hidden="1">{"Riqfin97",#N/A,FALSE,"Tran";"Riqfinpro",#N/A,FALSE,"Tran"}</definedName>
    <definedName name="jj" localSheetId="53" hidden="1">{"Riqfin97",#N/A,FALSE,"Tran";"Riqfinpro",#N/A,FALSE,"Tran"}</definedName>
    <definedName name="jj" localSheetId="56" hidden="1">{"Riqfin97",#N/A,FALSE,"Tran";"Riqfinpro",#N/A,FALSE,"Tran"}</definedName>
    <definedName name="jj" localSheetId="57" hidden="1">{"Riqfin97",#N/A,FALSE,"Tran";"Riqfinpro",#N/A,FALSE,"Tran"}</definedName>
    <definedName name="jj" localSheetId="58" hidden="1">{"Riqfin97",#N/A,FALSE,"Tran";"Riqfinpro",#N/A,FALSE,"Tran"}</definedName>
    <definedName name="jj" localSheetId="5" hidden="1">{"Riqfin97",#N/A,FALSE,"Tran";"Riqfinpro",#N/A,FALSE,"Tran"}</definedName>
    <definedName name="jj" localSheetId="61" hidden="1">{"Riqfin97",#N/A,FALSE,"Tran";"Riqfinpro",#N/A,FALSE,"Tran"}</definedName>
    <definedName name="jj" localSheetId="63" hidden="1">{"Riqfin97",#N/A,FALSE,"Tran";"Riqfinpro",#N/A,FALSE,"Tran"}</definedName>
    <definedName name="jj" localSheetId="64" hidden="1">{"Riqfin97",#N/A,FALSE,"Tran";"Riqfinpro",#N/A,FALSE,"Tran"}</definedName>
    <definedName name="jj" localSheetId="66" hidden="1">{"Riqfin97",#N/A,FALSE,"Tran";"Riqfinpro",#N/A,FALSE,"Tran"}</definedName>
    <definedName name="jj" localSheetId="67" hidden="1">{"Riqfin97",#N/A,FALSE,"Tran";"Riqfinpro",#N/A,FALSE,"Tran"}</definedName>
    <definedName name="jj" localSheetId="70" hidden="1">{"Riqfin97",#N/A,FALSE,"Tran";"Riqfinpro",#N/A,FALSE,"Tran"}</definedName>
    <definedName name="jj" localSheetId="71" hidden="1">{"Riqfin97",#N/A,FALSE,"Tran";"Riqfinpro",#N/A,FALSE,"Tran"}</definedName>
    <definedName name="jj" localSheetId="72" hidden="1">{"Riqfin97",#N/A,FALSE,"Tran";"Riqfinpro",#N/A,FALSE,"Tran"}</definedName>
    <definedName name="jj" localSheetId="73" hidden="1">{"Riqfin97",#N/A,FALSE,"Tran";"Riqfinpro",#N/A,FALSE,"Tran"}</definedName>
    <definedName name="jj" localSheetId="74" hidden="1">{"Riqfin97",#N/A,FALSE,"Tran";"Riqfinpro",#N/A,FALSE,"Tran"}</definedName>
    <definedName name="jj" localSheetId="6" hidden="1">{"Riqfin97",#N/A,FALSE,"Tran";"Riqfinpro",#N/A,FALSE,"Tran"}</definedName>
    <definedName name="jj" localSheetId="75" hidden="1">{"Riqfin97",#N/A,FALSE,"Tran";"Riqfinpro",#N/A,FALSE,"Tran"}</definedName>
    <definedName name="jj" localSheetId="76" hidden="1">{"Riqfin97",#N/A,FALSE,"Tran";"Riqfinpro",#N/A,FALSE,"Tran"}</definedName>
    <definedName name="jj" localSheetId="77" hidden="1">{"Riqfin97",#N/A,FALSE,"Tran";"Riqfinpro",#N/A,FALSE,"Tran"}</definedName>
    <definedName name="jj" localSheetId="78" hidden="1">{"Riqfin97",#N/A,FALSE,"Tran";"Riqfinpro",#N/A,FALSE,"Tran"}</definedName>
    <definedName name="jj" localSheetId="79" hidden="1">{"Riqfin97",#N/A,FALSE,"Tran";"Riqfinpro",#N/A,FALSE,"Tran"}</definedName>
    <definedName name="jj" localSheetId="80" hidden="1">{"Riqfin97",#N/A,FALSE,"Tran";"Riqfinpro",#N/A,FALSE,"Tran"}</definedName>
    <definedName name="jj" localSheetId="81" hidden="1">{"Riqfin97",#N/A,FALSE,"Tran";"Riqfinpro",#N/A,FALSE,"Tran"}</definedName>
    <definedName name="jj" localSheetId="82" hidden="1">{"Riqfin97",#N/A,FALSE,"Tran";"Riqfinpro",#N/A,FALSE,"Tran"}</definedName>
    <definedName name="jj" localSheetId="83" hidden="1">{"Riqfin97",#N/A,FALSE,"Tran";"Riqfinpro",#N/A,FALSE,"Tran"}</definedName>
    <definedName name="jj" localSheetId="84" hidden="1">{"Riqfin97",#N/A,FALSE,"Tran";"Riqfinpro",#N/A,FALSE,"Tran"}</definedName>
    <definedName name="jj" localSheetId="8" hidden="1">{"Riqfin97",#N/A,FALSE,"Tran";"Riqfinpro",#N/A,FALSE,"Tran"}</definedName>
    <definedName name="jj" localSheetId="85" hidden="1">{"Riqfin97",#N/A,FALSE,"Tran";"Riqfinpro",#N/A,FALSE,"Tran"}</definedName>
    <definedName name="jj" localSheetId="86" hidden="1">{"Riqfin97",#N/A,FALSE,"Tran";"Riqfinpro",#N/A,FALSE,"Tran"}</definedName>
    <definedName name="jj" localSheetId="87" hidden="1">{"Riqfin97",#N/A,FALSE,"Tran";"Riqfinpro",#N/A,FALSE,"Tran"}</definedName>
    <definedName name="jj" localSheetId="88" hidden="1">{"Riqfin97",#N/A,FALSE,"Tran";"Riqfinpro",#N/A,FALSE,"Tran"}</definedName>
    <definedName name="jj" localSheetId="89" hidden="1">{"Riqfin97",#N/A,FALSE,"Tran";"Riqfinpro",#N/A,FALSE,"Tran"}</definedName>
    <definedName name="jj" localSheetId="90" hidden="1">{"Riqfin97",#N/A,FALSE,"Tran";"Riqfinpro",#N/A,FALSE,"Tran"}</definedName>
    <definedName name="jj" localSheetId="91" hidden="1">{"Riqfin97",#N/A,FALSE,"Tran";"Riqfinpro",#N/A,FALSE,"Tran"}</definedName>
    <definedName name="jj" localSheetId="92" hidden="1">{"Riqfin97",#N/A,FALSE,"Tran";"Riqfinpro",#N/A,FALSE,"Tran"}</definedName>
    <definedName name="jj" localSheetId="94" hidden="1">{"Riqfin97",#N/A,FALSE,"Tran";"Riqfinpro",#N/A,FALSE,"Tran"}</definedName>
    <definedName name="jj" localSheetId="95" hidden="1">{"Riqfin97",#N/A,FALSE,"Tran";"Riqfinpro",#N/A,FALSE,"Tran"}</definedName>
    <definedName name="jj" localSheetId="9" hidden="1">{"Riqfin97",#N/A,FALSE,"Tran";"Riqfinpro",#N/A,FALSE,"Tran"}</definedName>
    <definedName name="jj" localSheetId="96" hidden="1">{"Riqfin97",#N/A,FALSE,"Tran";"Riqfinpro",#N/A,FALSE,"Tran"}</definedName>
    <definedName name="jj" localSheetId="97" hidden="1">{"Riqfin97",#N/A,FALSE,"Tran";"Riqfinpro",#N/A,FALSE,"Tran"}</definedName>
    <definedName name="jj" localSheetId="98" hidden="1">{"Riqfin97",#N/A,FALSE,"Tran";"Riqfinpro",#N/A,FALSE,"Tran"}</definedName>
    <definedName name="jj" localSheetId="99" hidden="1">{"Riqfin97",#N/A,FALSE,"Tran";"Riqfinpro",#N/A,FALSE,"Tran"}</definedName>
    <definedName name="jj" localSheetId="101" hidden="1">{"Riqfin97",#N/A,FALSE,"Tran";"Riqfinpro",#N/A,FALSE,"Tran"}</definedName>
    <definedName name="jj" localSheetId="103" hidden="1">{"Riqfin97",#N/A,FALSE,"Tran";"Riqfinpro",#N/A,FALSE,"Tran"}</definedName>
    <definedName name="jj" localSheetId="105" hidden="1">{"Riqfin97",#N/A,FALSE,"Tran";"Riqfinpro",#N/A,FALSE,"Tran"}</definedName>
    <definedName name="jj" localSheetId="106" hidden="1">{"Riqfin97",#N/A,FALSE,"Tran";"Riqfinpro",#N/A,FALSE,"Tran"}</definedName>
    <definedName name="jj" localSheetId="107" hidden="1">{"Riqfin97",#N/A,FALSE,"Tran";"Riqfinpro",#N/A,FALSE,"Tran"}</definedName>
    <definedName name="jj" localSheetId="108" hidden="1">{"Riqfin97",#N/A,FALSE,"Tran";"Riqfinpro",#N/A,FALSE,"Tran"}</definedName>
    <definedName name="jj" localSheetId="11" hidden="1">{"Riqfin97",#N/A,FALSE,"Tran";"Riqfinpro",#N/A,FALSE,"Tran"}</definedName>
    <definedName name="jj" localSheetId="109" hidden="1">{"Riqfin97",#N/A,FALSE,"Tran";"Riqfinpro",#N/A,FALSE,"Tran"}</definedName>
    <definedName name="jj" localSheetId="110" hidden="1">{"Riqfin97",#N/A,FALSE,"Tran";"Riqfinpro",#N/A,FALSE,"Tran"}</definedName>
    <definedName name="jj" localSheetId="111" hidden="1">{"Riqfin97",#N/A,FALSE,"Tran";"Riqfinpro",#N/A,FALSE,"Tran"}</definedName>
    <definedName name="jj" localSheetId="117" hidden="1">{"Riqfin97",#N/A,FALSE,"Tran";"Riqfinpro",#N/A,FALSE,"Tran"}</definedName>
    <definedName name="jj" localSheetId="118" hidden="1">{"Riqfin97",#N/A,FALSE,"Tran";"Riqfinpro",#N/A,FALSE,"Tran"}</definedName>
    <definedName name="jj" localSheetId="119" hidden="1">{"Riqfin97",#N/A,FALSE,"Tran";"Riqfinpro",#N/A,FALSE,"Tran"}</definedName>
    <definedName name="jj" localSheetId="120" hidden="1">{"Riqfin97",#N/A,FALSE,"Tran";"Riqfinpro",#N/A,FALSE,"Tran"}</definedName>
    <definedName name="jj" localSheetId="121" hidden="1">{"Riqfin97",#N/A,FALSE,"Tran";"Riqfinpro",#N/A,FALSE,"Tran"}</definedName>
    <definedName name="jj" localSheetId="123" hidden="1">{"Riqfin97",#N/A,FALSE,"Tran";"Riqfinpro",#N/A,FALSE,"Tran"}</definedName>
    <definedName name="jj" localSheetId="14" hidden="1">{"Riqfin97",#N/A,FALSE,"Tran";"Riqfinpro",#N/A,FALSE,"Tran"}</definedName>
    <definedName name="jj" hidden="1">{"Riqfin97",#N/A,FALSE,"Tran";"Riqfinpro",#N/A,FALSE,"Tran"}</definedName>
    <definedName name="jjj" localSheetId="88" hidden="1">[26]M!#REF!</definedName>
    <definedName name="jjj" hidden="1">[26]M!#REF!</definedName>
    <definedName name="jjjjjj" localSheetId="88" hidden="1">'[23]J(Priv.Cap)'!#REF!</definedName>
    <definedName name="jjjjjj" hidden="1">'[23]J(Priv.Cap)'!#REF!</definedName>
    <definedName name="jkbjkb" localSheetId="1"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0" hidden="1">{"DEPOSITS",#N/A,FALSE,"COMML_MON";"LOANS",#N/A,FALSE,"COMML_MON"}</definedName>
    <definedName name="jkbjkb" localSheetId="32" hidden="1">{"DEPOSITS",#N/A,FALSE,"COMML_MON";"LOANS",#N/A,FALSE,"COMML_MON"}</definedName>
    <definedName name="jkbjkb" localSheetId="35" hidden="1">{"DEPOSITS",#N/A,FALSE,"COMML_MON";"LOANS",#N/A,FALSE,"COMML_MON"}</definedName>
    <definedName name="jkbjkb" localSheetId="37"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50"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6" hidden="1">{"DEPOSITS",#N/A,FALSE,"COMML_MON";"LOANS",#N/A,FALSE,"COMML_MON"}</definedName>
    <definedName name="jkbjkb" localSheetId="57" hidden="1">{"DEPOSITS",#N/A,FALSE,"COMML_MON";"LOANS",#N/A,FALSE,"COMML_MON"}</definedName>
    <definedName name="jkbjkb" localSheetId="58" hidden="1">{"DEPOSITS",#N/A,FALSE,"COMML_MON";"LOANS",#N/A,FALSE,"COMML_MON"}</definedName>
    <definedName name="jkbjkb" localSheetId="5" hidden="1">{"DEPOSITS",#N/A,FALSE,"COMML_MON";"LOANS",#N/A,FALSE,"COMML_MON"}</definedName>
    <definedName name="jkbjkb" localSheetId="61" hidden="1">{"DEPOSITS",#N/A,FALSE,"COMML_MON";"LOANS",#N/A,FALSE,"COMML_MON"}</definedName>
    <definedName name="jkbjkb" localSheetId="63" hidden="1">{"DEPOSITS",#N/A,FALSE,"COMML_MON";"LOANS",#N/A,FALSE,"COMML_MON"}</definedName>
    <definedName name="jkbjkb" localSheetId="64" hidden="1">{"DEPOSITS",#N/A,FALSE,"COMML_MON";"LOANS",#N/A,FALSE,"COMML_MON"}</definedName>
    <definedName name="jkbjkb" localSheetId="66" hidden="1">{"DEPOSITS",#N/A,FALSE,"COMML_MON";"LOANS",#N/A,FALSE,"COMML_MON"}</definedName>
    <definedName name="jkbjkb" localSheetId="67" hidden="1">{"DEPOSITS",#N/A,FALSE,"COMML_MON";"LOANS",#N/A,FALSE,"COMML_MON"}</definedName>
    <definedName name="jkbjkb" localSheetId="70" hidden="1">{"DEPOSITS",#N/A,FALSE,"COMML_MON";"LOANS",#N/A,FALSE,"COMML_MON"}</definedName>
    <definedName name="jkbjkb" localSheetId="71" hidden="1">{"DEPOSITS",#N/A,FALSE,"COMML_MON";"LOANS",#N/A,FALSE,"COMML_MON"}</definedName>
    <definedName name="jkbjkb" localSheetId="72" hidden="1">{"DEPOSITS",#N/A,FALSE,"COMML_MON";"LOANS",#N/A,FALSE,"COMML_MON"}</definedName>
    <definedName name="jkbjkb" localSheetId="73" hidden="1">{"DEPOSITS",#N/A,FALSE,"COMML_MON";"LOANS",#N/A,FALSE,"COMML_MON"}</definedName>
    <definedName name="jkbjkb" localSheetId="74" hidden="1">{"DEPOSITS",#N/A,FALSE,"COMML_MON";"LOANS",#N/A,FALSE,"COMML_MON"}</definedName>
    <definedName name="jkbjkb" localSheetId="6" hidden="1">{"DEPOSITS",#N/A,FALSE,"COMML_MON";"LOANS",#N/A,FALSE,"COMML_MON"}</definedName>
    <definedName name="jkbjkb" localSheetId="75" hidden="1">{"DEPOSITS",#N/A,FALSE,"COMML_MON";"LOANS",#N/A,FALSE,"COMML_MON"}</definedName>
    <definedName name="jkbjkb" localSheetId="76" hidden="1">{"DEPOSITS",#N/A,FALSE,"COMML_MON";"LOANS",#N/A,FALSE,"COMML_MON"}</definedName>
    <definedName name="jkbjkb" localSheetId="77" hidden="1">{"DEPOSITS",#N/A,FALSE,"COMML_MON";"LOANS",#N/A,FALSE,"COMML_MON"}</definedName>
    <definedName name="jkbjkb" localSheetId="78" hidden="1">{"DEPOSITS",#N/A,FALSE,"COMML_MON";"LOANS",#N/A,FALSE,"COMML_MON"}</definedName>
    <definedName name="jkbjkb" localSheetId="79" hidden="1">{"DEPOSITS",#N/A,FALSE,"COMML_MON";"LOANS",#N/A,FALSE,"COMML_MON"}</definedName>
    <definedName name="jkbjkb" localSheetId="80" hidden="1">{"DEPOSITS",#N/A,FALSE,"COMML_MON";"LOANS",#N/A,FALSE,"COMML_MON"}</definedName>
    <definedName name="jkbjkb" localSheetId="81" hidden="1">{"DEPOSITS",#N/A,FALSE,"COMML_MON";"LOANS",#N/A,FALSE,"COMML_MON"}</definedName>
    <definedName name="jkbjkb" localSheetId="82" hidden="1">{"DEPOSITS",#N/A,FALSE,"COMML_MON";"LOANS",#N/A,FALSE,"COMML_MON"}</definedName>
    <definedName name="jkbjkb" localSheetId="83" hidden="1">{"DEPOSITS",#N/A,FALSE,"COMML_MON";"LOANS",#N/A,FALSE,"COMML_MON"}</definedName>
    <definedName name="jkbjkb" localSheetId="84" hidden="1">{"DEPOSITS",#N/A,FALSE,"COMML_MON";"LOANS",#N/A,FALSE,"COMML_MON"}</definedName>
    <definedName name="jkbjkb" localSheetId="8" hidden="1">{"DEPOSITS",#N/A,FALSE,"COMML_MON";"LOANS",#N/A,FALSE,"COMML_MON"}</definedName>
    <definedName name="jkbjkb" localSheetId="85" hidden="1">{"DEPOSITS",#N/A,FALSE,"COMML_MON";"LOANS",#N/A,FALSE,"COMML_MON"}</definedName>
    <definedName name="jkbjkb" localSheetId="86" hidden="1">{"DEPOSITS",#N/A,FALSE,"COMML_MON";"LOANS",#N/A,FALSE,"COMML_MON"}</definedName>
    <definedName name="jkbjkb" localSheetId="87" hidden="1">{"DEPOSITS",#N/A,FALSE,"COMML_MON";"LOANS",#N/A,FALSE,"COMML_MON"}</definedName>
    <definedName name="jkbjkb" localSheetId="88" hidden="1">{"DEPOSITS",#N/A,FALSE,"COMML_MON";"LOANS",#N/A,FALSE,"COMML_MON"}</definedName>
    <definedName name="jkbjkb" localSheetId="89" hidden="1">{"DEPOSITS",#N/A,FALSE,"COMML_MON";"LOANS",#N/A,FALSE,"COMML_MON"}</definedName>
    <definedName name="jkbjkb" localSheetId="90" hidden="1">{"DEPOSITS",#N/A,FALSE,"COMML_MON";"LOANS",#N/A,FALSE,"COMML_MON"}</definedName>
    <definedName name="jkbjkb" localSheetId="91" hidden="1">{"DEPOSITS",#N/A,FALSE,"COMML_MON";"LOANS",#N/A,FALSE,"COMML_MON"}</definedName>
    <definedName name="jkbjkb" localSheetId="92" hidden="1">{"DEPOSITS",#N/A,FALSE,"COMML_MON";"LOANS",#N/A,FALSE,"COMML_MON"}</definedName>
    <definedName name="jkbjkb" localSheetId="94" hidden="1">{"DEPOSITS",#N/A,FALSE,"COMML_MON";"LOANS",#N/A,FALSE,"COMML_MON"}</definedName>
    <definedName name="jkbjkb" localSheetId="95" hidden="1">{"DEPOSITS",#N/A,FALSE,"COMML_MON";"LOANS",#N/A,FALSE,"COMML_MON"}</definedName>
    <definedName name="jkbjkb" localSheetId="9" hidden="1">{"DEPOSITS",#N/A,FALSE,"COMML_MON";"LOANS",#N/A,FALSE,"COMML_MON"}</definedName>
    <definedName name="jkbjkb" localSheetId="96" hidden="1">{"DEPOSITS",#N/A,FALSE,"COMML_MON";"LOANS",#N/A,FALSE,"COMML_MON"}</definedName>
    <definedName name="jkbjkb" localSheetId="97" hidden="1">{"DEPOSITS",#N/A,FALSE,"COMML_MON";"LOANS",#N/A,FALSE,"COMML_MON"}</definedName>
    <definedName name="jkbjkb" localSheetId="98" hidden="1">{"DEPOSITS",#N/A,FALSE,"COMML_MON";"LOANS",#N/A,FALSE,"COMML_MON"}</definedName>
    <definedName name="jkbjkb" localSheetId="99" hidden="1">{"DEPOSITS",#N/A,FALSE,"COMML_MON";"LOANS",#N/A,FALSE,"COMML_MON"}</definedName>
    <definedName name="jkbjkb" localSheetId="101" hidden="1">{"DEPOSITS",#N/A,FALSE,"COMML_MON";"LOANS",#N/A,FALSE,"COMML_MON"}</definedName>
    <definedName name="jkbjkb" localSheetId="103" hidden="1">{"DEPOSITS",#N/A,FALSE,"COMML_MON";"LOANS",#N/A,FALSE,"COMML_MON"}</definedName>
    <definedName name="jkbjkb" localSheetId="105" hidden="1">{"DEPOSITS",#N/A,FALSE,"COMML_MON";"LOANS",#N/A,FALSE,"COMML_MON"}</definedName>
    <definedName name="jkbjkb" localSheetId="106" hidden="1">{"DEPOSITS",#N/A,FALSE,"COMML_MON";"LOANS",#N/A,FALSE,"COMML_MON"}</definedName>
    <definedName name="jkbjkb" localSheetId="107" hidden="1">{"DEPOSITS",#N/A,FALSE,"COMML_MON";"LOANS",#N/A,FALSE,"COMML_MON"}</definedName>
    <definedName name="jkbjkb" localSheetId="108" hidden="1">{"DEPOSITS",#N/A,FALSE,"COMML_MON";"LOANS",#N/A,FALSE,"COMML_MON"}</definedName>
    <definedName name="jkbjkb" localSheetId="11" hidden="1">{"DEPOSITS",#N/A,FALSE,"COMML_MON";"LOANS",#N/A,FALSE,"COMML_MON"}</definedName>
    <definedName name="jkbjkb" localSheetId="109" hidden="1">{"DEPOSITS",#N/A,FALSE,"COMML_MON";"LOANS",#N/A,FALSE,"COMML_MON"}</definedName>
    <definedName name="jkbjkb" localSheetId="110" hidden="1">{"DEPOSITS",#N/A,FALSE,"COMML_MON";"LOANS",#N/A,FALSE,"COMML_MON"}</definedName>
    <definedName name="jkbjkb" localSheetId="111" hidden="1">{"DEPOSITS",#N/A,FALSE,"COMML_MON";"LOANS",#N/A,FALSE,"COMML_MON"}</definedName>
    <definedName name="jkbjkb" localSheetId="117" hidden="1">{"DEPOSITS",#N/A,FALSE,"COMML_MON";"LOANS",#N/A,FALSE,"COMML_MON"}</definedName>
    <definedName name="jkbjkb" localSheetId="118" hidden="1">{"DEPOSITS",#N/A,FALSE,"COMML_MON";"LOANS",#N/A,FALSE,"COMML_MON"}</definedName>
    <definedName name="jkbjkb" localSheetId="119" hidden="1">{"DEPOSITS",#N/A,FALSE,"COMML_MON";"LOANS",#N/A,FALSE,"COMML_MON"}</definedName>
    <definedName name="jkbjkb" localSheetId="120" hidden="1">{"DEPOSITS",#N/A,FALSE,"COMML_MON";"LOANS",#N/A,FALSE,"COMML_MON"}</definedName>
    <definedName name="jkbjkb" localSheetId="121" hidden="1">{"DEPOSITS",#N/A,FALSE,"COMML_MON";"LOANS",#N/A,FALSE,"COMML_MON"}</definedName>
    <definedName name="jkbjkb" localSheetId="123" hidden="1">{"DEPOSITS",#N/A,FALSE,"COMML_MON";"LOANS",#N/A,FALSE,"COMML_MON"}</definedName>
    <definedName name="jkbjkb" localSheetId="14" hidden="1">{"DEPOSITS",#N/A,FALSE,"COMML_MON";"LOANS",#N/A,FALSE,"COMML_MON"}</definedName>
    <definedName name="jkbjkb" hidden="1">{"DEPOSITS",#N/A,FALSE,"COMML_MON";"LOANS",#N/A,FALSE,"COMML_MON"}</definedName>
    <definedName name="jkl" localSheetId="1" hidden="1">{"macroa",#N/A,FALSE,"Macro";"suma2",#N/A,FALSE,"Data";"suma3",#N/A,FALSE,"Data";"suma4",#N/A,FALSE,"Data";"suma5",#N/A,FALSE,"Data";"suma6",#N/A,FALSE,"Data";"suma7",#N/A,FALSE,"Data";"suma8",#N/A,FALSE,"Data";"suma9",#N/A,FALSE,"Data"}</definedName>
    <definedName name="jkl" localSheetId="16" hidden="1">{"macroa",#N/A,FALSE,"Macro";"suma2",#N/A,FALSE,"Data";"suma3",#N/A,FALSE,"Data";"suma4",#N/A,FALSE,"Data";"suma5",#N/A,FALSE,"Data";"suma6",#N/A,FALSE,"Data";"suma7",#N/A,FALSE,"Data";"suma8",#N/A,FALSE,"Data";"suma9",#N/A,FALSE,"Data"}</definedName>
    <definedName name="jkl" localSheetId="17" hidden="1">{"macroa",#N/A,FALSE,"Macro";"suma2",#N/A,FALSE,"Data";"suma3",#N/A,FALSE,"Data";"suma4",#N/A,FALSE,"Data";"suma5",#N/A,FALSE,"Data";"suma6",#N/A,FALSE,"Data";"suma7",#N/A,FALSE,"Data";"suma8",#N/A,FALSE,"Data";"suma9",#N/A,FALSE,"Data"}</definedName>
    <definedName name="jkl" localSheetId="18" hidden="1">{"macroa",#N/A,FALSE,"Macro";"suma2",#N/A,FALSE,"Data";"suma3",#N/A,FALSE,"Data";"suma4",#N/A,FALSE,"Data";"suma5",#N/A,FALSE,"Data";"suma6",#N/A,FALSE,"Data";"suma7",#N/A,FALSE,"Data";"suma8",#N/A,FALSE,"Data";"suma9",#N/A,FALSE,"Data"}</definedName>
    <definedName name="jkl" localSheetId="19" hidden="1">{"macroa",#N/A,FALSE,"Macro";"suma2",#N/A,FALSE,"Data";"suma3",#N/A,FALSE,"Data";"suma4",#N/A,FALSE,"Data";"suma5",#N/A,FALSE,"Data";"suma6",#N/A,FALSE,"Data";"suma7",#N/A,FALSE,"Data";"suma8",#N/A,FALSE,"Data";"suma9",#N/A,FALSE,"Data"}</definedName>
    <definedName name="jkl" localSheetId="20" hidden="1">{"macroa",#N/A,FALSE,"Macro";"suma2",#N/A,FALSE,"Data";"suma3",#N/A,FALSE,"Data";"suma4",#N/A,FALSE,"Data";"suma5",#N/A,FALSE,"Data";"suma6",#N/A,FALSE,"Data";"suma7",#N/A,FALSE,"Data";"suma8",#N/A,FALSE,"Data";"suma9",#N/A,FALSE,"Data"}</definedName>
    <definedName name="jkl" localSheetId="22" hidden="1">{"macroa",#N/A,FALSE,"Macro";"suma2",#N/A,FALSE,"Data";"suma3",#N/A,FALSE,"Data";"suma4",#N/A,FALSE,"Data";"suma5",#N/A,FALSE,"Data";"suma6",#N/A,FALSE,"Data";"suma7",#N/A,FALSE,"Data";"suma8",#N/A,FALSE,"Data";"suma9",#N/A,FALSE,"Data"}</definedName>
    <definedName name="jkl" localSheetId="23"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6"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29" hidden="1">{"macroa",#N/A,FALSE,"Macro";"suma2",#N/A,FALSE,"Data";"suma3",#N/A,FALSE,"Data";"suma4",#N/A,FALSE,"Data";"suma5",#N/A,FALSE,"Data";"suma6",#N/A,FALSE,"Data";"suma7",#N/A,FALSE,"Data";"suma8",#N/A,FALSE,"Data";"suma9",#N/A,FALSE,"Data"}</definedName>
    <definedName name="jkl" localSheetId="30"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5" hidden="1">{"macroa",#N/A,FALSE,"Macro";"suma2",#N/A,FALSE,"Data";"suma3",#N/A,FALSE,"Data";"suma4",#N/A,FALSE,"Data";"suma5",#N/A,FALSE,"Data";"suma6",#N/A,FALSE,"Data";"suma7",#N/A,FALSE,"Data";"suma8",#N/A,FALSE,"Data";"suma9",#N/A,FALSE,"Data"}</definedName>
    <definedName name="jkl" localSheetId="37" hidden="1">{"macroa",#N/A,FALSE,"Macro";"suma2",#N/A,FALSE,"Data";"suma3",#N/A,FALSE,"Data";"suma4",#N/A,FALSE,"Data";"suma5",#N/A,FALSE,"Data";"suma6",#N/A,FALSE,"Data";"suma7",#N/A,FALSE,"Data";"suma8",#N/A,FALSE,"Data";"suma9",#N/A,FALSE,"Data"}</definedName>
    <definedName name="jkl" localSheetId="39"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3" hidden="1">{"macroa",#N/A,FALSE,"Macro";"suma2",#N/A,FALSE,"Data";"suma3",#N/A,FALSE,"Data";"suma4",#N/A,FALSE,"Data";"suma5",#N/A,FALSE,"Data";"suma6",#N/A,FALSE,"Data";"suma7",#N/A,FALSE,"Data";"suma8",#N/A,FALSE,"Data";"suma9",#N/A,FALSE,"Data"}</definedName>
    <definedName name="jkl" localSheetId="44"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45" hidden="1">{"macroa",#N/A,FALSE,"Macro";"suma2",#N/A,FALSE,"Data";"suma3",#N/A,FALSE,"Data";"suma4",#N/A,FALSE,"Data";"suma5",#N/A,FALSE,"Data";"suma6",#N/A,FALSE,"Data";"suma7",#N/A,FALSE,"Data";"suma8",#N/A,FALSE,"Data";"suma9",#N/A,FALSE,"Data"}</definedName>
    <definedName name="jkl" localSheetId="46" hidden="1">{"macroa",#N/A,FALSE,"Macro";"suma2",#N/A,FALSE,"Data";"suma3",#N/A,FALSE,"Data";"suma4",#N/A,FALSE,"Data";"suma5",#N/A,FALSE,"Data";"suma6",#N/A,FALSE,"Data";"suma7",#N/A,FALSE,"Data";"suma8",#N/A,FALSE,"Data";"suma9",#N/A,FALSE,"Data"}</definedName>
    <definedName name="jkl" localSheetId="47" hidden="1">{"macroa",#N/A,FALSE,"Macro";"suma2",#N/A,FALSE,"Data";"suma3",#N/A,FALSE,"Data";"suma4",#N/A,FALSE,"Data";"suma5",#N/A,FALSE,"Data";"suma6",#N/A,FALSE,"Data";"suma7",#N/A,FALSE,"Data";"suma8",#N/A,FALSE,"Data";"suma9",#N/A,FALSE,"Data"}</definedName>
    <definedName name="jkl" localSheetId="48" hidden="1">{"macroa",#N/A,FALSE,"Macro";"suma2",#N/A,FALSE,"Data";"suma3",#N/A,FALSE,"Data";"suma4",#N/A,FALSE,"Data";"suma5",#N/A,FALSE,"Data";"suma6",#N/A,FALSE,"Data";"suma7",#N/A,FALSE,"Data";"suma8",#N/A,FALSE,"Data";"suma9",#N/A,FALSE,"Data"}</definedName>
    <definedName name="jkl" localSheetId="50" hidden="1">{"macroa",#N/A,FALSE,"Macro";"suma2",#N/A,FALSE,"Data";"suma3",#N/A,FALSE,"Data";"suma4",#N/A,FALSE,"Data";"suma5",#N/A,FALSE,"Data";"suma6",#N/A,FALSE,"Data";"suma7",#N/A,FALSE,"Data";"suma8",#N/A,FALSE,"Data";"suma9",#N/A,FALSE,"Data"}</definedName>
    <definedName name="jkl" localSheetId="52" hidden="1">{"macroa",#N/A,FALSE,"Macro";"suma2",#N/A,FALSE,"Data";"suma3",#N/A,FALSE,"Data";"suma4",#N/A,FALSE,"Data";"suma5",#N/A,FALSE,"Data";"suma6",#N/A,FALSE,"Data";"suma7",#N/A,FALSE,"Data";"suma8",#N/A,FALSE,"Data";"suma9",#N/A,FALSE,"Data"}</definedName>
    <definedName name="jkl" localSheetId="53" hidden="1">{"macroa",#N/A,FALSE,"Macro";"suma2",#N/A,FALSE,"Data";"suma3",#N/A,FALSE,"Data";"suma4",#N/A,FALSE,"Data";"suma5",#N/A,FALSE,"Data";"suma6",#N/A,FALSE,"Data";"suma7",#N/A,FALSE,"Data";"suma8",#N/A,FALSE,"Data";"suma9",#N/A,FALSE,"Data"}</definedName>
    <definedName name="jkl" localSheetId="56" hidden="1">{"macroa",#N/A,FALSE,"Macro";"suma2",#N/A,FALSE,"Data";"suma3",#N/A,FALSE,"Data";"suma4",#N/A,FALSE,"Data";"suma5",#N/A,FALSE,"Data";"suma6",#N/A,FALSE,"Data";"suma7",#N/A,FALSE,"Data";"suma8",#N/A,FALSE,"Data";"suma9",#N/A,FALSE,"Data"}</definedName>
    <definedName name="jkl" localSheetId="57" hidden="1">{"macroa",#N/A,FALSE,"Macro";"suma2",#N/A,FALSE,"Data";"suma3",#N/A,FALSE,"Data";"suma4",#N/A,FALSE,"Data";"suma5",#N/A,FALSE,"Data";"suma6",#N/A,FALSE,"Data";"suma7",#N/A,FALSE,"Data";"suma8",#N/A,FALSE,"Data";"suma9",#N/A,FALSE,"Data"}</definedName>
    <definedName name="jkl" localSheetId="58" hidden="1">{"macroa",#N/A,FALSE,"Macro";"suma2",#N/A,FALSE,"Data";"suma3",#N/A,FALSE,"Data";"suma4",#N/A,FALSE,"Data";"suma5",#N/A,FALSE,"Data";"suma6",#N/A,FALSE,"Data";"suma7",#N/A,FALSE,"Data";"suma8",#N/A,FALSE,"Data";"suma9",#N/A,FALSE,"Data"}</definedName>
    <definedName name="jkl" localSheetId="5" hidden="1">{"macroa",#N/A,FALSE,"Macro";"suma2",#N/A,FALSE,"Data";"suma3",#N/A,FALSE,"Data";"suma4",#N/A,FALSE,"Data";"suma5",#N/A,FALSE,"Data";"suma6",#N/A,FALSE,"Data";"suma7",#N/A,FALSE,"Data";"suma8",#N/A,FALSE,"Data";"suma9",#N/A,FALSE,"Data"}</definedName>
    <definedName name="jkl" localSheetId="61" hidden="1">{"macroa",#N/A,FALSE,"Macro";"suma2",#N/A,FALSE,"Data";"suma3",#N/A,FALSE,"Data";"suma4",#N/A,FALSE,"Data";"suma5",#N/A,FALSE,"Data";"suma6",#N/A,FALSE,"Data";"suma7",#N/A,FALSE,"Data";"suma8",#N/A,FALSE,"Data";"suma9",#N/A,FALSE,"Data"}</definedName>
    <definedName name="jkl" localSheetId="63" hidden="1">{"macroa",#N/A,FALSE,"Macro";"suma2",#N/A,FALSE,"Data";"suma3",#N/A,FALSE,"Data";"suma4",#N/A,FALSE,"Data";"suma5",#N/A,FALSE,"Data";"suma6",#N/A,FALSE,"Data";"suma7",#N/A,FALSE,"Data";"suma8",#N/A,FALSE,"Data";"suma9",#N/A,FALSE,"Data"}</definedName>
    <definedName name="jkl" localSheetId="64" hidden="1">{"macroa",#N/A,FALSE,"Macro";"suma2",#N/A,FALSE,"Data";"suma3",#N/A,FALSE,"Data";"suma4",#N/A,FALSE,"Data";"suma5",#N/A,FALSE,"Data";"suma6",#N/A,FALSE,"Data";"suma7",#N/A,FALSE,"Data";"suma8",#N/A,FALSE,"Data";"suma9",#N/A,FALSE,"Data"}</definedName>
    <definedName name="jkl" localSheetId="66" hidden="1">{"macroa",#N/A,FALSE,"Macro";"suma2",#N/A,FALSE,"Data";"suma3",#N/A,FALSE,"Data";"suma4",#N/A,FALSE,"Data";"suma5",#N/A,FALSE,"Data";"suma6",#N/A,FALSE,"Data";"suma7",#N/A,FALSE,"Data";"suma8",#N/A,FALSE,"Data";"suma9",#N/A,FALSE,"Data"}</definedName>
    <definedName name="jkl" localSheetId="67" hidden="1">{"macroa",#N/A,FALSE,"Macro";"suma2",#N/A,FALSE,"Data";"suma3",#N/A,FALSE,"Data";"suma4",#N/A,FALSE,"Data";"suma5",#N/A,FALSE,"Data";"suma6",#N/A,FALSE,"Data";"suma7",#N/A,FALSE,"Data";"suma8",#N/A,FALSE,"Data";"suma9",#N/A,FALSE,"Data"}</definedName>
    <definedName name="jkl" localSheetId="70" hidden="1">{"macroa",#N/A,FALSE,"Macro";"suma2",#N/A,FALSE,"Data";"suma3",#N/A,FALSE,"Data";"suma4",#N/A,FALSE,"Data";"suma5",#N/A,FALSE,"Data";"suma6",#N/A,FALSE,"Data";"suma7",#N/A,FALSE,"Data";"suma8",#N/A,FALSE,"Data";"suma9",#N/A,FALSE,"Data"}</definedName>
    <definedName name="jkl" localSheetId="71" hidden="1">{"macroa",#N/A,FALSE,"Macro";"suma2",#N/A,FALSE,"Data";"suma3",#N/A,FALSE,"Data";"suma4",#N/A,FALSE,"Data";"suma5",#N/A,FALSE,"Data";"suma6",#N/A,FALSE,"Data";"suma7",#N/A,FALSE,"Data";"suma8",#N/A,FALSE,"Data";"suma9",#N/A,FALSE,"Data"}</definedName>
    <definedName name="jkl" localSheetId="72" hidden="1">{"macroa",#N/A,FALSE,"Macro";"suma2",#N/A,FALSE,"Data";"suma3",#N/A,FALSE,"Data";"suma4",#N/A,FALSE,"Data";"suma5",#N/A,FALSE,"Data";"suma6",#N/A,FALSE,"Data";"suma7",#N/A,FALSE,"Data";"suma8",#N/A,FALSE,"Data";"suma9",#N/A,FALSE,"Data"}</definedName>
    <definedName name="jkl" localSheetId="73" hidden="1">{"macroa",#N/A,FALSE,"Macro";"suma2",#N/A,FALSE,"Data";"suma3",#N/A,FALSE,"Data";"suma4",#N/A,FALSE,"Data";"suma5",#N/A,FALSE,"Data";"suma6",#N/A,FALSE,"Data";"suma7",#N/A,FALSE,"Data";"suma8",#N/A,FALSE,"Data";"suma9",#N/A,FALSE,"Data"}</definedName>
    <definedName name="jkl" localSheetId="74"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localSheetId="75" hidden="1">{"macroa",#N/A,FALSE,"Macro";"suma2",#N/A,FALSE,"Data";"suma3",#N/A,FALSE,"Data";"suma4",#N/A,FALSE,"Data";"suma5",#N/A,FALSE,"Data";"suma6",#N/A,FALSE,"Data";"suma7",#N/A,FALSE,"Data";"suma8",#N/A,FALSE,"Data";"suma9",#N/A,FALSE,"Data"}</definedName>
    <definedName name="jkl" localSheetId="76" hidden="1">{"macroa",#N/A,FALSE,"Macro";"suma2",#N/A,FALSE,"Data";"suma3",#N/A,FALSE,"Data";"suma4",#N/A,FALSE,"Data";"suma5",#N/A,FALSE,"Data";"suma6",#N/A,FALSE,"Data";"suma7",#N/A,FALSE,"Data";"suma8",#N/A,FALSE,"Data";"suma9",#N/A,FALSE,"Data"}</definedName>
    <definedName name="jkl" localSheetId="77" hidden="1">{"macroa",#N/A,FALSE,"Macro";"suma2",#N/A,FALSE,"Data";"suma3",#N/A,FALSE,"Data";"suma4",#N/A,FALSE,"Data";"suma5",#N/A,FALSE,"Data";"suma6",#N/A,FALSE,"Data";"suma7",#N/A,FALSE,"Data";"suma8",#N/A,FALSE,"Data";"suma9",#N/A,FALSE,"Data"}</definedName>
    <definedName name="jkl" localSheetId="78" hidden="1">{"macroa",#N/A,FALSE,"Macro";"suma2",#N/A,FALSE,"Data";"suma3",#N/A,FALSE,"Data";"suma4",#N/A,FALSE,"Data";"suma5",#N/A,FALSE,"Data";"suma6",#N/A,FALSE,"Data";"suma7",#N/A,FALSE,"Data";"suma8",#N/A,FALSE,"Data";"suma9",#N/A,FALSE,"Data"}</definedName>
    <definedName name="jkl" localSheetId="79" hidden="1">{"macroa",#N/A,FALSE,"Macro";"suma2",#N/A,FALSE,"Data";"suma3",#N/A,FALSE,"Data";"suma4",#N/A,FALSE,"Data";"suma5",#N/A,FALSE,"Data";"suma6",#N/A,FALSE,"Data";"suma7",#N/A,FALSE,"Data";"suma8",#N/A,FALSE,"Data";"suma9",#N/A,FALSE,"Data"}</definedName>
    <definedName name="jkl" localSheetId="80" hidden="1">{"macroa",#N/A,FALSE,"Macro";"suma2",#N/A,FALSE,"Data";"suma3",#N/A,FALSE,"Data";"suma4",#N/A,FALSE,"Data";"suma5",#N/A,FALSE,"Data";"suma6",#N/A,FALSE,"Data";"suma7",#N/A,FALSE,"Data";"suma8",#N/A,FALSE,"Data";"suma9",#N/A,FALSE,"Data"}</definedName>
    <definedName name="jkl" localSheetId="81" hidden="1">{"macroa",#N/A,FALSE,"Macro";"suma2",#N/A,FALSE,"Data";"suma3",#N/A,FALSE,"Data";"suma4",#N/A,FALSE,"Data";"suma5",#N/A,FALSE,"Data";"suma6",#N/A,FALSE,"Data";"suma7",#N/A,FALSE,"Data";"suma8",#N/A,FALSE,"Data";"suma9",#N/A,FALSE,"Data"}</definedName>
    <definedName name="jkl" localSheetId="82" hidden="1">{"macroa",#N/A,FALSE,"Macro";"suma2",#N/A,FALSE,"Data";"suma3",#N/A,FALSE,"Data";"suma4",#N/A,FALSE,"Data";"suma5",#N/A,FALSE,"Data";"suma6",#N/A,FALSE,"Data";"suma7",#N/A,FALSE,"Data";"suma8",#N/A,FALSE,"Data";"suma9",#N/A,FALSE,"Data"}</definedName>
    <definedName name="jkl" localSheetId="83" hidden="1">{"macroa",#N/A,FALSE,"Macro";"suma2",#N/A,FALSE,"Data";"suma3",#N/A,FALSE,"Data";"suma4",#N/A,FALSE,"Data";"suma5",#N/A,FALSE,"Data";"suma6",#N/A,FALSE,"Data";"suma7",#N/A,FALSE,"Data";"suma8",#N/A,FALSE,"Data";"suma9",#N/A,FALSE,"Data"}</definedName>
    <definedName name="jkl" localSheetId="84" hidden="1">{"macroa",#N/A,FALSE,"Macro";"suma2",#N/A,FALSE,"Data";"suma3",#N/A,FALSE,"Data";"suma4",#N/A,FALSE,"Data";"suma5",#N/A,FALSE,"Data";"suma6",#N/A,FALSE,"Data";"suma7",#N/A,FALSE,"Data";"suma8",#N/A,FALSE,"Data";"suma9",#N/A,FALSE,"Data"}</definedName>
    <definedName name="jkl" localSheetId="8" hidden="1">{"macroa",#N/A,FALSE,"Macro";"suma2",#N/A,FALSE,"Data";"suma3",#N/A,FALSE,"Data";"suma4",#N/A,FALSE,"Data";"suma5",#N/A,FALSE,"Data";"suma6",#N/A,FALSE,"Data";"suma7",#N/A,FALSE,"Data";"suma8",#N/A,FALSE,"Data";"suma9",#N/A,FALSE,"Data"}</definedName>
    <definedName name="jkl" localSheetId="85" hidden="1">{"macroa",#N/A,FALSE,"Macro";"suma2",#N/A,FALSE,"Data";"suma3",#N/A,FALSE,"Data";"suma4",#N/A,FALSE,"Data";"suma5",#N/A,FALSE,"Data";"suma6",#N/A,FALSE,"Data";"suma7",#N/A,FALSE,"Data";"suma8",#N/A,FALSE,"Data";"suma9",#N/A,FALSE,"Data"}</definedName>
    <definedName name="jkl" localSheetId="86" hidden="1">{"macroa",#N/A,FALSE,"Macro";"suma2",#N/A,FALSE,"Data";"suma3",#N/A,FALSE,"Data";"suma4",#N/A,FALSE,"Data";"suma5",#N/A,FALSE,"Data";"suma6",#N/A,FALSE,"Data";"suma7",#N/A,FALSE,"Data";"suma8",#N/A,FALSE,"Data";"suma9",#N/A,FALSE,"Data"}</definedName>
    <definedName name="jkl" localSheetId="87" hidden="1">{"macroa",#N/A,FALSE,"Macro";"suma2",#N/A,FALSE,"Data";"suma3",#N/A,FALSE,"Data";"suma4",#N/A,FALSE,"Data";"suma5",#N/A,FALSE,"Data";"suma6",#N/A,FALSE,"Data";"suma7",#N/A,FALSE,"Data";"suma8",#N/A,FALSE,"Data";"suma9",#N/A,FALSE,"Data"}</definedName>
    <definedName name="jkl" localSheetId="88" hidden="1">{"macroa",#N/A,FALSE,"Macro";"suma2",#N/A,FALSE,"Data";"suma3",#N/A,FALSE,"Data";"suma4",#N/A,FALSE,"Data";"suma5",#N/A,FALSE,"Data";"suma6",#N/A,FALSE,"Data";"suma7",#N/A,FALSE,"Data";"suma8",#N/A,FALSE,"Data";"suma9",#N/A,FALSE,"Data"}</definedName>
    <definedName name="jkl" localSheetId="89" hidden="1">{"macroa",#N/A,FALSE,"Macro";"suma2",#N/A,FALSE,"Data";"suma3",#N/A,FALSE,"Data";"suma4",#N/A,FALSE,"Data";"suma5",#N/A,FALSE,"Data";"suma6",#N/A,FALSE,"Data";"suma7",#N/A,FALSE,"Data";"suma8",#N/A,FALSE,"Data";"suma9",#N/A,FALSE,"Data"}</definedName>
    <definedName name="jkl" localSheetId="90" hidden="1">{"macroa",#N/A,FALSE,"Macro";"suma2",#N/A,FALSE,"Data";"suma3",#N/A,FALSE,"Data";"suma4",#N/A,FALSE,"Data";"suma5",#N/A,FALSE,"Data";"suma6",#N/A,FALSE,"Data";"suma7",#N/A,FALSE,"Data";"suma8",#N/A,FALSE,"Data";"suma9",#N/A,FALSE,"Data"}</definedName>
    <definedName name="jkl" localSheetId="91" hidden="1">{"macroa",#N/A,FALSE,"Macro";"suma2",#N/A,FALSE,"Data";"suma3",#N/A,FALSE,"Data";"suma4",#N/A,FALSE,"Data";"suma5",#N/A,FALSE,"Data";"suma6",#N/A,FALSE,"Data";"suma7",#N/A,FALSE,"Data";"suma8",#N/A,FALSE,"Data";"suma9",#N/A,FALSE,"Data"}</definedName>
    <definedName name="jkl" localSheetId="92" hidden="1">{"macroa",#N/A,FALSE,"Macro";"suma2",#N/A,FALSE,"Data";"suma3",#N/A,FALSE,"Data";"suma4",#N/A,FALSE,"Data";"suma5",#N/A,FALSE,"Data";"suma6",#N/A,FALSE,"Data";"suma7",#N/A,FALSE,"Data";"suma8",#N/A,FALSE,"Data";"suma9",#N/A,FALSE,"Data"}</definedName>
    <definedName name="jkl" localSheetId="94" hidden="1">{"macroa",#N/A,FALSE,"Macro";"suma2",#N/A,FALSE,"Data";"suma3",#N/A,FALSE,"Data";"suma4",#N/A,FALSE,"Data";"suma5",#N/A,FALSE,"Data";"suma6",#N/A,FALSE,"Data";"suma7",#N/A,FALSE,"Data";"suma8",#N/A,FALSE,"Data";"suma9",#N/A,FALSE,"Data"}</definedName>
    <definedName name="jkl" localSheetId="95" hidden="1">{"macroa",#N/A,FALSE,"Macro";"suma2",#N/A,FALSE,"Data";"suma3",#N/A,FALSE,"Data";"suma4",#N/A,FALSE,"Data";"suma5",#N/A,FALSE,"Data";"suma6",#N/A,FALSE,"Data";"suma7",#N/A,FALSE,"Data";"suma8",#N/A,FALSE,"Data";"suma9",#N/A,FALSE,"Data"}</definedName>
    <definedName name="jkl" localSheetId="9" hidden="1">{"macroa",#N/A,FALSE,"Macro";"suma2",#N/A,FALSE,"Data";"suma3",#N/A,FALSE,"Data";"suma4",#N/A,FALSE,"Data";"suma5",#N/A,FALSE,"Data";"suma6",#N/A,FALSE,"Data";"suma7",#N/A,FALSE,"Data";"suma8",#N/A,FALSE,"Data";"suma9",#N/A,FALSE,"Data"}</definedName>
    <definedName name="jkl" localSheetId="96" hidden="1">{"macroa",#N/A,FALSE,"Macro";"suma2",#N/A,FALSE,"Data";"suma3",#N/A,FALSE,"Data";"suma4",#N/A,FALSE,"Data";"suma5",#N/A,FALSE,"Data";"suma6",#N/A,FALSE,"Data";"suma7",#N/A,FALSE,"Data";"suma8",#N/A,FALSE,"Data";"suma9",#N/A,FALSE,"Data"}</definedName>
    <definedName name="jkl" localSheetId="97" hidden="1">{"macroa",#N/A,FALSE,"Macro";"suma2",#N/A,FALSE,"Data";"suma3",#N/A,FALSE,"Data";"suma4",#N/A,FALSE,"Data";"suma5",#N/A,FALSE,"Data";"suma6",#N/A,FALSE,"Data";"suma7",#N/A,FALSE,"Data";"suma8",#N/A,FALSE,"Data";"suma9",#N/A,FALSE,"Data"}</definedName>
    <definedName name="jkl" localSheetId="98" hidden="1">{"macroa",#N/A,FALSE,"Macro";"suma2",#N/A,FALSE,"Data";"suma3",#N/A,FALSE,"Data";"suma4",#N/A,FALSE,"Data";"suma5",#N/A,FALSE,"Data";"suma6",#N/A,FALSE,"Data";"suma7",#N/A,FALSE,"Data";"suma8",#N/A,FALSE,"Data";"suma9",#N/A,FALSE,"Data"}</definedName>
    <definedName name="jkl" localSheetId="99" hidden="1">{"macroa",#N/A,FALSE,"Macro";"suma2",#N/A,FALSE,"Data";"suma3",#N/A,FALSE,"Data";"suma4",#N/A,FALSE,"Data";"suma5",#N/A,FALSE,"Data";"suma6",#N/A,FALSE,"Data";"suma7",#N/A,FALSE,"Data";"suma8",#N/A,FALSE,"Data";"suma9",#N/A,FALSE,"Data"}</definedName>
    <definedName name="jkl" localSheetId="101" hidden="1">{"macroa",#N/A,FALSE,"Macro";"suma2",#N/A,FALSE,"Data";"suma3",#N/A,FALSE,"Data";"suma4",#N/A,FALSE,"Data";"suma5",#N/A,FALSE,"Data";"suma6",#N/A,FALSE,"Data";"suma7",#N/A,FALSE,"Data";"suma8",#N/A,FALSE,"Data";"suma9",#N/A,FALSE,"Data"}</definedName>
    <definedName name="jkl" localSheetId="103" hidden="1">{"macroa",#N/A,FALSE,"Macro";"suma2",#N/A,FALSE,"Data";"suma3",#N/A,FALSE,"Data";"suma4",#N/A,FALSE,"Data";"suma5",#N/A,FALSE,"Data";"suma6",#N/A,FALSE,"Data";"suma7",#N/A,FALSE,"Data";"suma8",#N/A,FALSE,"Data";"suma9",#N/A,FALSE,"Data"}</definedName>
    <definedName name="jkl" localSheetId="105" hidden="1">{"macroa",#N/A,FALSE,"Macro";"suma2",#N/A,FALSE,"Data";"suma3",#N/A,FALSE,"Data";"suma4",#N/A,FALSE,"Data";"suma5",#N/A,FALSE,"Data";"suma6",#N/A,FALSE,"Data";"suma7",#N/A,FALSE,"Data";"suma8",#N/A,FALSE,"Data";"suma9",#N/A,FALSE,"Data"}</definedName>
    <definedName name="jkl" localSheetId="106" hidden="1">{"macroa",#N/A,FALSE,"Macro";"suma2",#N/A,FALSE,"Data";"suma3",#N/A,FALSE,"Data";"suma4",#N/A,FALSE,"Data";"suma5",#N/A,FALSE,"Data";"suma6",#N/A,FALSE,"Data";"suma7",#N/A,FALSE,"Data";"suma8",#N/A,FALSE,"Data";"suma9",#N/A,FALSE,"Data"}</definedName>
    <definedName name="jkl" localSheetId="107" hidden="1">{"macroa",#N/A,FALSE,"Macro";"suma2",#N/A,FALSE,"Data";"suma3",#N/A,FALSE,"Data";"suma4",#N/A,FALSE,"Data";"suma5",#N/A,FALSE,"Data";"suma6",#N/A,FALSE,"Data";"suma7",#N/A,FALSE,"Data";"suma8",#N/A,FALSE,"Data";"suma9",#N/A,FALSE,"Data"}</definedName>
    <definedName name="jkl" localSheetId="108" hidden="1">{"macroa",#N/A,FALSE,"Macro";"suma2",#N/A,FALSE,"Data";"suma3",#N/A,FALSE,"Data";"suma4",#N/A,FALSE,"Data";"suma5",#N/A,FALSE,"Data";"suma6",#N/A,FALSE,"Data";"suma7",#N/A,FALSE,"Data";"suma8",#N/A,FALSE,"Data";"suma9",#N/A,FALSE,"Data"}</definedName>
    <definedName name="jkl" localSheetId="11" hidden="1">{"macroa",#N/A,FALSE,"Macro";"suma2",#N/A,FALSE,"Data";"suma3",#N/A,FALSE,"Data";"suma4",#N/A,FALSE,"Data";"suma5",#N/A,FALSE,"Data";"suma6",#N/A,FALSE,"Data";"suma7",#N/A,FALSE,"Data";"suma8",#N/A,FALSE,"Data";"suma9",#N/A,FALSE,"Data"}</definedName>
    <definedName name="jkl" localSheetId="109" hidden="1">{"macroa",#N/A,FALSE,"Macro";"suma2",#N/A,FALSE,"Data";"suma3",#N/A,FALSE,"Data";"suma4",#N/A,FALSE,"Data";"suma5",#N/A,FALSE,"Data";"suma6",#N/A,FALSE,"Data";"suma7",#N/A,FALSE,"Data";"suma8",#N/A,FALSE,"Data";"suma9",#N/A,FALSE,"Data"}</definedName>
    <definedName name="jkl" localSheetId="110" hidden="1">{"macroa",#N/A,FALSE,"Macro";"suma2",#N/A,FALSE,"Data";"suma3",#N/A,FALSE,"Data";"suma4",#N/A,FALSE,"Data";"suma5",#N/A,FALSE,"Data";"suma6",#N/A,FALSE,"Data";"suma7",#N/A,FALSE,"Data";"suma8",#N/A,FALSE,"Data";"suma9",#N/A,FALSE,"Data"}</definedName>
    <definedName name="jkl" localSheetId="111" hidden="1">{"macroa",#N/A,FALSE,"Macro";"suma2",#N/A,FALSE,"Data";"suma3",#N/A,FALSE,"Data";"suma4",#N/A,FALSE,"Data";"suma5",#N/A,FALSE,"Data";"suma6",#N/A,FALSE,"Data";"suma7",#N/A,FALSE,"Data";"suma8",#N/A,FALSE,"Data";"suma9",#N/A,FALSE,"Data"}</definedName>
    <definedName name="jkl" localSheetId="117" hidden="1">{"macroa",#N/A,FALSE,"Macro";"suma2",#N/A,FALSE,"Data";"suma3",#N/A,FALSE,"Data";"suma4",#N/A,FALSE,"Data";"suma5",#N/A,FALSE,"Data";"suma6",#N/A,FALSE,"Data";"suma7",#N/A,FALSE,"Data";"suma8",#N/A,FALSE,"Data";"suma9",#N/A,FALSE,"Data"}</definedName>
    <definedName name="jkl" localSheetId="118" hidden="1">{"macroa",#N/A,FALSE,"Macro";"suma2",#N/A,FALSE,"Data";"suma3",#N/A,FALSE,"Data";"suma4",#N/A,FALSE,"Data";"suma5",#N/A,FALSE,"Data";"suma6",#N/A,FALSE,"Data";"suma7",#N/A,FALSE,"Data";"suma8",#N/A,FALSE,"Data";"suma9",#N/A,FALSE,"Data"}</definedName>
    <definedName name="jkl" localSheetId="119" hidden="1">{"macroa",#N/A,FALSE,"Macro";"suma2",#N/A,FALSE,"Data";"suma3",#N/A,FALSE,"Data";"suma4",#N/A,FALSE,"Data";"suma5",#N/A,FALSE,"Data";"suma6",#N/A,FALSE,"Data";"suma7",#N/A,FALSE,"Data";"suma8",#N/A,FALSE,"Data";"suma9",#N/A,FALSE,"Data"}</definedName>
    <definedName name="jkl" localSheetId="120" hidden="1">{"macroa",#N/A,FALSE,"Macro";"suma2",#N/A,FALSE,"Data";"suma3",#N/A,FALSE,"Data";"suma4",#N/A,FALSE,"Data";"suma5",#N/A,FALSE,"Data";"suma6",#N/A,FALSE,"Data";"suma7",#N/A,FALSE,"Data";"suma8",#N/A,FALSE,"Data";"suma9",#N/A,FALSE,"Data"}</definedName>
    <definedName name="jkl" localSheetId="121" hidden="1">{"macroa",#N/A,FALSE,"Macro";"suma2",#N/A,FALSE,"Data";"suma3",#N/A,FALSE,"Data";"suma4",#N/A,FALSE,"Data";"suma5",#N/A,FALSE,"Data";"suma6",#N/A,FALSE,"Data";"suma7",#N/A,FALSE,"Data";"suma8",#N/A,FALSE,"Data";"suma9",#N/A,FALSE,"Data"}</definedName>
    <definedName name="jkl" localSheetId="123" hidden="1">{"macroa",#N/A,FALSE,"Macro";"suma2",#N/A,FALSE,"Data";"suma3",#N/A,FALSE,"Data";"suma4",#N/A,FALSE,"Data";"suma5",#N/A,FALSE,"Data";"suma6",#N/A,FALSE,"Data";"suma7",#N/A,FALSE,"Data";"suma8",#N/A,FALSE,"Data";"suma9",#N/A,FALSE,"Data"}</definedName>
    <definedName name="jkl" localSheetId="14"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1"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2" hidden="1">{"Tab1",#N/A,FALSE,"P";"Tab2",#N/A,FALSE,"P"}</definedName>
    <definedName name="kk" localSheetId="23" hidden="1">{"Tab1",#N/A,FALSE,"P";"Tab2",#N/A,FALSE,"P"}</definedName>
    <definedName name="kk" localSheetId="25" hidden="1">{"Tab1",#N/A,FALSE,"P";"Tab2",#N/A,FALSE,"P"}</definedName>
    <definedName name="kk" localSheetId="26"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2" hidden="1">{"Tab1",#N/A,FALSE,"P";"Tab2",#N/A,FALSE,"P"}</definedName>
    <definedName name="kk" localSheetId="35" hidden="1">{"Tab1",#N/A,FALSE,"P";"Tab2",#N/A,FALSE,"P"}</definedName>
    <definedName name="kk" localSheetId="37"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50" hidden="1">{"Tab1",#N/A,FALSE,"P";"Tab2",#N/A,FALSE,"P"}</definedName>
    <definedName name="kk" localSheetId="52" hidden="1">{"Tab1",#N/A,FALSE,"P";"Tab2",#N/A,FALSE,"P"}</definedName>
    <definedName name="kk" localSheetId="53"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 hidden="1">{"Tab1",#N/A,FALSE,"P";"Tab2",#N/A,FALSE,"P"}</definedName>
    <definedName name="kk" localSheetId="61" hidden="1">{"Tab1",#N/A,FALSE,"P";"Tab2",#N/A,FALSE,"P"}</definedName>
    <definedName name="kk" localSheetId="63" hidden="1">{"Tab1",#N/A,FALSE,"P";"Tab2",#N/A,FALSE,"P"}</definedName>
    <definedName name="kk" localSheetId="64" hidden="1">{"Tab1",#N/A,FALSE,"P";"Tab2",#N/A,FALSE,"P"}</definedName>
    <definedName name="kk" localSheetId="66" hidden="1">{"Tab1",#N/A,FALSE,"P";"Tab2",#N/A,FALSE,"P"}</definedName>
    <definedName name="kk" localSheetId="67"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3" hidden="1">{"Tab1",#N/A,FALSE,"P";"Tab2",#N/A,FALSE,"P"}</definedName>
    <definedName name="kk" localSheetId="74" hidden="1">{"Tab1",#N/A,FALSE,"P";"Tab2",#N/A,FALSE,"P"}</definedName>
    <definedName name="kk" localSheetId="6"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82" hidden="1">{"Tab1",#N/A,FALSE,"P";"Tab2",#N/A,FALSE,"P"}</definedName>
    <definedName name="kk" localSheetId="83" hidden="1">{"Tab1",#N/A,FALSE,"P";"Tab2",#N/A,FALSE,"P"}</definedName>
    <definedName name="kk" localSheetId="84" hidden="1">{"Tab1",#N/A,FALSE,"P";"Tab2",#N/A,FALSE,"P"}</definedName>
    <definedName name="kk" localSheetId="8" hidden="1">{"Tab1",#N/A,FALSE,"P";"Tab2",#N/A,FALSE,"P"}</definedName>
    <definedName name="kk" localSheetId="85" hidden="1">{"Tab1",#N/A,FALSE,"P";"Tab2",#N/A,FALSE,"P"}</definedName>
    <definedName name="kk" localSheetId="86" hidden="1">{"Tab1",#N/A,FALSE,"P";"Tab2",#N/A,FALSE,"P"}</definedName>
    <definedName name="kk" localSheetId="87" hidden="1">{"Tab1",#N/A,FALSE,"P";"Tab2",#N/A,FALSE,"P"}</definedName>
    <definedName name="kk" localSheetId="88" hidden="1">{"Tab1",#N/A,FALSE,"P";"Tab2",#N/A,FALSE,"P"}</definedName>
    <definedName name="kk" localSheetId="89" hidden="1">{"Tab1",#N/A,FALSE,"P";"Tab2",#N/A,FALSE,"P"}</definedName>
    <definedName name="kk" localSheetId="90" hidden="1">{"Tab1",#N/A,FALSE,"P";"Tab2",#N/A,FALSE,"P"}</definedName>
    <definedName name="kk" localSheetId="91" hidden="1">{"Tab1",#N/A,FALSE,"P";"Tab2",#N/A,FALSE,"P"}</definedName>
    <definedName name="kk" localSheetId="92" hidden="1">{"Tab1",#N/A,FALSE,"P";"Tab2",#N/A,FALSE,"P"}</definedName>
    <definedName name="kk" localSheetId="94" hidden="1">{"Tab1",#N/A,FALSE,"P";"Tab2",#N/A,FALSE,"P"}</definedName>
    <definedName name="kk" localSheetId="95" hidden="1">{"Tab1",#N/A,FALSE,"P";"Tab2",#N/A,FALSE,"P"}</definedName>
    <definedName name="kk" localSheetId="9" hidden="1">{"Tab1",#N/A,FALSE,"P";"Tab2",#N/A,FALSE,"P"}</definedName>
    <definedName name="kk" localSheetId="96" hidden="1">{"Tab1",#N/A,FALSE,"P";"Tab2",#N/A,FALSE,"P"}</definedName>
    <definedName name="kk" localSheetId="97" hidden="1">{"Tab1",#N/A,FALSE,"P";"Tab2",#N/A,FALSE,"P"}</definedName>
    <definedName name="kk" localSheetId="98" hidden="1">{"Tab1",#N/A,FALSE,"P";"Tab2",#N/A,FALSE,"P"}</definedName>
    <definedName name="kk" localSheetId="99" hidden="1">{"Tab1",#N/A,FALSE,"P";"Tab2",#N/A,FALSE,"P"}</definedName>
    <definedName name="kk" localSheetId="101" hidden="1">{"Tab1",#N/A,FALSE,"P";"Tab2",#N/A,FALSE,"P"}</definedName>
    <definedName name="kk" localSheetId="103" hidden="1">{"Tab1",#N/A,FALSE,"P";"Tab2",#N/A,FALSE,"P"}</definedName>
    <definedName name="kk" localSheetId="105"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1"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17" hidden="1">{"Tab1",#N/A,FALSE,"P";"Tab2",#N/A,FALSE,"P"}</definedName>
    <definedName name="kk" localSheetId="118" hidden="1">{"Tab1",#N/A,FALSE,"P";"Tab2",#N/A,FALSE,"P"}</definedName>
    <definedName name="kk" localSheetId="119" hidden="1">{"Tab1",#N/A,FALSE,"P";"Tab2",#N/A,FALSE,"P"}</definedName>
    <definedName name="kk" localSheetId="120" hidden="1">{"Tab1",#N/A,FALSE,"P";"Tab2",#N/A,FALSE,"P"}</definedName>
    <definedName name="kk" localSheetId="121" hidden="1">{"Tab1",#N/A,FALSE,"P";"Tab2",#N/A,FALSE,"P"}</definedName>
    <definedName name="kk" localSheetId="123" hidden="1">{"Tab1",#N/A,FALSE,"P";"Tab2",#N/A,FALSE,"P"}</definedName>
    <definedName name="kk" localSheetId="14" hidden="1">{"Tab1",#N/A,FALSE,"P";"Tab2",#N/A,FALSE,"P"}</definedName>
    <definedName name="kk" hidden="1">{"Tab1",#N/A,FALSE,"P";"Tab2",#N/A,FALSE,"P"}</definedName>
    <definedName name="kkk" localSheetId="1"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2" hidden="1">{"Tab1",#N/A,FALSE,"P";"Tab2",#N/A,FALSE,"P"}</definedName>
    <definedName name="kkk" localSheetId="23" hidden="1">{"Tab1",#N/A,FALSE,"P";"Tab2",#N/A,FALSE,"P"}</definedName>
    <definedName name="kkk" localSheetId="25" hidden="1">{"Tab1",#N/A,FALSE,"P";"Tab2",#N/A,FALSE,"P"}</definedName>
    <definedName name="kkk" localSheetId="26"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2" hidden="1">{"Tab1",#N/A,FALSE,"P";"Tab2",#N/A,FALSE,"P"}</definedName>
    <definedName name="kkk" localSheetId="35" hidden="1">{"Tab1",#N/A,FALSE,"P";"Tab2",#N/A,FALSE,"P"}</definedName>
    <definedName name="kkk" localSheetId="37"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50" hidden="1">{"Tab1",#N/A,FALSE,"P";"Tab2",#N/A,FALSE,"P"}</definedName>
    <definedName name="kkk" localSheetId="52" hidden="1">{"Tab1",#N/A,FALSE,"P";"Tab2",#N/A,FALSE,"P"}</definedName>
    <definedName name="kkk" localSheetId="53" hidden="1">{"Tab1",#N/A,FALSE,"P";"Tab2",#N/A,FALSE,"P"}</definedName>
    <definedName name="kkk" localSheetId="56" hidden="1">{"Tab1",#N/A,FALSE,"P";"Tab2",#N/A,FALSE,"P"}</definedName>
    <definedName name="kkk" localSheetId="57" hidden="1">{"Tab1",#N/A,FALSE,"P";"Tab2",#N/A,FALSE,"P"}</definedName>
    <definedName name="kkk" localSheetId="58" hidden="1">{"Tab1",#N/A,FALSE,"P";"Tab2",#N/A,FALSE,"P"}</definedName>
    <definedName name="kkk" localSheetId="5" hidden="1">{"Tab1",#N/A,FALSE,"P";"Tab2",#N/A,FALSE,"P"}</definedName>
    <definedName name="kkk" localSheetId="61" hidden="1">{"Tab1",#N/A,FALSE,"P";"Tab2",#N/A,FALSE,"P"}</definedName>
    <definedName name="kkk" localSheetId="63" hidden="1">{"Tab1",#N/A,FALSE,"P";"Tab2",#N/A,FALSE,"P"}</definedName>
    <definedName name="kkk" localSheetId="64" hidden="1">{"Tab1",#N/A,FALSE,"P";"Tab2",#N/A,FALSE,"P"}</definedName>
    <definedName name="kkk" localSheetId="66" hidden="1">{"Tab1",#N/A,FALSE,"P";"Tab2",#N/A,FALSE,"P"}</definedName>
    <definedName name="kkk" localSheetId="67" hidden="1">{"Tab1",#N/A,FALSE,"P";"Tab2",#N/A,FALSE,"P"}</definedName>
    <definedName name="kkk" localSheetId="70" hidden="1">{"Tab1",#N/A,FALSE,"P";"Tab2",#N/A,FALSE,"P"}</definedName>
    <definedName name="kkk" localSheetId="71" hidden="1">{"Tab1",#N/A,FALSE,"P";"Tab2",#N/A,FALSE,"P"}</definedName>
    <definedName name="kkk" localSheetId="72" hidden="1">{"Tab1",#N/A,FALSE,"P";"Tab2",#N/A,FALSE,"P"}</definedName>
    <definedName name="kkk" localSheetId="73" hidden="1">{"Tab1",#N/A,FALSE,"P";"Tab2",#N/A,FALSE,"P"}</definedName>
    <definedName name="kkk" localSheetId="74" hidden="1">{"Tab1",#N/A,FALSE,"P";"Tab2",#N/A,FALSE,"P"}</definedName>
    <definedName name="kkk" localSheetId="6"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82" hidden="1">{"Tab1",#N/A,FALSE,"P";"Tab2",#N/A,FALSE,"P"}</definedName>
    <definedName name="kkk" localSheetId="83" hidden="1">{"Tab1",#N/A,FALSE,"P";"Tab2",#N/A,FALSE,"P"}</definedName>
    <definedName name="kkk" localSheetId="84" hidden="1">{"Tab1",#N/A,FALSE,"P";"Tab2",#N/A,FALSE,"P"}</definedName>
    <definedName name="kkk" localSheetId="8" hidden="1">{"Tab1",#N/A,FALSE,"P";"Tab2",#N/A,FALSE,"P"}</definedName>
    <definedName name="kkk" localSheetId="85" hidden="1">{"Tab1",#N/A,FALSE,"P";"Tab2",#N/A,FALSE,"P"}</definedName>
    <definedName name="kkk" localSheetId="86" hidden="1">{"Tab1",#N/A,FALSE,"P";"Tab2",#N/A,FALSE,"P"}</definedName>
    <definedName name="kkk" localSheetId="87" hidden="1">{"Tab1",#N/A,FALSE,"P";"Tab2",#N/A,FALSE,"P"}</definedName>
    <definedName name="kkk" localSheetId="88" hidden="1">{"Tab1",#N/A,FALSE,"P";"Tab2",#N/A,FALSE,"P"}</definedName>
    <definedName name="kkk" localSheetId="89" hidden="1">{"Tab1",#N/A,FALSE,"P";"Tab2",#N/A,FALSE,"P"}</definedName>
    <definedName name="kkk" localSheetId="90" hidden="1">{"Tab1",#N/A,FALSE,"P";"Tab2",#N/A,FALSE,"P"}</definedName>
    <definedName name="kkk" localSheetId="91" hidden="1">{"Tab1",#N/A,FALSE,"P";"Tab2",#N/A,FALSE,"P"}</definedName>
    <definedName name="kkk" localSheetId="92" hidden="1">{"Tab1",#N/A,FALSE,"P";"Tab2",#N/A,FALSE,"P"}</definedName>
    <definedName name="kkk" localSheetId="94" hidden="1">{"Tab1",#N/A,FALSE,"P";"Tab2",#N/A,FALSE,"P"}</definedName>
    <definedName name="kkk" localSheetId="95" hidden="1">{"Tab1",#N/A,FALSE,"P";"Tab2",#N/A,FALSE,"P"}</definedName>
    <definedName name="kkk" localSheetId="9" hidden="1">{"Tab1",#N/A,FALSE,"P";"Tab2",#N/A,FALSE,"P"}</definedName>
    <definedName name="kkk" localSheetId="96" hidden="1">{"Tab1",#N/A,FALSE,"P";"Tab2",#N/A,FALSE,"P"}</definedName>
    <definedName name="kkk" localSheetId="97" hidden="1">{"Tab1",#N/A,FALSE,"P";"Tab2",#N/A,FALSE,"P"}</definedName>
    <definedName name="kkk" localSheetId="98" hidden="1">{"Tab1",#N/A,FALSE,"P";"Tab2",#N/A,FALSE,"P"}</definedName>
    <definedName name="kkk" localSheetId="99" hidden="1">{"Tab1",#N/A,FALSE,"P";"Tab2",#N/A,FALSE,"P"}</definedName>
    <definedName name="kkk" localSheetId="101" hidden="1">{"Tab1",#N/A,FALSE,"P";"Tab2",#N/A,FALSE,"P"}</definedName>
    <definedName name="kkk" localSheetId="103" hidden="1">{"Tab1",#N/A,FALSE,"P";"Tab2",#N/A,FALSE,"P"}</definedName>
    <definedName name="kkk" localSheetId="105" hidden="1">{"Tab1",#N/A,FALSE,"P";"Tab2",#N/A,FALSE,"P"}</definedName>
    <definedName name="kkk" localSheetId="106" hidden="1">{"Tab1",#N/A,FALSE,"P";"Tab2",#N/A,FALSE,"P"}</definedName>
    <definedName name="kkk" localSheetId="107" hidden="1">{"Tab1",#N/A,FALSE,"P";"Tab2",#N/A,FALSE,"P"}</definedName>
    <definedName name="kkk" localSheetId="108" hidden="1">{"Tab1",#N/A,FALSE,"P";"Tab2",#N/A,FALSE,"P"}</definedName>
    <definedName name="kkk" localSheetId="11" hidden="1">{"Tab1",#N/A,FALSE,"P";"Tab2",#N/A,FALSE,"P"}</definedName>
    <definedName name="kkk" localSheetId="109" hidden="1">{"Tab1",#N/A,FALSE,"P";"Tab2",#N/A,FALSE,"P"}</definedName>
    <definedName name="kkk" localSheetId="110" hidden="1">{"Tab1",#N/A,FALSE,"P";"Tab2",#N/A,FALSE,"P"}</definedName>
    <definedName name="kkk" localSheetId="111" hidden="1">{"Tab1",#N/A,FALSE,"P";"Tab2",#N/A,FALSE,"P"}</definedName>
    <definedName name="kkk" localSheetId="117" hidden="1">{"Tab1",#N/A,FALSE,"P";"Tab2",#N/A,FALSE,"P"}</definedName>
    <definedName name="kkk" localSheetId="118" hidden="1">{"Tab1",#N/A,FALSE,"P";"Tab2",#N/A,FALSE,"P"}</definedName>
    <definedName name="kkk" localSheetId="119" hidden="1">{"Tab1",#N/A,FALSE,"P";"Tab2",#N/A,FALSE,"P"}</definedName>
    <definedName name="kkk" localSheetId="120" hidden="1">{"Tab1",#N/A,FALSE,"P";"Tab2",#N/A,FALSE,"P"}</definedName>
    <definedName name="kkk" localSheetId="121" hidden="1">{"Tab1",#N/A,FALSE,"P";"Tab2",#N/A,FALSE,"P"}</definedName>
    <definedName name="kkk" localSheetId="123" hidden="1">{"Tab1",#N/A,FALSE,"P";"Tab2",#N/A,FALSE,"P"}</definedName>
    <definedName name="kkk" localSheetId="14" hidden="1">{"Tab1",#N/A,FALSE,"P";"Tab2",#N/A,FALSE,"P"}</definedName>
    <definedName name="kkk" hidden="1">{"Tab1",#N/A,FALSE,"P";"Tab2",#N/A,FALSE,"P"}</definedName>
    <definedName name="kkkk" localSheetId="88" hidden="1">[27]M!#REF!</definedName>
    <definedName name="kkkk" hidden="1">[27]M!#REF!</definedName>
    <definedName name="kl" localSheetId="1" hidden="1">{"mt1",#N/A,FALSE,"Debt";"mt2",#N/A,FALSE,"Debt";"mt3",#N/A,FALSE,"Debt";"mt4",#N/A,FALSE,"Debt";"mt5",#N/A,FALSE,"Debt";"mt6",#N/A,FALSE,"Debt";"mt7",#N/A,FALSE,"Debt"}</definedName>
    <definedName name="kl" localSheetId="16" hidden="1">{"mt1",#N/A,FALSE,"Debt";"mt2",#N/A,FALSE,"Debt";"mt3",#N/A,FALSE,"Debt";"mt4",#N/A,FALSE,"Debt";"mt5",#N/A,FALSE,"Debt";"mt6",#N/A,FALSE,"Debt";"mt7",#N/A,FALSE,"Debt"}</definedName>
    <definedName name="kl" localSheetId="17" hidden="1">{"mt1",#N/A,FALSE,"Debt";"mt2",#N/A,FALSE,"Debt";"mt3",#N/A,FALSE,"Debt";"mt4",#N/A,FALSE,"Debt";"mt5",#N/A,FALSE,"Debt";"mt6",#N/A,FALSE,"Debt";"mt7",#N/A,FALSE,"Debt"}</definedName>
    <definedName name="kl" localSheetId="18" hidden="1">{"mt1",#N/A,FALSE,"Debt";"mt2",#N/A,FALSE,"Debt";"mt3",#N/A,FALSE,"Debt";"mt4",#N/A,FALSE,"Debt";"mt5",#N/A,FALSE,"Debt";"mt6",#N/A,FALSE,"Debt";"mt7",#N/A,FALSE,"Debt"}</definedName>
    <definedName name="kl" localSheetId="19" hidden="1">{"mt1",#N/A,FALSE,"Debt";"mt2",#N/A,FALSE,"Debt";"mt3",#N/A,FALSE,"Debt";"mt4",#N/A,FALSE,"Debt";"mt5",#N/A,FALSE,"Debt";"mt6",#N/A,FALSE,"Debt";"mt7",#N/A,FALSE,"Debt"}</definedName>
    <definedName name="kl" localSheetId="20" hidden="1">{"mt1",#N/A,FALSE,"Debt";"mt2",#N/A,FALSE,"Debt";"mt3",#N/A,FALSE,"Debt";"mt4",#N/A,FALSE,"Debt";"mt5",#N/A,FALSE,"Debt";"mt6",#N/A,FALSE,"Debt";"mt7",#N/A,FALSE,"Debt"}</definedName>
    <definedName name="kl" localSheetId="22" hidden="1">{"mt1",#N/A,FALSE,"Debt";"mt2",#N/A,FALSE,"Debt";"mt3",#N/A,FALSE,"Debt";"mt4",#N/A,FALSE,"Debt";"mt5",#N/A,FALSE,"Debt";"mt6",#N/A,FALSE,"Debt";"mt7",#N/A,FALSE,"Debt"}</definedName>
    <definedName name="kl" localSheetId="23"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6"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29" hidden="1">{"mt1",#N/A,FALSE,"Debt";"mt2",#N/A,FALSE,"Debt";"mt3",#N/A,FALSE,"Debt";"mt4",#N/A,FALSE,"Debt";"mt5",#N/A,FALSE,"Debt";"mt6",#N/A,FALSE,"Debt";"mt7",#N/A,FALSE,"Debt"}</definedName>
    <definedName name="kl" localSheetId="30"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5" hidden="1">{"mt1",#N/A,FALSE,"Debt";"mt2",#N/A,FALSE,"Debt";"mt3",#N/A,FALSE,"Debt";"mt4",#N/A,FALSE,"Debt";"mt5",#N/A,FALSE,"Debt";"mt6",#N/A,FALSE,"Debt";"mt7",#N/A,FALSE,"Debt"}</definedName>
    <definedName name="kl" localSheetId="37" hidden="1">{"mt1",#N/A,FALSE,"Debt";"mt2",#N/A,FALSE,"Debt";"mt3",#N/A,FALSE,"Debt";"mt4",#N/A,FALSE,"Debt";"mt5",#N/A,FALSE,"Debt";"mt6",#N/A,FALSE,"Debt";"mt7",#N/A,FALSE,"Debt"}</definedName>
    <definedName name="kl" localSheetId="39"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3" hidden="1">{"mt1",#N/A,FALSE,"Debt";"mt2",#N/A,FALSE,"Debt";"mt3",#N/A,FALSE,"Debt";"mt4",#N/A,FALSE,"Debt";"mt5",#N/A,FALSE,"Debt";"mt6",#N/A,FALSE,"Debt";"mt7",#N/A,FALSE,"Debt"}</definedName>
    <definedName name="kl" localSheetId="44"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45" hidden="1">{"mt1",#N/A,FALSE,"Debt";"mt2",#N/A,FALSE,"Debt";"mt3",#N/A,FALSE,"Debt";"mt4",#N/A,FALSE,"Debt";"mt5",#N/A,FALSE,"Debt";"mt6",#N/A,FALSE,"Debt";"mt7",#N/A,FALSE,"Debt"}</definedName>
    <definedName name="kl" localSheetId="46" hidden="1">{"mt1",#N/A,FALSE,"Debt";"mt2",#N/A,FALSE,"Debt";"mt3",#N/A,FALSE,"Debt";"mt4",#N/A,FALSE,"Debt";"mt5",#N/A,FALSE,"Debt";"mt6",#N/A,FALSE,"Debt";"mt7",#N/A,FALSE,"Debt"}</definedName>
    <definedName name="kl" localSheetId="47" hidden="1">{"mt1",#N/A,FALSE,"Debt";"mt2",#N/A,FALSE,"Debt";"mt3",#N/A,FALSE,"Debt";"mt4",#N/A,FALSE,"Debt";"mt5",#N/A,FALSE,"Debt";"mt6",#N/A,FALSE,"Debt";"mt7",#N/A,FALSE,"Debt"}</definedName>
    <definedName name="kl" localSheetId="48" hidden="1">{"mt1",#N/A,FALSE,"Debt";"mt2",#N/A,FALSE,"Debt";"mt3",#N/A,FALSE,"Debt";"mt4",#N/A,FALSE,"Debt";"mt5",#N/A,FALSE,"Debt";"mt6",#N/A,FALSE,"Debt";"mt7",#N/A,FALSE,"Debt"}</definedName>
    <definedName name="kl" localSheetId="50" hidden="1">{"mt1",#N/A,FALSE,"Debt";"mt2",#N/A,FALSE,"Debt";"mt3",#N/A,FALSE,"Debt";"mt4",#N/A,FALSE,"Debt";"mt5",#N/A,FALSE,"Debt";"mt6",#N/A,FALSE,"Debt";"mt7",#N/A,FALSE,"Debt"}</definedName>
    <definedName name="kl" localSheetId="52" hidden="1">{"mt1",#N/A,FALSE,"Debt";"mt2",#N/A,FALSE,"Debt";"mt3",#N/A,FALSE,"Debt";"mt4",#N/A,FALSE,"Debt";"mt5",#N/A,FALSE,"Debt";"mt6",#N/A,FALSE,"Debt";"mt7",#N/A,FALSE,"Debt"}</definedName>
    <definedName name="kl" localSheetId="53" hidden="1">{"mt1",#N/A,FALSE,"Debt";"mt2",#N/A,FALSE,"Debt";"mt3",#N/A,FALSE,"Debt";"mt4",#N/A,FALSE,"Debt";"mt5",#N/A,FALSE,"Debt";"mt6",#N/A,FALSE,"Debt";"mt7",#N/A,FALSE,"Debt"}</definedName>
    <definedName name="kl" localSheetId="56" hidden="1">{"mt1",#N/A,FALSE,"Debt";"mt2",#N/A,FALSE,"Debt";"mt3",#N/A,FALSE,"Debt";"mt4",#N/A,FALSE,"Debt";"mt5",#N/A,FALSE,"Debt";"mt6",#N/A,FALSE,"Debt";"mt7",#N/A,FALSE,"Debt"}</definedName>
    <definedName name="kl" localSheetId="57" hidden="1">{"mt1",#N/A,FALSE,"Debt";"mt2",#N/A,FALSE,"Debt";"mt3",#N/A,FALSE,"Debt";"mt4",#N/A,FALSE,"Debt";"mt5",#N/A,FALSE,"Debt";"mt6",#N/A,FALSE,"Debt";"mt7",#N/A,FALSE,"Debt"}</definedName>
    <definedName name="kl" localSheetId="58" hidden="1">{"mt1",#N/A,FALSE,"Debt";"mt2",#N/A,FALSE,"Debt";"mt3",#N/A,FALSE,"Debt";"mt4",#N/A,FALSE,"Debt";"mt5",#N/A,FALSE,"Debt";"mt6",#N/A,FALSE,"Debt";"mt7",#N/A,FALSE,"Debt"}</definedName>
    <definedName name="kl" localSheetId="5" hidden="1">{"mt1",#N/A,FALSE,"Debt";"mt2",#N/A,FALSE,"Debt";"mt3",#N/A,FALSE,"Debt";"mt4",#N/A,FALSE,"Debt";"mt5",#N/A,FALSE,"Debt";"mt6",#N/A,FALSE,"Debt";"mt7",#N/A,FALSE,"Debt"}</definedName>
    <definedName name="kl" localSheetId="61" hidden="1">{"mt1",#N/A,FALSE,"Debt";"mt2",#N/A,FALSE,"Debt";"mt3",#N/A,FALSE,"Debt";"mt4",#N/A,FALSE,"Debt";"mt5",#N/A,FALSE,"Debt";"mt6",#N/A,FALSE,"Debt";"mt7",#N/A,FALSE,"Debt"}</definedName>
    <definedName name="kl" localSheetId="63" hidden="1">{"mt1",#N/A,FALSE,"Debt";"mt2",#N/A,FALSE,"Debt";"mt3",#N/A,FALSE,"Debt";"mt4",#N/A,FALSE,"Debt";"mt5",#N/A,FALSE,"Debt";"mt6",#N/A,FALSE,"Debt";"mt7",#N/A,FALSE,"Debt"}</definedName>
    <definedName name="kl" localSheetId="64" hidden="1">{"mt1",#N/A,FALSE,"Debt";"mt2",#N/A,FALSE,"Debt";"mt3",#N/A,FALSE,"Debt";"mt4",#N/A,FALSE,"Debt";"mt5",#N/A,FALSE,"Debt";"mt6",#N/A,FALSE,"Debt";"mt7",#N/A,FALSE,"Debt"}</definedName>
    <definedName name="kl" localSheetId="66" hidden="1">{"mt1",#N/A,FALSE,"Debt";"mt2",#N/A,FALSE,"Debt";"mt3",#N/A,FALSE,"Debt";"mt4",#N/A,FALSE,"Debt";"mt5",#N/A,FALSE,"Debt";"mt6",#N/A,FALSE,"Debt";"mt7",#N/A,FALSE,"Debt"}</definedName>
    <definedName name="kl" localSheetId="67" hidden="1">{"mt1",#N/A,FALSE,"Debt";"mt2",#N/A,FALSE,"Debt";"mt3",#N/A,FALSE,"Debt";"mt4",#N/A,FALSE,"Debt";"mt5",#N/A,FALSE,"Debt";"mt6",#N/A,FALSE,"Debt";"mt7",#N/A,FALSE,"Debt"}</definedName>
    <definedName name="kl" localSheetId="70" hidden="1">{"mt1",#N/A,FALSE,"Debt";"mt2",#N/A,FALSE,"Debt";"mt3",#N/A,FALSE,"Debt";"mt4",#N/A,FALSE,"Debt";"mt5",#N/A,FALSE,"Debt";"mt6",#N/A,FALSE,"Debt";"mt7",#N/A,FALSE,"Debt"}</definedName>
    <definedName name="kl" localSheetId="71" hidden="1">{"mt1",#N/A,FALSE,"Debt";"mt2",#N/A,FALSE,"Debt";"mt3",#N/A,FALSE,"Debt";"mt4",#N/A,FALSE,"Debt";"mt5",#N/A,FALSE,"Debt";"mt6",#N/A,FALSE,"Debt";"mt7",#N/A,FALSE,"Debt"}</definedName>
    <definedName name="kl" localSheetId="72" hidden="1">{"mt1",#N/A,FALSE,"Debt";"mt2",#N/A,FALSE,"Debt";"mt3",#N/A,FALSE,"Debt";"mt4",#N/A,FALSE,"Debt";"mt5",#N/A,FALSE,"Debt";"mt6",#N/A,FALSE,"Debt";"mt7",#N/A,FALSE,"Debt"}</definedName>
    <definedName name="kl" localSheetId="73" hidden="1">{"mt1",#N/A,FALSE,"Debt";"mt2",#N/A,FALSE,"Debt";"mt3",#N/A,FALSE,"Debt";"mt4",#N/A,FALSE,"Debt";"mt5",#N/A,FALSE,"Debt";"mt6",#N/A,FALSE,"Debt";"mt7",#N/A,FALSE,"Debt"}</definedName>
    <definedName name="kl" localSheetId="74"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localSheetId="75" hidden="1">{"mt1",#N/A,FALSE,"Debt";"mt2",#N/A,FALSE,"Debt";"mt3",#N/A,FALSE,"Debt";"mt4",#N/A,FALSE,"Debt";"mt5",#N/A,FALSE,"Debt";"mt6",#N/A,FALSE,"Debt";"mt7",#N/A,FALSE,"Debt"}</definedName>
    <definedName name="kl" localSheetId="76" hidden="1">{"mt1",#N/A,FALSE,"Debt";"mt2",#N/A,FALSE,"Debt";"mt3",#N/A,FALSE,"Debt";"mt4",#N/A,FALSE,"Debt";"mt5",#N/A,FALSE,"Debt";"mt6",#N/A,FALSE,"Debt";"mt7",#N/A,FALSE,"Debt"}</definedName>
    <definedName name="kl" localSheetId="77" hidden="1">{"mt1",#N/A,FALSE,"Debt";"mt2",#N/A,FALSE,"Debt";"mt3",#N/A,FALSE,"Debt";"mt4",#N/A,FALSE,"Debt";"mt5",#N/A,FALSE,"Debt";"mt6",#N/A,FALSE,"Debt";"mt7",#N/A,FALSE,"Debt"}</definedName>
    <definedName name="kl" localSheetId="78" hidden="1">{"mt1",#N/A,FALSE,"Debt";"mt2",#N/A,FALSE,"Debt";"mt3",#N/A,FALSE,"Debt";"mt4",#N/A,FALSE,"Debt";"mt5",#N/A,FALSE,"Debt";"mt6",#N/A,FALSE,"Debt";"mt7",#N/A,FALSE,"Debt"}</definedName>
    <definedName name="kl" localSheetId="79" hidden="1">{"mt1",#N/A,FALSE,"Debt";"mt2",#N/A,FALSE,"Debt";"mt3",#N/A,FALSE,"Debt";"mt4",#N/A,FALSE,"Debt";"mt5",#N/A,FALSE,"Debt";"mt6",#N/A,FALSE,"Debt";"mt7",#N/A,FALSE,"Debt"}</definedName>
    <definedName name="kl" localSheetId="80" hidden="1">{"mt1",#N/A,FALSE,"Debt";"mt2",#N/A,FALSE,"Debt";"mt3",#N/A,FALSE,"Debt";"mt4",#N/A,FALSE,"Debt";"mt5",#N/A,FALSE,"Debt";"mt6",#N/A,FALSE,"Debt";"mt7",#N/A,FALSE,"Debt"}</definedName>
    <definedName name="kl" localSheetId="81" hidden="1">{"mt1",#N/A,FALSE,"Debt";"mt2",#N/A,FALSE,"Debt";"mt3",#N/A,FALSE,"Debt";"mt4",#N/A,FALSE,"Debt";"mt5",#N/A,FALSE,"Debt";"mt6",#N/A,FALSE,"Debt";"mt7",#N/A,FALSE,"Debt"}</definedName>
    <definedName name="kl" localSheetId="82" hidden="1">{"mt1",#N/A,FALSE,"Debt";"mt2",#N/A,FALSE,"Debt";"mt3",#N/A,FALSE,"Debt";"mt4",#N/A,FALSE,"Debt";"mt5",#N/A,FALSE,"Debt";"mt6",#N/A,FALSE,"Debt";"mt7",#N/A,FALSE,"Debt"}</definedName>
    <definedName name="kl" localSheetId="83" hidden="1">{"mt1",#N/A,FALSE,"Debt";"mt2",#N/A,FALSE,"Debt";"mt3",#N/A,FALSE,"Debt";"mt4",#N/A,FALSE,"Debt";"mt5",#N/A,FALSE,"Debt";"mt6",#N/A,FALSE,"Debt";"mt7",#N/A,FALSE,"Debt"}</definedName>
    <definedName name="kl" localSheetId="84" hidden="1">{"mt1",#N/A,FALSE,"Debt";"mt2",#N/A,FALSE,"Debt";"mt3",#N/A,FALSE,"Debt";"mt4",#N/A,FALSE,"Debt";"mt5",#N/A,FALSE,"Debt";"mt6",#N/A,FALSE,"Debt";"mt7",#N/A,FALSE,"Debt"}</definedName>
    <definedName name="kl" localSheetId="8" hidden="1">{"mt1",#N/A,FALSE,"Debt";"mt2",#N/A,FALSE,"Debt";"mt3",#N/A,FALSE,"Debt";"mt4",#N/A,FALSE,"Debt";"mt5",#N/A,FALSE,"Debt";"mt6",#N/A,FALSE,"Debt";"mt7",#N/A,FALSE,"Debt"}</definedName>
    <definedName name="kl" localSheetId="85" hidden="1">{"mt1",#N/A,FALSE,"Debt";"mt2",#N/A,FALSE,"Debt";"mt3",#N/A,FALSE,"Debt";"mt4",#N/A,FALSE,"Debt";"mt5",#N/A,FALSE,"Debt";"mt6",#N/A,FALSE,"Debt";"mt7",#N/A,FALSE,"Debt"}</definedName>
    <definedName name="kl" localSheetId="86" hidden="1">{"mt1",#N/A,FALSE,"Debt";"mt2",#N/A,FALSE,"Debt";"mt3",#N/A,FALSE,"Debt";"mt4",#N/A,FALSE,"Debt";"mt5",#N/A,FALSE,"Debt";"mt6",#N/A,FALSE,"Debt";"mt7",#N/A,FALSE,"Debt"}</definedName>
    <definedName name="kl" localSheetId="87" hidden="1">{"mt1",#N/A,FALSE,"Debt";"mt2",#N/A,FALSE,"Debt";"mt3",#N/A,FALSE,"Debt";"mt4",#N/A,FALSE,"Debt";"mt5",#N/A,FALSE,"Debt";"mt6",#N/A,FALSE,"Debt";"mt7",#N/A,FALSE,"Debt"}</definedName>
    <definedName name="kl" localSheetId="88" hidden="1">{"mt1",#N/A,FALSE,"Debt";"mt2",#N/A,FALSE,"Debt";"mt3",#N/A,FALSE,"Debt";"mt4",#N/A,FALSE,"Debt";"mt5",#N/A,FALSE,"Debt";"mt6",#N/A,FALSE,"Debt";"mt7",#N/A,FALSE,"Debt"}</definedName>
    <definedName name="kl" localSheetId="89" hidden="1">{"mt1",#N/A,FALSE,"Debt";"mt2",#N/A,FALSE,"Debt";"mt3",#N/A,FALSE,"Debt";"mt4",#N/A,FALSE,"Debt";"mt5",#N/A,FALSE,"Debt";"mt6",#N/A,FALSE,"Debt";"mt7",#N/A,FALSE,"Debt"}</definedName>
    <definedName name="kl" localSheetId="90" hidden="1">{"mt1",#N/A,FALSE,"Debt";"mt2",#N/A,FALSE,"Debt";"mt3",#N/A,FALSE,"Debt";"mt4",#N/A,FALSE,"Debt";"mt5",#N/A,FALSE,"Debt";"mt6",#N/A,FALSE,"Debt";"mt7",#N/A,FALSE,"Debt"}</definedName>
    <definedName name="kl" localSheetId="91" hidden="1">{"mt1",#N/A,FALSE,"Debt";"mt2",#N/A,FALSE,"Debt";"mt3",#N/A,FALSE,"Debt";"mt4",#N/A,FALSE,"Debt";"mt5",#N/A,FALSE,"Debt";"mt6",#N/A,FALSE,"Debt";"mt7",#N/A,FALSE,"Debt"}</definedName>
    <definedName name="kl" localSheetId="92" hidden="1">{"mt1",#N/A,FALSE,"Debt";"mt2",#N/A,FALSE,"Debt";"mt3",#N/A,FALSE,"Debt";"mt4",#N/A,FALSE,"Debt";"mt5",#N/A,FALSE,"Debt";"mt6",#N/A,FALSE,"Debt";"mt7",#N/A,FALSE,"Debt"}</definedName>
    <definedName name="kl" localSheetId="94" hidden="1">{"mt1",#N/A,FALSE,"Debt";"mt2",#N/A,FALSE,"Debt";"mt3",#N/A,FALSE,"Debt";"mt4",#N/A,FALSE,"Debt";"mt5",#N/A,FALSE,"Debt";"mt6",#N/A,FALSE,"Debt";"mt7",#N/A,FALSE,"Debt"}</definedName>
    <definedName name="kl" localSheetId="95" hidden="1">{"mt1",#N/A,FALSE,"Debt";"mt2",#N/A,FALSE,"Debt";"mt3",#N/A,FALSE,"Debt";"mt4",#N/A,FALSE,"Debt";"mt5",#N/A,FALSE,"Debt";"mt6",#N/A,FALSE,"Debt";"mt7",#N/A,FALSE,"Debt"}</definedName>
    <definedName name="kl" localSheetId="9" hidden="1">{"mt1",#N/A,FALSE,"Debt";"mt2",#N/A,FALSE,"Debt";"mt3",#N/A,FALSE,"Debt";"mt4",#N/A,FALSE,"Debt";"mt5",#N/A,FALSE,"Debt";"mt6",#N/A,FALSE,"Debt";"mt7",#N/A,FALSE,"Debt"}</definedName>
    <definedName name="kl" localSheetId="96" hidden="1">{"mt1",#N/A,FALSE,"Debt";"mt2",#N/A,FALSE,"Debt";"mt3",#N/A,FALSE,"Debt";"mt4",#N/A,FALSE,"Debt";"mt5",#N/A,FALSE,"Debt";"mt6",#N/A,FALSE,"Debt";"mt7",#N/A,FALSE,"Debt"}</definedName>
    <definedName name="kl" localSheetId="97" hidden="1">{"mt1",#N/A,FALSE,"Debt";"mt2",#N/A,FALSE,"Debt";"mt3",#N/A,FALSE,"Debt";"mt4",#N/A,FALSE,"Debt";"mt5",#N/A,FALSE,"Debt";"mt6",#N/A,FALSE,"Debt";"mt7",#N/A,FALSE,"Debt"}</definedName>
    <definedName name="kl" localSheetId="98" hidden="1">{"mt1",#N/A,FALSE,"Debt";"mt2",#N/A,FALSE,"Debt";"mt3",#N/A,FALSE,"Debt";"mt4",#N/A,FALSE,"Debt";"mt5",#N/A,FALSE,"Debt";"mt6",#N/A,FALSE,"Debt";"mt7",#N/A,FALSE,"Debt"}</definedName>
    <definedName name="kl" localSheetId="99" hidden="1">{"mt1",#N/A,FALSE,"Debt";"mt2",#N/A,FALSE,"Debt";"mt3",#N/A,FALSE,"Debt";"mt4",#N/A,FALSE,"Debt";"mt5",#N/A,FALSE,"Debt";"mt6",#N/A,FALSE,"Debt";"mt7",#N/A,FALSE,"Debt"}</definedName>
    <definedName name="kl" localSheetId="101" hidden="1">{"mt1",#N/A,FALSE,"Debt";"mt2",#N/A,FALSE,"Debt";"mt3",#N/A,FALSE,"Debt";"mt4",#N/A,FALSE,"Debt";"mt5",#N/A,FALSE,"Debt";"mt6",#N/A,FALSE,"Debt";"mt7",#N/A,FALSE,"Debt"}</definedName>
    <definedName name="kl" localSheetId="103" hidden="1">{"mt1",#N/A,FALSE,"Debt";"mt2",#N/A,FALSE,"Debt";"mt3",#N/A,FALSE,"Debt";"mt4",#N/A,FALSE,"Debt";"mt5",#N/A,FALSE,"Debt";"mt6",#N/A,FALSE,"Debt";"mt7",#N/A,FALSE,"Debt"}</definedName>
    <definedName name="kl" localSheetId="105" hidden="1">{"mt1",#N/A,FALSE,"Debt";"mt2",#N/A,FALSE,"Debt";"mt3",#N/A,FALSE,"Debt";"mt4",#N/A,FALSE,"Debt";"mt5",#N/A,FALSE,"Debt";"mt6",#N/A,FALSE,"Debt";"mt7",#N/A,FALSE,"Debt"}</definedName>
    <definedName name="kl" localSheetId="106" hidden="1">{"mt1",#N/A,FALSE,"Debt";"mt2",#N/A,FALSE,"Debt";"mt3",#N/A,FALSE,"Debt";"mt4",#N/A,FALSE,"Debt";"mt5",#N/A,FALSE,"Debt";"mt6",#N/A,FALSE,"Debt";"mt7",#N/A,FALSE,"Debt"}</definedName>
    <definedName name="kl" localSheetId="107" hidden="1">{"mt1",#N/A,FALSE,"Debt";"mt2",#N/A,FALSE,"Debt";"mt3",#N/A,FALSE,"Debt";"mt4",#N/A,FALSE,"Debt";"mt5",#N/A,FALSE,"Debt";"mt6",#N/A,FALSE,"Debt";"mt7",#N/A,FALSE,"Debt"}</definedName>
    <definedName name="kl" localSheetId="108" hidden="1">{"mt1",#N/A,FALSE,"Debt";"mt2",#N/A,FALSE,"Debt";"mt3",#N/A,FALSE,"Debt";"mt4",#N/A,FALSE,"Debt";"mt5",#N/A,FALSE,"Debt";"mt6",#N/A,FALSE,"Debt";"mt7",#N/A,FALSE,"Debt"}</definedName>
    <definedName name="kl" localSheetId="11" hidden="1">{"mt1",#N/A,FALSE,"Debt";"mt2",#N/A,FALSE,"Debt";"mt3",#N/A,FALSE,"Debt";"mt4",#N/A,FALSE,"Debt";"mt5",#N/A,FALSE,"Debt";"mt6",#N/A,FALSE,"Debt";"mt7",#N/A,FALSE,"Debt"}</definedName>
    <definedName name="kl" localSheetId="109" hidden="1">{"mt1",#N/A,FALSE,"Debt";"mt2",#N/A,FALSE,"Debt";"mt3",#N/A,FALSE,"Debt";"mt4",#N/A,FALSE,"Debt";"mt5",#N/A,FALSE,"Debt";"mt6",#N/A,FALSE,"Debt";"mt7",#N/A,FALSE,"Debt"}</definedName>
    <definedName name="kl" localSheetId="110" hidden="1">{"mt1",#N/A,FALSE,"Debt";"mt2",#N/A,FALSE,"Debt";"mt3",#N/A,FALSE,"Debt";"mt4",#N/A,FALSE,"Debt";"mt5",#N/A,FALSE,"Debt";"mt6",#N/A,FALSE,"Debt";"mt7",#N/A,FALSE,"Debt"}</definedName>
    <definedName name="kl" localSheetId="111" hidden="1">{"mt1",#N/A,FALSE,"Debt";"mt2",#N/A,FALSE,"Debt";"mt3",#N/A,FALSE,"Debt";"mt4",#N/A,FALSE,"Debt";"mt5",#N/A,FALSE,"Debt";"mt6",#N/A,FALSE,"Debt";"mt7",#N/A,FALSE,"Debt"}</definedName>
    <definedName name="kl" localSheetId="117" hidden="1">{"mt1",#N/A,FALSE,"Debt";"mt2",#N/A,FALSE,"Debt";"mt3",#N/A,FALSE,"Debt";"mt4",#N/A,FALSE,"Debt";"mt5",#N/A,FALSE,"Debt";"mt6",#N/A,FALSE,"Debt";"mt7",#N/A,FALSE,"Debt"}</definedName>
    <definedName name="kl" localSheetId="118" hidden="1">{"mt1",#N/A,FALSE,"Debt";"mt2",#N/A,FALSE,"Debt";"mt3",#N/A,FALSE,"Debt";"mt4",#N/A,FALSE,"Debt";"mt5",#N/A,FALSE,"Debt";"mt6",#N/A,FALSE,"Debt";"mt7",#N/A,FALSE,"Debt"}</definedName>
    <definedName name="kl" localSheetId="119" hidden="1">{"mt1",#N/A,FALSE,"Debt";"mt2",#N/A,FALSE,"Debt";"mt3",#N/A,FALSE,"Debt";"mt4",#N/A,FALSE,"Debt";"mt5",#N/A,FALSE,"Debt";"mt6",#N/A,FALSE,"Debt";"mt7",#N/A,FALSE,"Debt"}</definedName>
    <definedName name="kl" localSheetId="120" hidden="1">{"mt1",#N/A,FALSE,"Debt";"mt2",#N/A,FALSE,"Debt";"mt3",#N/A,FALSE,"Debt";"mt4",#N/A,FALSE,"Debt";"mt5",#N/A,FALSE,"Debt";"mt6",#N/A,FALSE,"Debt";"mt7",#N/A,FALSE,"Debt"}</definedName>
    <definedName name="kl" localSheetId="121" hidden="1">{"mt1",#N/A,FALSE,"Debt";"mt2",#N/A,FALSE,"Debt";"mt3",#N/A,FALSE,"Debt";"mt4",#N/A,FALSE,"Debt";"mt5",#N/A,FALSE,"Debt";"mt6",#N/A,FALSE,"Debt";"mt7",#N/A,FALSE,"Debt"}</definedName>
    <definedName name="kl" localSheetId="123" hidden="1">{"mt1",#N/A,FALSE,"Debt";"mt2",#N/A,FALSE,"Debt";"mt3",#N/A,FALSE,"Debt";"mt4",#N/A,FALSE,"Debt";"mt5",#N/A,FALSE,"Debt";"mt6",#N/A,FALSE,"Debt";"mt7",#N/A,FALSE,"Debt"}</definedName>
    <definedName name="kl" localSheetId="14"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1"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0" hidden="1">{"TRADE_COMP",#N/A,FALSE,"TAB23APP";"BOP",#N/A,FALSE,"TAB6";"DOT",#N/A,FALSE,"TAB24APP";"EXTDEBT",#N/A,FALSE,"TAB25APP"}</definedName>
    <definedName name="kljlkh" localSheetId="32" hidden="1">{"TRADE_COMP",#N/A,FALSE,"TAB23APP";"BOP",#N/A,FALSE,"TAB6";"DOT",#N/A,FALSE,"TAB24APP";"EXTDEBT",#N/A,FALSE,"TAB25APP"}</definedName>
    <definedName name="kljlkh" localSheetId="35" hidden="1">{"TRADE_COMP",#N/A,FALSE,"TAB23APP";"BOP",#N/A,FALSE,"TAB6";"DOT",#N/A,FALSE,"TAB24APP";"EXTDEBT",#N/A,FALSE,"TAB25APP"}</definedName>
    <definedName name="kljlkh" localSheetId="37"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50"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6" hidden="1">{"TRADE_COMP",#N/A,FALSE,"TAB23APP";"BOP",#N/A,FALSE,"TAB6";"DOT",#N/A,FALSE,"TAB24APP";"EXTDEBT",#N/A,FALSE,"TAB25APP"}</definedName>
    <definedName name="kljlkh" localSheetId="57" hidden="1">{"TRADE_COMP",#N/A,FALSE,"TAB23APP";"BOP",#N/A,FALSE,"TAB6";"DOT",#N/A,FALSE,"TAB24APP";"EXTDEBT",#N/A,FALSE,"TAB25APP"}</definedName>
    <definedName name="kljlkh" localSheetId="58" hidden="1">{"TRADE_COMP",#N/A,FALSE,"TAB23APP";"BOP",#N/A,FALSE,"TAB6";"DOT",#N/A,FALSE,"TAB24APP";"EXTDEBT",#N/A,FALSE,"TAB25APP"}</definedName>
    <definedName name="kljlkh" localSheetId="5" hidden="1">{"TRADE_COMP",#N/A,FALSE,"TAB23APP";"BOP",#N/A,FALSE,"TAB6";"DOT",#N/A,FALSE,"TAB24APP";"EXTDEBT",#N/A,FALSE,"TAB25APP"}</definedName>
    <definedName name="kljlkh" localSheetId="61" hidden="1">{"TRADE_COMP",#N/A,FALSE,"TAB23APP";"BOP",#N/A,FALSE,"TAB6";"DOT",#N/A,FALSE,"TAB24APP";"EXTDEBT",#N/A,FALSE,"TAB25APP"}</definedName>
    <definedName name="kljlkh" localSheetId="63" hidden="1">{"TRADE_COMP",#N/A,FALSE,"TAB23APP";"BOP",#N/A,FALSE,"TAB6";"DOT",#N/A,FALSE,"TAB24APP";"EXTDEBT",#N/A,FALSE,"TAB25APP"}</definedName>
    <definedName name="kljlkh" localSheetId="64" hidden="1">{"TRADE_COMP",#N/A,FALSE,"TAB23APP";"BOP",#N/A,FALSE,"TAB6";"DOT",#N/A,FALSE,"TAB24APP";"EXTDEBT",#N/A,FALSE,"TAB25APP"}</definedName>
    <definedName name="kljlkh" localSheetId="66" hidden="1">{"TRADE_COMP",#N/A,FALSE,"TAB23APP";"BOP",#N/A,FALSE,"TAB6";"DOT",#N/A,FALSE,"TAB24APP";"EXTDEBT",#N/A,FALSE,"TAB25APP"}</definedName>
    <definedName name="kljlkh" localSheetId="67" hidden="1">{"TRADE_COMP",#N/A,FALSE,"TAB23APP";"BOP",#N/A,FALSE,"TAB6";"DOT",#N/A,FALSE,"TAB24APP";"EXTDEBT",#N/A,FALSE,"TAB25APP"}</definedName>
    <definedName name="kljlkh" localSheetId="70" hidden="1">{"TRADE_COMP",#N/A,FALSE,"TAB23APP";"BOP",#N/A,FALSE,"TAB6";"DOT",#N/A,FALSE,"TAB24APP";"EXTDEBT",#N/A,FALSE,"TAB25APP"}</definedName>
    <definedName name="kljlkh" localSheetId="71" hidden="1">{"TRADE_COMP",#N/A,FALSE,"TAB23APP";"BOP",#N/A,FALSE,"TAB6";"DOT",#N/A,FALSE,"TAB24APP";"EXTDEBT",#N/A,FALSE,"TAB25APP"}</definedName>
    <definedName name="kljlkh" localSheetId="72" hidden="1">{"TRADE_COMP",#N/A,FALSE,"TAB23APP";"BOP",#N/A,FALSE,"TAB6";"DOT",#N/A,FALSE,"TAB24APP";"EXTDEBT",#N/A,FALSE,"TAB25APP"}</definedName>
    <definedName name="kljlkh" localSheetId="73" hidden="1">{"TRADE_COMP",#N/A,FALSE,"TAB23APP";"BOP",#N/A,FALSE,"TAB6";"DOT",#N/A,FALSE,"TAB24APP";"EXTDEBT",#N/A,FALSE,"TAB25APP"}</definedName>
    <definedName name="kljlkh" localSheetId="74" hidden="1">{"TRADE_COMP",#N/A,FALSE,"TAB23APP";"BOP",#N/A,FALSE,"TAB6";"DOT",#N/A,FALSE,"TAB24APP";"EXTDEBT",#N/A,FALSE,"TAB25APP"}</definedName>
    <definedName name="kljlkh" localSheetId="6" hidden="1">{"TRADE_COMP",#N/A,FALSE,"TAB23APP";"BOP",#N/A,FALSE,"TAB6";"DOT",#N/A,FALSE,"TAB24APP";"EXTDEBT",#N/A,FALSE,"TAB25APP"}</definedName>
    <definedName name="kljlkh" localSheetId="75" hidden="1">{"TRADE_COMP",#N/A,FALSE,"TAB23APP";"BOP",#N/A,FALSE,"TAB6";"DOT",#N/A,FALSE,"TAB24APP";"EXTDEBT",#N/A,FALSE,"TAB25APP"}</definedName>
    <definedName name="kljlkh" localSheetId="76" hidden="1">{"TRADE_COMP",#N/A,FALSE,"TAB23APP";"BOP",#N/A,FALSE,"TAB6";"DOT",#N/A,FALSE,"TAB24APP";"EXTDEBT",#N/A,FALSE,"TAB25APP"}</definedName>
    <definedName name="kljlkh" localSheetId="77" hidden="1">{"TRADE_COMP",#N/A,FALSE,"TAB23APP";"BOP",#N/A,FALSE,"TAB6";"DOT",#N/A,FALSE,"TAB24APP";"EXTDEBT",#N/A,FALSE,"TAB25APP"}</definedName>
    <definedName name="kljlkh" localSheetId="78" hidden="1">{"TRADE_COMP",#N/A,FALSE,"TAB23APP";"BOP",#N/A,FALSE,"TAB6";"DOT",#N/A,FALSE,"TAB24APP";"EXTDEBT",#N/A,FALSE,"TAB25APP"}</definedName>
    <definedName name="kljlkh" localSheetId="79" hidden="1">{"TRADE_COMP",#N/A,FALSE,"TAB23APP";"BOP",#N/A,FALSE,"TAB6";"DOT",#N/A,FALSE,"TAB24APP";"EXTDEBT",#N/A,FALSE,"TAB25APP"}</definedName>
    <definedName name="kljlkh" localSheetId="80" hidden="1">{"TRADE_COMP",#N/A,FALSE,"TAB23APP";"BOP",#N/A,FALSE,"TAB6";"DOT",#N/A,FALSE,"TAB24APP";"EXTDEBT",#N/A,FALSE,"TAB25APP"}</definedName>
    <definedName name="kljlkh" localSheetId="81" hidden="1">{"TRADE_COMP",#N/A,FALSE,"TAB23APP";"BOP",#N/A,FALSE,"TAB6";"DOT",#N/A,FALSE,"TAB24APP";"EXTDEBT",#N/A,FALSE,"TAB25APP"}</definedName>
    <definedName name="kljlkh" localSheetId="82" hidden="1">{"TRADE_COMP",#N/A,FALSE,"TAB23APP";"BOP",#N/A,FALSE,"TAB6";"DOT",#N/A,FALSE,"TAB24APP";"EXTDEBT",#N/A,FALSE,"TAB25APP"}</definedName>
    <definedName name="kljlkh" localSheetId="83" hidden="1">{"TRADE_COMP",#N/A,FALSE,"TAB23APP";"BOP",#N/A,FALSE,"TAB6";"DOT",#N/A,FALSE,"TAB24APP";"EXTDEBT",#N/A,FALSE,"TAB25APP"}</definedName>
    <definedName name="kljlkh" localSheetId="84" hidden="1">{"TRADE_COMP",#N/A,FALSE,"TAB23APP";"BOP",#N/A,FALSE,"TAB6";"DOT",#N/A,FALSE,"TAB24APP";"EXTDEBT",#N/A,FALSE,"TAB25APP"}</definedName>
    <definedName name="kljlkh" localSheetId="8" hidden="1">{"TRADE_COMP",#N/A,FALSE,"TAB23APP";"BOP",#N/A,FALSE,"TAB6";"DOT",#N/A,FALSE,"TAB24APP";"EXTDEBT",#N/A,FALSE,"TAB25APP"}</definedName>
    <definedName name="kljlkh" localSheetId="85" hidden="1">{"TRADE_COMP",#N/A,FALSE,"TAB23APP";"BOP",#N/A,FALSE,"TAB6";"DOT",#N/A,FALSE,"TAB24APP";"EXTDEBT",#N/A,FALSE,"TAB25APP"}</definedName>
    <definedName name="kljlkh" localSheetId="86" hidden="1">{"TRADE_COMP",#N/A,FALSE,"TAB23APP";"BOP",#N/A,FALSE,"TAB6";"DOT",#N/A,FALSE,"TAB24APP";"EXTDEBT",#N/A,FALSE,"TAB25APP"}</definedName>
    <definedName name="kljlkh" localSheetId="87" hidden="1">{"TRADE_COMP",#N/A,FALSE,"TAB23APP";"BOP",#N/A,FALSE,"TAB6";"DOT",#N/A,FALSE,"TAB24APP";"EXTDEBT",#N/A,FALSE,"TAB25APP"}</definedName>
    <definedName name="kljlkh" localSheetId="88" hidden="1">{"TRADE_COMP",#N/A,FALSE,"TAB23APP";"BOP",#N/A,FALSE,"TAB6";"DOT",#N/A,FALSE,"TAB24APP";"EXTDEBT",#N/A,FALSE,"TAB25APP"}</definedName>
    <definedName name="kljlkh" localSheetId="89" hidden="1">{"TRADE_COMP",#N/A,FALSE,"TAB23APP";"BOP",#N/A,FALSE,"TAB6";"DOT",#N/A,FALSE,"TAB24APP";"EXTDEBT",#N/A,FALSE,"TAB25APP"}</definedName>
    <definedName name="kljlkh" localSheetId="90" hidden="1">{"TRADE_COMP",#N/A,FALSE,"TAB23APP";"BOP",#N/A,FALSE,"TAB6";"DOT",#N/A,FALSE,"TAB24APP";"EXTDEBT",#N/A,FALSE,"TAB25APP"}</definedName>
    <definedName name="kljlkh" localSheetId="91" hidden="1">{"TRADE_COMP",#N/A,FALSE,"TAB23APP";"BOP",#N/A,FALSE,"TAB6";"DOT",#N/A,FALSE,"TAB24APP";"EXTDEBT",#N/A,FALSE,"TAB25APP"}</definedName>
    <definedName name="kljlkh" localSheetId="92" hidden="1">{"TRADE_COMP",#N/A,FALSE,"TAB23APP";"BOP",#N/A,FALSE,"TAB6";"DOT",#N/A,FALSE,"TAB24APP";"EXTDEBT",#N/A,FALSE,"TAB25APP"}</definedName>
    <definedName name="kljlkh" localSheetId="94" hidden="1">{"TRADE_COMP",#N/A,FALSE,"TAB23APP";"BOP",#N/A,FALSE,"TAB6";"DOT",#N/A,FALSE,"TAB24APP";"EXTDEBT",#N/A,FALSE,"TAB25APP"}</definedName>
    <definedName name="kljlkh" localSheetId="95" hidden="1">{"TRADE_COMP",#N/A,FALSE,"TAB23APP";"BOP",#N/A,FALSE,"TAB6";"DOT",#N/A,FALSE,"TAB24APP";"EXTDEBT",#N/A,FALSE,"TAB25APP"}</definedName>
    <definedName name="kljlkh" localSheetId="9" hidden="1">{"TRADE_COMP",#N/A,FALSE,"TAB23APP";"BOP",#N/A,FALSE,"TAB6";"DOT",#N/A,FALSE,"TAB24APP";"EXTDEBT",#N/A,FALSE,"TAB25APP"}</definedName>
    <definedName name="kljlkh" localSheetId="96" hidden="1">{"TRADE_COMP",#N/A,FALSE,"TAB23APP";"BOP",#N/A,FALSE,"TAB6";"DOT",#N/A,FALSE,"TAB24APP";"EXTDEBT",#N/A,FALSE,"TAB25APP"}</definedName>
    <definedName name="kljlkh" localSheetId="97" hidden="1">{"TRADE_COMP",#N/A,FALSE,"TAB23APP";"BOP",#N/A,FALSE,"TAB6";"DOT",#N/A,FALSE,"TAB24APP";"EXTDEBT",#N/A,FALSE,"TAB25APP"}</definedName>
    <definedName name="kljlkh" localSheetId="98" hidden="1">{"TRADE_COMP",#N/A,FALSE,"TAB23APP";"BOP",#N/A,FALSE,"TAB6";"DOT",#N/A,FALSE,"TAB24APP";"EXTDEBT",#N/A,FALSE,"TAB25APP"}</definedName>
    <definedName name="kljlkh" localSheetId="99" hidden="1">{"TRADE_COMP",#N/A,FALSE,"TAB23APP";"BOP",#N/A,FALSE,"TAB6";"DOT",#N/A,FALSE,"TAB24APP";"EXTDEBT",#N/A,FALSE,"TAB25APP"}</definedName>
    <definedName name="kljlkh" localSheetId="101" hidden="1">{"TRADE_COMP",#N/A,FALSE,"TAB23APP";"BOP",#N/A,FALSE,"TAB6";"DOT",#N/A,FALSE,"TAB24APP";"EXTDEBT",#N/A,FALSE,"TAB25APP"}</definedName>
    <definedName name="kljlkh" localSheetId="103" hidden="1">{"TRADE_COMP",#N/A,FALSE,"TAB23APP";"BOP",#N/A,FALSE,"TAB6";"DOT",#N/A,FALSE,"TAB24APP";"EXTDEBT",#N/A,FALSE,"TAB25APP"}</definedName>
    <definedName name="kljlkh" localSheetId="105" hidden="1">{"TRADE_COMP",#N/A,FALSE,"TAB23APP";"BOP",#N/A,FALSE,"TAB6";"DOT",#N/A,FALSE,"TAB24APP";"EXTDEBT",#N/A,FALSE,"TAB25APP"}</definedName>
    <definedName name="kljlkh" localSheetId="106" hidden="1">{"TRADE_COMP",#N/A,FALSE,"TAB23APP";"BOP",#N/A,FALSE,"TAB6";"DOT",#N/A,FALSE,"TAB24APP";"EXTDEBT",#N/A,FALSE,"TAB25APP"}</definedName>
    <definedName name="kljlkh" localSheetId="107" hidden="1">{"TRADE_COMP",#N/A,FALSE,"TAB23APP";"BOP",#N/A,FALSE,"TAB6";"DOT",#N/A,FALSE,"TAB24APP";"EXTDEBT",#N/A,FALSE,"TAB25APP"}</definedName>
    <definedName name="kljlkh" localSheetId="108" hidden="1">{"TRADE_COMP",#N/A,FALSE,"TAB23APP";"BOP",#N/A,FALSE,"TAB6";"DOT",#N/A,FALSE,"TAB24APP";"EXTDEBT",#N/A,FALSE,"TAB25APP"}</definedName>
    <definedName name="kljlkh" localSheetId="11" hidden="1">{"TRADE_COMP",#N/A,FALSE,"TAB23APP";"BOP",#N/A,FALSE,"TAB6";"DOT",#N/A,FALSE,"TAB24APP";"EXTDEBT",#N/A,FALSE,"TAB25APP"}</definedName>
    <definedName name="kljlkh" localSheetId="109" hidden="1">{"TRADE_COMP",#N/A,FALSE,"TAB23APP";"BOP",#N/A,FALSE,"TAB6";"DOT",#N/A,FALSE,"TAB24APP";"EXTDEBT",#N/A,FALSE,"TAB25APP"}</definedName>
    <definedName name="kljlkh" localSheetId="110" hidden="1">{"TRADE_COMP",#N/A,FALSE,"TAB23APP";"BOP",#N/A,FALSE,"TAB6";"DOT",#N/A,FALSE,"TAB24APP";"EXTDEBT",#N/A,FALSE,"TAB25APP"}</definedName>
    <definedName name="kljlkh" localSheetId="111" hidden="1">{"TRADE_COMP",#N/A,FALSE,"TAB23APP";"BOP",#N/A,FALSE,"TAB6";"DOT",#N/A,FALSE,"TAB24APP";"EXTDEBT",#N/A,FALSE,"TAB25APP"}</definedName>
    <definedName name="kljlkh" localSheetId="117" hidden="1">{"TRADE_COMP",#N/A,FALSE,"TAB23APP";"BOP",#N/A,FALSE,"TAB6";"DOT",#N/A,FALSE,"TAB24APP";"EXTDEBT",#N/A,FALSE,"TAB25APP"}</definedName>
    <definedName name="kljlkh" localSheetId="118" hidden="1">{"TRADE_COMP",#N/A,FALSE,"TAB23APP";"BOP",#N/A,FALSE,"TAB6";"DOT",#N/A,FALSE,"TAB24APP";"EXTDEBT",#N/A,FALSE,"TAB25APP"}</definedName>
    <definedName name="kljlkh" localSheetId="119" hidden="1">{"TRADE_COMP",#N/A,FALSE,"TAB23APP";"BOP",#N/A,FALSE,"TAB6";"DOT",#N/A,FALSE,"TAB24APP";"EXTDEBT",#N/A,FALSE,"TAB25APP"}</definedName>
    <definedName name="kljlkh" localSheetId="120" hidden="1">{"TRADE_COMP",#N/A,FALSE,"TAB23APP";"BOP",#N/A,FALSE,"TAB6";"DOT",#N/A,FALSE,"TAB24APP";"EXTDEBT",#N/A,FALSE,"TAB25APP"}</definedName>
    <definedName name="kljlkh" localSheetId="121" hidden="1">{"TRADE_COMP",#N/A,FALSE,"TAB23APP";"BOP",#N/A,FALSE,"TAB6";"DOT",#N/A,FALSE,"TAB24APP";"EXTDEBT",#N/A,FALSE,"TAB25APP"}</definedName>
    <definedName name="kljlkh" localSheetId="123" hidden="1">{"TRADE_COMP",#N/A,FALSE,"TAB23APP";"BOP",#N/A,FALSE,"TAB6";"DOT",#N/A,FALSE,"TAB24APP";"EXTDEBT",#N/A,FALSE,"TAB25APP"}</definedName>
    <definedName name="kljlkh" localSheetId="14" hidden="1">{"TRADE_COMP",#N/A,FALSE,"TAB23APP";"BOP",#N/A,FALSE,"TAB6";"DOT",#N/A,FALSE,"TAB24APP";"EXTDEBT",#N/A,FALSE,"TAB25APP"}</definedName>
    <definedName name="kljlkh" hidden="1">{"TRADE_COMP",#N/A,FALSE,"TAB23APP";"BOP",#N/A,FALSE,"TAB6";"DOT",#N/A,FALSE,"TAB24APP";"EXTDEBT",#N/A,FALSE,"TAB25APP"}</definedName>
    <definedName name="ku" localSheetId="1" hidden="1">{"macro",#N/A,FALSE,"Macro";"smq2",#N/A,FALSE,"Data";"smq3",#N/A,FALSE,"Data";"smq4",#N/A,FALSE,"Data";"smq5",#N/A,FALSE,"Data";"smq6",#N/A,FALSE,"Data";"smq7",#N/A,FALSE,"Data";"smq8",#N/A,FALSE,"Data";"smq9",#N/A,FALSE,"Data"}</definedName>
    <definedName name="ku" localSheetId="16" hidden="1">{"macro",#N/A,FALSE,"Macro";"smq2",#N/A,FALSE,"Data";"smq3",#N/A,FALSE,"Data";"smq4",#N/A,FALSE,"Data";"smq5",#N/A,FALSE,"Data";"smq6",#N/A,FALSE,"Data";"smq7",#N/A,FALSE,"Data";"smq8",#N/A,FALSE,"Data";"smq9",#N/A,FALSE,"Data"}</definedName>
    <definedName name="ku" localSheetId="17" hidden="1">{"macro",#N/A,FALSE,"Macro";"smq2",#N/A,FALSE,"Data";"smq3",#N/A,FALSE,"Data";"smq4",#N/A,FALSE,"Data";"smq5",#N/A,FALSE,"Data";"smq6",#N/A,FALSE,"Data";"smq7",#N/A,FALSE,"Data";"smq8",#N/A,FALSE,"Data";"smq9",#N/A,FALSE,"Data"}</definedName>
    <definedName name="ku" localSheetId="18" hidden="1">{"macro",#N/A,FALSE,"Macro";"smq2",#N/A,FALSE,"Data";"smq3",#N/A,FALSE,"Data";"smq4",#N/A,FALSE,"Data";"smq5",#N/A,FALSE,"Data";"smq6",#N/A,FALSE,"Data";"smq7",#N/A,FALSE,"Data";"smq8",#N/A,FALSE,"Data";"smq9",#N/A,FALSE,"Data"}</definedName>
    <definedName name="ku" localSheetId="19" hidden="1">{"macro",#N/A,FALSE,"Macro";"smq2",#N/A,FALSE,"Data";"smq3",#N/A,FALSE,"Data";"smq4",#N/A,FALSE,"Data";"smq5",#N/A,FALSE,"Data";"smq6",#N/A,FALSE,"Data";"smq7",#N/A,FALSE,"Data";"smq8",#N/A,FALSE,"Data";"smq9",#N/A,FALSE,"Data"}</definedName>
    <definedName name="ku" localSheetId="20" hidden="1">{"macro",#N/A,FALSE,"Macro";"smq2",#N/A,FALSE,"Data";"smq3",#N/A,FALSE,"Data";"smq4",#N/A,FALSE,"Data";"smq5",#N/A,FALSE,"Data";"smq6",#N/A,FALSE,"Data";"smq7",#N/A,FALSE,"Data";"smq8",#N/A,FALSE,"Data";"smq9",#N/A,FALSE,"Data"}</definedName>
    <definedName name="ku" localSheetId="22" hidden="1">{"macro",#N/A,FALSE,"Macro";"smq2",#N/A,FALSE,"Data";"smq3",#N/A,FALSE,"Data";"smq4",#N/A,FALSE,"Data";"smq5",#N/A,FALSE,"Data";"smq6",#N/A,FALSE,"Data";"smq7",#N/A,FALSE,"Data";"smq8",#N/A,FALSE,"Data";"smq9",#N/A,FALSE,"Data"}</definedName>
    <definedName name="ku" localSheetId="23"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6"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29" hidden="1">{"macro",#N/A,FALSE,"Macro";"smq2",#N/A,FALSE,"Data";"smq3",#N/A,FALSE,"Data";"smq4",#N/A,FALSE,"Data";"smq5",#N/A,FALSE,"Data";"smq6",#N/A,FALSE,"Data";"smq7",#N/A,FALSE,"Data";"smq8",#N/A,FALSE,"Data";"smq9",#N/A,FALSE,"Data"}</definedName>
    <definedName name="ku" localSheetId="30"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5" hidden="1">{"macro",#N/A,FALSE,"Macro";"smq2",#N/A,FALSE,"Data";"smq3",#N/A,FALSE,"Data";"smq4",#N/A,FALSE,"Data";"smq5",#N/A,FALSE,"Data";"smq6",#N/A,FALSE,"Data";"smq7",#N/A,FALSE,"Data";"smq8",#N/A,FALSE,"Data";"smq9",#N/A,FALSE,"Data"}</definedName>
    <definedName name="ku" localSheetId="37" hidden="1">{"macro",#N/A,FALSE,"Macro";"smq2",#N/A,FALSE,"Data";"smq3",#N/A,FALSE,"Data";"smq4",#N/A,FALSE,"Data";"smq5",#N/A,FALSE,"Data";"smq6",#N/A,FALSE,"Data";"smq7",#N/A,FALSE,"Data";"smq8",#N/A,FALSE,"Data";"smq9",#N/A,FALSE,"Data"}</definedName>
    <definedName name="ku" localSheetId="39"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3" hidden="1">{"macro",#N/A,FALSE,"Macro";"smq2",#N/A,FALSE,"Data";"smq3",#N/A,FALSE,"Data";"smq4",#N/A,FALSE,"Data";"smq5",#N/A,FALSE,"Data";"smq6",#N/A,FALSE,"Data";"smq7",#N/A,FALSE,"Data";"smq8",#N/A,FALSE,"Data";"smq9",#N/A,FALSE,"Data"}</definedName>
    <definedName name="ku" localSheetId="44"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45" hidden="1">{"macro",#N/A,FALSE,"Macro";"smq2",#N/A,FALSE,"Data";"smq3",#N/A,FALSE,"Data";"smq4",#N/A,FALSE,"Data";"smq5",#N/A,FALSE,"Data";"smq6",#N/A,FALSE,"Data";"smq7",#N/A,FALSE,"Data";"smq8",#N/A,FALSE,"Data";"smq9",#N/A,FALSE,"Data"}</definedName>
    <definedName name="ku" localSheetId="46" hidden="1">{"macro",#N/A,FALSE,"Macro";"smq2",#N/A,FALSE,"Data";"smq3",#N/A,FALSE,"Data";"smq4",#N/A,FALSE,"Data";"smq5",#N/A,FALSE,"Data";"smq6",#N/A,FALSE,"Data";"smq7",#N/A,FALSE,"Data";"smq8",#N/A,FALSE,"Data";"smq9",#N/A,FALSE,"Data"}</definedName>
    <definedName name="ku" localSheetId="47" hidden="1">{"macro",#N/A,FALSE,"Macro";"smq2",#N/A,FALSE,"Data";"smq3",#N/A,FALSE,"Data";"smq4",#N/A,FALSE,"Data";"smq5",#N/A,FALSE,"Data";"smq6",#N/A,FALSE,"Data";"smq7",#N/A,FALSE,"Data";"smq8",#N/A,FALSE,"Data";"smq9",#N/A,FALSE,"Data"}</definedName>
    <definedName name="ku" localSheetId="48" hidden="1">{"macro",#N/A,FALSE,"Macro";"smq2",#N/A,FALSE,"Data";"smq3",#N/A,FALSE,"Data";"smq4",#N/A,FALSE,"Data";"smq5",#N/A,FALSE,"Data";"smq6",#N/A,FALSE,"Data";"smq7",#N/A,FALSE,"Data";"smq8",#N/A,FALSE,"Data";"smq9",#N/A,FALSE,"Data"}</definedName>
    <definedName name="ku" localSheetId="50" hidden="1">{"macro",#N/A,FALSE,"Macro";"smq2",#N/A,FALSE,"Data";"smq3",#N/A,FALSE,"Data";"smq4",#N/A,FALSE,"Data";"smq5",#N/A,FALSE,"Data";"smq6",#N/A,FALSE,"Data";"smq7",#N/A,FALSE,"Data";"smq8",#N/A,FALSE,"Data";"smq9",#N/A,FALSE,"Data"}</definedName>
    <definedName name="ku" localSheetId="52" hidden="1">{"macro",#N/A,FALSE,"Macro";"smq2",#N/A,FALSE,"Data";"smq3",#N/A,FALSE,"Data";"smq4",#N/A,FALSE,"Data";"smq5",#N/A,FALSE,"Data";"smq6",#N/A,FALSE,"Data";"smq7",#N/A,FALSE,"Data";"smq8",#N/A,FALSE,"Data";"smq9",#N/A,FALSE,"Data"}</definedName>
    <definedName name="ku" localSheetId="53" hidden="1">{"macro",#N/A,FALSE,"Macro";"smq2",#N/A,FALSE,"Data";"smq3",#N/A,FALSE,"Data";"smq4",#N/A,FALSE,"Data";"smq5",#N/A,FALSE,"Data";"smq6",#N/A,FALSE,"Data";"smq7",#N/A,FALSE,"Data";"smq8",#N/A,FALSE,"Data";"smq9",#N/A,FALSE,"Data"}</definedName>
    <definedName name="ku" localSheetId="56" hidden="1">{"macro",#N/A,FALSE,"Macro";"smq2",#N/A,FALSE,"Data";"smq3",#N/A,FALSE,"Data";"smq4",#N/A,FALSE,"Data";"smq5",#N/A,FALSE,"Data";"smq6",#N/A,FALSE,"Data";"smq7",#N/A,FALSE,"Data";"smq8",#N/A,FALSE,"Data";"smq9",#N/A,FALSE,"Data"}</definedName>
    <definedName name="ku" localSheetId="57" hidden="1">{"macro",#N/A,FALSE,"Macro";"smq2",#N/A,FALSE,"Data";"smq3",#N/A,FALSE,"Data";"smq4",#N/A,FALSE,"Data";"smq5",#N/A,FALSE,"Data";"smq6",#N/A,FALSE,"Data";"smq7",#N/A,FALSE,"Data";"smq8",#N/A,FALSE,"Data";"smq9",#N/A,FALSE,"Data"}</definedName>
    <definedName name="ku" localSheetId="58" hidden="1">{"macro",#N/A,FALSE,"Macro";"smq2",#N/A,FALSE,"Data";"smq3",#N/A,FALSE,"Data";"smq4",#N/A,FALSE,"Data";"smq5",#N/A,FALSE,"Data";"smq6",#N/A,FALSE,"Data";"smq7",#N/A,FALSE,"Data";"smq8",#N/A,FALSE,"Data";"smq9",#N/A,FALSE,"Data"}</definedName>
    <definedName name="ku" localSheetId="5" hidden="1">{"macro",#N/A,FALSE,"Macro";"smq2",#N/A,FALSE,"Data";"smq3",#N/A,FALSE,"Data";"smq4",#N/A,FALSE,"Data";"smq5",#N/A,FALSE,"Data";"smq6",#N/A,FALSE,"Data";"smq7",#N/A,FALSE,"Data";"smq8",#N/A,FALSE,"Data";"smq9",#N/A,FALSE,"Data"}</definedName>
    <definedName name="ku" localSheetId="61" hidden="1">{"macro",#N/A,FALSE,"Macro";"smq2",#N/A,FALSE,"Data";"smq3",#N/A,FALSE,"Data";"smq4",#N/A,FALSE,"Data";"smq5",#N/A,FALSE,"Data";"smq6",#N/A,FALSE,"Data";"smq7",#N/A,FALSE,"Data";"smq8",#N/A,FALSE,"Data";"smq9",#N/A,FALSE,"Data"}</definedName>
    <definedName name="ku" localSheetId="63" hidden="1">{"macro",#N/A,FALSE,"Macro";"smq2",#N/A,FALSE,"Data";"smq3",#N/A,FALSE,"Data";"smq4",#N/A,FALSE,"Data";"smq5",#N/A,FALSE,"Data";"smq6",#N/A,FALSE,"Data";"smq7",#N/A,FALSE,"Data";"smq8",#N/A,FALSE,"Data";"smq9",#N/A,FALSE,"Data"}</definedName>
    <definedName name="ku" localSheetId="64" hidden="1">{"macro",#N/A,FALSE,"Macro";"smq2",#N/A,FALSE,"Data";"smq3",#N/A,FALSE,"Data";"smq4",#N/A,FALSE,"Data";"smq5",#N/A,FALSE,"Data";"smq6",#N/A,FALSE,"Data";"smq7",#N/A,FALSE,"Data";"smq8",#N/A,FALSE,"Data";"smq9",#N/A,FALSE,"Data"}</definedName>
    <definedName name="ku" localSheetId="66" hidden="1">{"macro",#N/A,FALSE,"Macro";"smq2",#N/A,FALSE,"Data";"smq3",#N/A,FALSE,"Data";"smq4",#N/A,FALSE,"Data";"smq5",#N/A,FALSE,"Data";"smq6",#N/A,FALSE,"Data";"smq7",#N/A,FALSE,"Data";"smq8",#N/A,FALSE,"Data";"smq9",#N/A,FALSE,"Data"}</definedName>
    <definedName name="ku" localSheetId="67" hidden="1">{"macro",#N/A,FALSE,"Macro";"smq2",#N/A,FALSE,"Data";"smq3",#N/A,FALSE,"Data";"smq4",#N/A,FALSE,"Data";"smq5",#N/A,FALSE,"Data";"smq6",#N/A,FALSE,"Data";"smq7",#N/A,FALSE,"Data";"smq8",#N/A,FALSE,"Data";"smq9",#N/A,FALSE,"Data"}</definedName>
    <definedName name="ku" localSheetId="70" hidden="1">{"macro",#N/A,FALSE,"Macro";"smq2",#N/A,FALSE,"Data";"smq3",#N/A,FALSE,"Data";"smq4",#N/A,FALSE,"Data";"smq5",#N/A,FALSE,"Data";"smq6",#N/A,FALSE,"Data";"smq7",#N/A,FALSE,"Data";"smq8",#N/A,FALSE,"Data";"smq9",#N/A,FALSE,"Data"}</definedName>
    <definedName name="ku" localSheetId="71" hidden="1">{"macro",#N/A,FALSE,"Macro";"smq2",#N/A,FALSE,"Data";"smq3",#N/A,FALSE,"Data";"smq4",#N/A,FALSE,"Data";"smq5",#N/A,FALSE,"Data";"smq6",#N/A,FALSE,"Data";"smq7",#N/A,FALSE,"Data";"smq8",#N/A,FALSE,"Data";"smq9",#N/A,FALSE,"Data"}</definedName>
    <definedName name="ku" localSheetId="72" hidden="1">{"macro",#N/A,FALSE,"Macro";"smq2",#N/A,FALSE,"Data";"smq3",#N/A,FALSE,"Data";"smq4",#N/A,FALSE,"Data";"smq5",#N/A,FALSE,"Data";"smq6",#N/A,FALSE,"Data";"smq7",#N/A,FALSE,"Data";"smq8",#N/A,FALSE,"Data";"smq9",#N/A,FALSE,"Data"}</definedName>
    <definedName name="ku" localSheetId="73" hidden="1">{"macro",#N/A,FALSE,"Macro";"smq2",#N/A,FALSE,"Data";"smq3",#N/A,FALSE,"Data";"smq4",#N/A,FALSE,"Data";"smq5",#N/A,FALSE,"Data";"smq6",#N/A,FALSE,"Data";"smq7",#N/A,FALSE,"Data";"smq8",#N/A,FALSE,"Data";"smq9",#N/A,FALSE,"Data"}</definedName>
    <definedName name="ku" localSheetId="74"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localSheetId="75" hidden="1">{"macro",#N/A,FALSE,"Macro";"smq2",#N/A,FALSE,"Data";"smq3",#N/A,FALSE,"Data";"smq4",#N/A,FALSE,"Data";"smq5",#N/A,FALSE,"Data";"smq6",#N/A,FALSE,"Data";"smq7",#N/A,FALSE,"Data";"smq8",#N/A,FALSE,"Data";"smq9",#N/A,FALSE,"Data"}</definedName>
    <definedName name="ku" localSheetId="76" hidden="1">{"macro",#N/A,FALSE,"Macro";"smq2",#N/A,FALSE,"Data";"smq3",#N/A,FALSE,"Data";"smq4",#N/A,FALSE,"Data";"smq5",#N/A,FALSE,"Data";"smq6",#N/A,FALSE,"Data";"smq7",#N/A,FALSE,"Data";"smq8",#N/A,FALSE,"Data";"smq9",#N/A,FALSE,"Data"}</definedName>
    <definedName name="ku" localSheetId="77" hidden="1">{"macro",#N/A,FALSE,"Macro";"smq2",#N/A,FALSE,"Data";"smq3",#N/A,FALSE,"Data";"smq4",#N/A,FALSE,"Data";"smq5",#N/A,FALSE,"Data";"smq6",#N/A,FALSE,"Data";"smq7",#N/A,FALSE,"Data";"smq8",#N/A,FALSE,"Data";"smq9",#N/A,FALSE,"Data"}</definedName>
    <definedName name="ku" localSheetId="78" hidden="1">{"macro",#N/A,FALSE,"Macro";"smq2",#N/A,FALSE,"Data";"smq3",#N/A,FALSE,"Data";"smq4",#N/A,FALSE,"Data";"smq5",#N/A,FALSE,"Data";"smq6",#N/A,FALSE,"Data";"smq7",#N/A,FALSE,"Data";"smq8",#N/A,FALSE,"Data";"smq9",#N/A,FALSE,"Data"}</definedName>
    <definedName name="ku" localSheetId="79" hidden="1">{"macro",#N/A,FALSE,"Macro";"smq2",#N/A,FALSE,"Data";"smq3",#N/A,FALSE,"Data";"smq4",#N/A,FALSE,"Data";"smq5",#N/A,FALSE,"Data";"smq6",#N/A,FALSE,"Data";"smq7",#N/A,FALSE,"Data";"smq8",#N/A,FALSE,"Data";"smq9",#N/A,FALSE,"Data"}</definedName>
    <definedName name="ku" localSheetId="80" hidden="1">{"macro",#N/A,FALSE,"Macro";"smq2",#N/A,FALSE,"Data";"smq3",#N/A,FALSE,"Data";"smq4",#N/A,FALSE,"Data";"smq5",#N/A,FALSE,"Data";"smq6",#N/A,FALSE,"Data";"smq7",#N/A,FALSE,"Data";"smq8",#N/A,FALSE,"Data";"smq9",#N/A,FALSE,"Data"}</definedName>
    <definedName name="ku" localSheetId="81" hidden="1">{"macro",#N/A,FALSE,"Macro";"smq2",#N/A,FALSE,"Data";"smq3",#N/A,FALSE,"Data";"smq4",#N/A,FALSE,"Data";"smq5",#N/A,FALSE,"Data";"smq6",#N/A,FALSE,"Data";"smq7",#N/A,FALSE,"Data";"smq8",#N/A,FALSE,"Data";"smq9",#N/A,FALSE,"Data"}</definedName>
    <definedName name="ku" localSheetId="82" hidden="1">{"macro",#N/A,FALSE,"Macro";"smq2",#N/A,FALSE,"Data";"smq3",#N/A,FALSE,"Data";"smq4",#N/A,FALSE,"Data";"smq5",#N/A,FALSE,"Data";"smq6",#N/A,FALSE,"Data";"smq7",#N/A,FALSE,"Data";"smq8",#N/A,FALSE,"Data";"smq9",#N/A,FALSE,"Data"}</definedName>
    <definedName name="ku" localSheetId="83" hidden="1">{"macro",#N/A,FALSE,"Macro";"smq2",#N/A,FALSE,"Data";"smq3",#N/A,FALSE,"Data";"smq4",#N/A,FALSE,"Data";"smq5",#N/A,FALSE,"Data";"smq6",#N/A,FALSE,"Data";"smq7",#N/A,FALSE,"Data";"smq8",#N/A,FALSE,"Data";"smq9",#N/A,FALSE,"Data"}</definedName>
    <definedName name="ku" localSheetId="84" hidden="1">{"macro",#N/A,FALSE,"Macro";"smq2",#N/A,FALSE,"Data";"smq3",#N/A,FALSE,"Data";"smq4",#N/A,FALSE,"Data";"smq5",#N/A,FALSE,"Data";"smq6",#N/A,FALSE,"Data";"smq7",#N/A,FALSE,"Data";"smq8",#N/A,FALSE,"Data";"smq9",#N/A,FALSE,"Data"}</definedName>
    <definedName name="ku" localSheetId="8" hidden="1">{"macro",#N/A,FALSE,"Macro";"smq2",#N/A,FALSE,"Data";"smq3",#N/A,FALSE,"Data";"smq4",#N/A,FALSE,"Data";"smq5",#N/A,FALSE,"Data";"smq6",#N/A,FALSE,"Data";"smq7",#N/A,FALSE,"Data";"smq8",#N/A,FALSE,"Data";"smq9",#N/A,FALSE,"Data"}</definedName>
    <definedName name="ku" localSheetId="85" hidden="1">{"macro",#N/A,FALSE,"Macro";"smq2",#N/A,FALSE,"Data";"smq3",#N/A,FALSE,"Data";"smq4",#N/A,FALSE,"Data";"smq5",#N/A,FALSE,"Data";"smq6",#N/A,FALSE,"Data";"smq7",#N/A,FALSE,"Data";"smq8",#N/A,FALSE,"Data";"smq9",#N/A,FALSE,"Data"}</definedName>
    <definedName name="ku" localSheetId="86" hidden="1">{"macro",#N/A,FALSE,"Macro";"smq2",#N/A,FALSE,"Data";"smq3",#N/A,FALSE,"Data";"smq4",#N/A,FALSE,"Data";"smq5",#N/A,FALSE,"Data";"smq6",#N/A,FALSE,"Data";"smq7",#N/A,FALSE,"Data";"smq8",#N/A,FALSE,"Data";"smq9",#N/A,FALSE,"Data"}</definedName>
    <definedName name="ku" localSheetId="87" hidden="1">{"macro",#N/A,FALSE,"Macro";"smq2",#N/A,FALSE,"Data";"smq3",#N/A,FALSE,"Data";"smq4",#N/A,FALSE,"Data";"smq5",#N/A,FALSE,"Data";"smq6",#N/A,FALSE,"Data";"smq7",#N/A,FALSE,"Data";"smq8",#N/A,FALSE,"Data";"smq9",#N/A,FALSE,"Data"}</definedName>
    <definedName name="ku" localSheetId="88" hidden="1">{"macro",#N/A,FALSE,"Macro";"smq2",#N/A,FALSE,"Data";"smq3",#N/A,FALSE,"Data";"smq4",#N/A,FALSE,"Data";"smq5",#N/A,FALSE,"Data";"smq6",#N/A,FALSE,"Data";"smq7",#N/A,FALSE,"Data";"smq8",#N/A,FALSE,"Data";"smq9",#N/A,FALSE,"Data"}</definedName>
    <definedName name="ku" localSheetId="89" hidden="1">{"macro",#N/A,FALSE,"Macro";"smq2",#N/A,FALSE,"Data";"smq3",#N/A,FALSE,"Data";"smq4",#N/A,FALSE,"Data";"smq5",#N/A,FALSE,"Data";"smq6",#N/A,FALSE,"Data";"smq7",#N/A,FALSE,"Data";"smq8",#N/A,FALSE,"Data";"smq9",#N/A,FALSE,"Data"}</definedName>
    <definedName name="ku" localSheetId="90" hidden="1">{"macro",#N/A,FALSE,"Macro";"smq2",#N/A,FALSE,"Data";"smq3",#N/A,FALSE,"Data";"smq4",#N/A,FALSE,"Data";"smq5",#N/A,FALSE,"Data";"smq6",#N/A,FALSE,"Data";"smq7",#N/A,FALSE,"Data";"smq8",#N/A,FALSE,"Data";"smq9",#N/A,FALSE,"Data"}</definedName>
    <definedName name="ku" localSheetId="91" hidden="1">{"macro",#N/A,FALSE,"Macro";"smq2",#N/A,FALSE,"Data";"smq3",#N/A,FALSE,"Data";"smq4",#N/A,FALSE,"Data";"smq5",#N/A,FALSE,"Data";"smq6",#N/A,FALSE,"Data";"smq7",#N/A,FALSE,"Data";"smq8",#N/A,FALSE,"Data";"smq9",#N/A,FALSE,"Data"}</definedName>
    <definedName name="ku" localSheetId="92" hidden="1">{"macro",#N/A,FALSE,"Macro";"smq2",#N/A,FALSE,"Data";"smq3",#N/A,FALSE,"Data";"smq4",#N/A,FALSE,"Data";"smq5",#N/A,FALSE,"Data";"smq6",#N/A,FALSE,"Data";"smq7",#N/A,FALSE,"Data";"smq8",#N/A,FALSE,"Data";"smq9",#N/A,FALSE,"Data"}</definedName>
    <definedName name="ku" localSheetId="94" hidden="1">{"macro",#N/A,FALSE,"Macro";"smq2",#N/A,FALSE,"Data";"smq3",#N/A,FALSE,"Data";"smq4",#N/A,FALSE,"Data";"smq5",#N/A,FALSE,"Data";"smq6",#N/A,FALSE,"Data";"smq7",#N/A,FALSE,"Data";"smq8",#N/A,FALSE,"Data";"smq9",#N/A,FALSE,"Data"}</definedName>
    <definedName name="ku" localSheetId="95" hidden="1">{"macro",#N/A,FALSE,"Macro";"smq2",#N/A,FALSE,"Data";"smq3",#N/A,FALSE,"Data";"smq4",#N/A,FALSE,"Data";"smq5",#N/A,FALSE,"Data";"smq6",#N/A,FALSE,"Data";"smq7",#N/A,FALSE,"Data";"smq8",#N/A,FALSE,"Data";"smq9",#N/A,FALSE,"Data"}</definedName>
    <definedName name="ku" localSheetId="9" hidden="1">{"macro",#N/A,FALSE,"Macro";"smq2",#N/A,FALSE,"Data";"smq3",#N/A,FALSE,"Data";"smq4",#N/A,FALSE,"Data";"smq5",#N/A,FALSE,"Data";"smq6",#N/A,FALSE,"Data";"smq7",#N/A,FALSE,"Data";"smq8",#N/A,FALSE,"Data";"smq9",#N/A,FALSE,"Data"}</definedName>
    <definedName name="ku" localSheetId="96" hidden="1">{"macro",#N/A,FALSE,"Macro";"smq2",#N/A,FALSE,"Data";"smq3",#N/A,FALSE,"Data";"smq4",#N/A,FALSE,"Data";"smq5",#N/A,FALSE,"Data";"smq6",#N/A,FALSE,"Data";"smq7",#N/A,FALSE,"Data";"smq8",#N/A,FALSE,"Data";"smq9",#N/A,FALSE,"Data"}</definedName>
    <definedName name="ku" localSheetId="97" hidden="1">{"macro",#N/A,FALSE,"Macro";"smq2",#N/A,FALSE,"Data";"smq3",#N/A,FALSE,"Data";"smq4",#N/A,FALSE,"Data";"smq5",#N/A,FALSE,"Data";"smq6",#N/A,FALSE,"Data";"smq7",#N/A,FALSE,"Data";"smq8",#N/A,FALSE,"Data";"smq9",#N/A,FALSE,"Data"}</definedName>
    <definedName name="ku" localSheetId="98" hidden="1">{"macro",#N/A,FALSE,"Macro";"smq2",#N/A,FALSE,"Data";"smq3",#N/A,FALSE,"Data";"smq4",#N/A,FALSE,"Data";"smq5",#N/A,FALSE,"Data";"smq6",#N/A,FALSE,"Data";"smq7",#N/A,FALSE,"Data";"smq8",#N/A,FALSE,"Data";"smq9",#N/A,FALSE,"Data"}</definedName>
    <definedName name="ku" localSheetId="99" hidden="1">{"macro",#N/A,FALSE,"Macro";"smq2",#N/A,FALSE,"Data";"smq3",#N/A,FALSE,"Data";"smq4",#N/A,FALSE,"Data";"smq5",#N/A,FALSE,"Data";"smq6",#N/A,FALSE,"Data";"smq7",#N/A,FALSE,"Data";"smq8",#N/A,FALSE,"Data";"smq9",#N/A,FALSE,"Data"}</definedName>
    <definedName name="ku" localSheetId="101" hidden="1">{"macro",#N/A,FALSE,"Macro";"smq2",#N/A,FALSE,"Data";"smq3",#N/A,FALSE,"Data";"smq4",#N/A,FALSE,"Data";"smq5",#N/A,FALSE,"Data";"smq6",#N/A,FALSE,"Data";"smq7",#N/A,FALSE,"Data";"smq8",#N/A,FALSE,"Data";"smq9",#N/A,FALSE,"Data"}</definedName>
    <definedName name="ku" localSheetId="103" hidden="1">{"macro",#N/A,FALSE,"Macro";"smq2",#N/A,FALSE,"Data";"smq3",#N/A,FALSE,"Data";"smq4",#N/A,FALSE,"Data";"smq5",#N/A,FALSE,"Data";"smq6",#N/A,FALSE,"Data";"smq7",#N/A,FALSE,"Data";"smq8",#N/A,FALSE,"Data";"smq9",#N/A,FALSE,"Data"}</definedName>
    <definedName name="ku" localSheetId="105" hidden="1">{"macro",#N/A,FALSE,"Macro";"smq2",#N/A,FALSE,"Data";"smq3",#N/A,FALSE,"Data";"smq4",#N/A,FALSE,"Data";"smq5",#N/A,FALSE,"Data";"smq6",#N/A,FALSE,"Data";"smq7",#N/A,FALSE,"Data";"smq8",#N/A,FALSE,"Data";"smq9",#N/A,FALSE,"Data"}</definedName>
    <definedName name="ku" localSheetId="106" hidden="1">{"macro",#N/A,FALSE,"Macro";"smq2",#N/A,FALSE,"Data";"smq3",#N/A,FALSE,"Data";"smq4",#N/A,FALSE,"Data";"smq5",#N/A,FALSE,"Data";"smq6",#N/A,FALSE,"Data";"smq7",#N/A,FALSE,"Data";"smq8",#N/A,FALSE,"Data";"smq9",#N/A,FALSE,"Data"}</definedName>
    <definedName name="ku" localSheetId="107" hidden="1">{"macro",#N/A,FALSE,"Macro";"smq2",#N/A,FALSE,"Data";"smq3",#N/A,FALSE,"Data";"smq4",#N/A,FALSE,"Data";"smq5",#N/A,FALSE,"Data";"smq6",#N/A,FALSE,"Data";"smq7",#N/A,FALSE,"Data";"smq8",#N/A,FALSE,"Data";"smq9",#N/A,FALSE,"Data"}</definedName>
    <definedName name="ku" localSheetId="108" hidden="1">{"macro",#N/A,FALSE,"Macro";"smq2",#N/A,FALSE,"Data";"smq3",#N/A,FALSE,"Data";"smq4",#N/A,FALSE,"Data";"smq5",#N/A,FALSE,"Data";"smq6",#N/A,FALSE,"Data";"smq7",#N/A,FALSE,"Data";"smq8",#N/A,FALSE,"Data";"smq9",#N/A,FALSE,"Data"}</definedName>
    <definedName name="ku" localSheetId="11" hidden="1">{"macro",#N/A,FALSE,"Macro";"smq2",#N/A,FALSE,"Data";"smq3",#N/A,FALSE,"Data";"smq4",#N/A,FALSE,"Data";"smq5",#N/A,FALSE,"Data";"smq6",#N/A,FALSE,"Data";"smq7",#N/A,FALSE,"Data";"smq8",#N/A,FALSE,"Data";"smq9",#N/A,FALSE,"Data"}</definedName>
    <definedName name="ku" localSheetId="109" hidden="1">{"macro",#N/A,FALSE,"Macro";"smq2",#N/A,FALSE,"Data";"smq3",#N/A,FALSE,"Data";"smq4",#N/A,FALSE,"Data";"smq5",#N/A,FALSE,"Data";"smq6",#N/A,FALSE,"Data";"smq7",#N/A,FALSE,"Data";"smq8",#N/A,FALSE,"Data";"smq9",#N/A,FALSE,"Data"}</definedName>
    <definedName name="ku" localSheetId="110" hidden="1">{"macro",#N/A,FALSE,"Macro";"smq2",#N/A,FALSE,"Data";"smq3",#N/A,FALSE,"Data";"smq4",#N/A,FALSE,"Data";"smq5",#N/A,FALSE,"Data";"smq6",#N/A,FALSE,"Data";"smq7",#N/A,FALSE,"Data";"smq8",#N/A,FALSE,"Data";"smq9",#N/A,FALSE,"Data"}</definedName>
    <definedName name="ku" localSheetId="111" hidden="1">{"macro",#N/A,FALSE,"Macro";"smq2",#N/A,FALSE,"Data";"smq3",#N/A,FALSE,"Data";"smq4",#N/A,FALSE,"Data";"smq5",#N/A,FALSE,"Data";"smq6",#N/A,FALSE,"Data";"smq7",#N/A,FALSE,"Data";"smq8",#N/A,FALSE,"Data";"smq9",#N/A,FALSE,"Data"}</definedName>
    <definedName name="ku" localSheetId="117" hidden="1">{"macro",#N/A,FALSE,"Macro";"smq2",#N/A,FALSE,"Data";"smq3",#N/A,FALSE,"Data";"smq4",#N/A,FALSE,"Data";"smq5",#N/A,FALSE,"Data";"smq6",#N/A,FALSE,"Data";"smq7",#N/A,FALSE,"Data";"smq8",#N/A,FALSE,"Data";"smq9",#N/A,FALSE,"Data"}</definedName>
    <definedName name="ku" localSheetId="118" hidden="1">{"macro",#N/A,FALSE,"Macro";"smq2",#N/A,FALSE,"Data";"smq3",#N/A,FALSE,"Data";"smq4",#N/A,FALSE,"Data";"smq5",#N/A,FALSE,"Data";"smq6",#N/A,FALSE,"Data";"smq7",#N/A,FALSE,"Data";"smq8",#N/A,FALSE,"Data";"smq9",#N/A,FALSE,"Data"}</definedName>
    <definedName name="ku" localSheetId="119" hidden="1">{"macro",#N/A,FALSE,"Macro";"smq2",#N/A,FALSE,"Data";"smq3",#N/A,FALSE,"Data";"smq4",#N/A,FALSE,"Data";"smq5",#N/A,FALSE,"Data";"smq6",#N/A,FALSE,"Data";"smq7",#N/A,FALSE,"Data";"smq8",#N/A,FALSE,"Data";"smq9",#N/A,FALSE,"Data"}</definedName>
    <definedName name="ku" localSheetId="120" hidden="1">{"macro",#N/A,FALSE,"Macro";"smq2",#N/A,FALSE,"Data";"smq3",#N/A,FALSE,"Data";"smq4",#N/A,FALSE,"Data";"smq5",#N/A,FALSE,"Data";"smq6",#N/A,FALSE,"Data";"smq7",#N/A,FALSE,"Data";"smq8",#N/A,FALSE,"Data";"smq9",#N/A,FALSE,"Data"}</definedName>
    <definedName name="ku" localSheetId="121" hidden="1">{"macro",#N/A,FALSE,"Macro";"smq2",#N/A,FALSE,"Data";"smq3",#N/A,FALSE,"Data";"smq4",#N/A,FALSE,"Data";"smq5",#N/A,FALSE,"Data";"smq6",#N/A,FALSE,"Data";"smq7",#N/A,FALSE,"Data";"smq8",#N/A,FALSE,"Data";"smq9",#N/A,FALSE,"Data"}</definedName>
    <definedName name="ku" localSheetId="123" hidden="1">{"macro",#N/A,FALSE,"Macro";"smq2",#N/A,FALSE,"Data";"smq3",#N/A,FALSE,"Data";"smq4",#N/A,FALSE,"Data";"smq5",#N/A,FALSE,"Data";"smq6",#N/A,FALSE,"Data";"smq7",#N/A,FALSE,"Data";"smq8",#N/A,FALSE,"Data";"smq9",#N/A,FALSE,"Data"}</definedName>
    <definedName name="ku" localSheetId="14"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_2009">[16]Datele!$C$7:$H$23</definedName>
    <definedName name="lkf" localSheetId="1" hidden="1">{"Main Economic Indicators",#N/A,FALSE,"C"}</definedName>
    <definedName name="lkf" localSheetId="16" hidden="1">{"Main Economic Indicators",#N/A,FALSE,"C"}</definedName>
    <definedName name="lkf" localSheetId="17" hidden="1">{"Main Economic Indicators",#N/A,FALSE,"C"}</definedName>
    <definedName name="lkf" localSheetId="18" hidden="1">{"Main Economic Indicators",#N/A,FALSE,"C"}</definedName>
    <definedName name="lkf" localSheetId="19" hidden="1">{"Main Economic Indicators",#N/A,FALSE,"C"}</definedName>
    <definedName name="lkf" localSheetId="20" hidden="1">{"Main Economic Indicators",#N/A,FALSE,"C"}</definedName>
    <definedName name="lkf" localSheetId="22" hidden="1">{"Main Economic Indicators",#N/A,FALSE,"C"}</definedName>
    <definedName name="lkf" localSheetId="23" hidden="1">{"Main Economic Indicators",#N/A,FALSE,"C"}</definedName>
    <definedName name="lkf" localSheetId="25" hidden="1">{"Main Economic Indicators",#N/A,FALSE,"C"}</definedName>
    <definedName name="lkf" localSheetId="26" hidden="1">{"Main Economic Indicators",#N/A,FALSE,"C"}</definedName>
    <definedName name="lkf" localSheetId="28" hidden="1">{"Main Economic Indicators",#N/A,FALSE,"C"}</definedName>
    <definedName name="lkf" localSheetId="29" hidden="1">{"Main Economic Indicators",#N/A,FALSE,"C"}</definedName>
    <definedName name="lkf" localSheetId="30" hidden="1">{"Main Economic Indicators",#N/A,FALSE,"C"}</definedName>
    <definedName name="lkf" localSheetId="32" hidden="1">{"Main Economic Indicators",#N/A,FALSE,"C"}</definedName>
    <definedName name="lkf" localSheetId="35" hidden="1">{"Main Economic Indicators",#N/A,FALSE,"C"}</definedName>
    <definedName name="lkf" localSheetId="37" hidden="1">{"Main Economic Indicators",#N/A,FALSE,"C"}</definedName>
    <definedName name="lkf" localSheetId="39" hidden="1">{"Main Economic Indicators",#N/A,FALSE,"C"}</definedName>
    <definedName name="lkf" localSheetId="41" hidden="1">{"Main Economic Indicators",#N/A,FALSE,"C"}</definedName>
    <definedName name="lkf" localSheetId="42" hidden="1">{"Main Economic Indicators",#N/A,FALSE,"C"}</definedName>
    <definedName name="lkf" localSheetId="43" hidden="1">{"Main Economic Indicators",#N/A,FALSE,"C"}</definedName>
    <definedName name="lkf" localSheetId="44" hidden="1">{"Main Economic Indicators",#N/A,FALSE,"C"}</definedName>
    <definedName name="lkf" localSheetId="4" hidden="1">{"Main Economic Indicators",#N/A,FALSE,"C"}</definedName>
    <definedName name="lkf" localSheetId="45" hidden="1">{"Main Economic Indicators",#N/A,FALSE,"C"}</definedName>
    <definedName name="lkf" localSheetId="46" hidden="1">{"Main Economic Indicators",#N/A,FALSE,"C"}</definedName>
    <definedName name="lkf" localSheetId="47" hidden="1">{"Main Economic Indicators",#N/A,FALSE,"C"}</definedName>
    <definedName name="lkf" localSheetId="48" hidden="1">{"Main Economic Indicators",#N/A,FALSE,"C"}</definedName>
    <definedName name="lkf" localSheetId="50" hidden="1">{"Main Economic Indicators",#N/A,FALSE,"C"}</definedName>
    <definedName name="lkf" localSheetId="52" hidden="1">{"Main Economic Indicators",#N/A,FALSE,"C"}</definedName>
    <definedName name="lkf" localSheetId="53" hidden="1">{"Main Economic Indicators",#N/A,FALSE,"C"}</definedName>
    <definedName name="lkf" localSheetId="56" hidden="1">{"Main Economic Indicators",#N/A,FALSE,"C"}</definedName>
    <definedName name="lkf" localSheetId="57" hidden="1">{"Main Economic Indicators",#N/A,FALSE,"C"}</definedName>
    <definedName name="lkf" localSheetId="58" hidden="1">{"Main Economic Indicators",#N/A,FALSE,"C"}</definedName>
    <definedName name="lkf" localSheetId="5" hidden="1">{"Main Economic Indicators",#N/A,FALSE,"C"}</definedName>
    <definedName name="lkf" localSheetId="61" hidden="1">{"Main Economic Indicators",#N/A,FALSE,"C"}</definedName>
    <definedName name="lkf" localSheetId="63" hidden="1">{"Main Economic Indicators",#N/A,FALSE,"C"}</definedName>
    <definedName name="lkf" localSheetId="64" hidden="1">{"Main Economic Indicators",#N/A,FALSE,"C"}</definedName>
    <definedName name="lkf" localSheetId="66" hidden="1">{"Main Economic Indicators",#N/A,FALSE,"C"}</definedName>
    <definedName name="lkf" localSheetId="67" hidden="1">{"Main Economic Indicators",#N/A,FALSE,"C"}</definedName>
    <definedName name="lkf" localSheetId="70" hidden="1">{"Main Economic Indicators",#N/A,FALSE,"C"}</definedName>
    <definedName name="lkf" localSheetId="71" hidden="1">{"Main Economic Indicators",#N/A,FALSE,"C"}</definedName>
    <definedName name="lkf" localSheetId="72" hidden="1">{"Main Economic Indicators",#N/A,FALSE,"C"}</definedName>
    <definedName name="lkf" localSheetId="73" hidden="1">{"Main Economic Indicators",#N/A,FALSE,"C"}</definedName>
    <definedName name="lkf" localSheetId="74" hidden="1">{"Main Economic Indicators",#N/A,FALSE,"C"}</definedName>
    <definedName name="lkf" localSheetId="6" hidden="1">{"Main Economic Indicators",#N/A,FALSE,"C"}</definedName>
    <definedName name="lkf" localSheetId="75" hidden="1">{"Main Economic Indicators",#N/A,FALSE,"C"}</definedName>
    <definedName name="lkf" localSheetId="76" hidden="1">{"Main Economic Indicators",#N/A,FALSE,"C"}</definedName>
    <definedName name="lkf" localSheetId="77" hidden="1">{"Main Economic Indicators",#N/A,FALSE,"C"}</definedName>
    <definedName name="lkf" localSheetId="78" hidden="1">{"Main Economic Indicators",#N/A,FALSE,"C"}</definedName>
    <definedName name="lkf" localSheetId="79" hidden="1">{"Main Economic Indicators",#N/A,FALSE,"C"}</definedName>
    <definedName name="lkf" localSheetId="80" hidden="1">{"Main Economic Indicators",#N/A,FALSE,"C"}</definedName>
    <definedName name="lkf" localSheetId="81" hidden="1">{"Main Economic Indicators",#N/A,FALSE,"C"}</definedName>
    <definedName name="lkf" localSheetId="82" hidden="1">{"Main Economic Indicators",#N/A,FALSE,"C"}</definedName>
    <definedName name="lkf" localSheetId="83" hidden="1">{"Main Economic Indicators",#N/A,FALSE,"C"}</definedName>
    <definedName name="lkf" localSheetId="84" hidden="1">{"Main Economic Indicators",#N/A,FALSE,"C"}</definedName>
    <definedName name="lkf" localSheetId="8" hidden="1">{"Main Economic Indicators",#N/A,FALSE,"C"}</definedName>
    <definedName name="lkf" localSheetId="85" hidden="1">{"Main Economic Indicators",#N/A,FALSE,"C"}</definedName>
    <definedName name="lkf" localSheetId="86" hidden="1">{"Main Economic Indicators",#N/A,FALSE,"C"}</definedName>
    <definedName name="lkf" localSheetId="87" hidden="1">{"Main Economic Indicators",#N/A,FALSE,"C"}</definedName>
    <definedName name="lkf" localSheetId="88" hidden="1">{"Main Economic Indicators",#N/A,FALSE,"C"}</definedName>
    <definedName name="lkf" localSheetId="89" hidden="1">{"Main Economic Indicators",#N/A,FALSE,"C"}</definedName>
    <definedName name="lkf" localSheetId="90" hidden="1">{"Main Economic Indicators",#N/A,FALSE,"C"}</definedName>
    <definedName name="lkf" localSheetId="91" hidden="1">{"Main Economic Indicators",#N/A,FALSE,"C"}</definedName>
    <definedName name="lkf" localSheetId="92" hidden="1">{"Main Economic Indicators",#N/A,FALSE,"C"}</definedName>
    <definedName name="lkf" localSheetId="94" hidden="1">{"Main Economic Indicators",#N/A,FALSE,"C"}</definedName>
    <definedName name="lkf" localSheetId="95" hidden="1">{"Main Economic Indicators",#N/A,FALSE,"C"}</definedName>
    <definedName name="lkf" localSheetId="9" hidden="1">{"Main Economic Indicators",#N/A,FALSE,"C"}</definedName>
    <definedName name="lkf" localSheetId="96" hidden="1">{"Main Economic Indicators",#N/A,FALSE,"C"}</definedName>
    <definedName name="lkf" localSheetId="97" hidden="1">{"Main Economic Indicators",#N/A,FALSE,"C"}</definedName>
    <definedName name="lkf" localSheetId="98" hidden="1">{"Main Economic Indicators",#N/A,FALSE,"C"}</definedName>
    <definedName name="lkf" localSheetId="99" hidden="1">{"Main Economic Indicators",#N/A,FALSE,"C"}</definedName>
    <definedName name="lkf" localSheetId="101" hidden="1">{"Main Economic Indicators",#N/A,FALSE,"C"}</definedName>
    <definedName name="lkf" localSheetId="103" hidden="1">{"Main Economic Indicators",#N/A,FALSE,"C"}</definedName>
    <definedName name="lkf" localSheetId="105" hidden="1">{"Main Economic Indicators",#N/A,FALSE,"C"}</definedName>
    <definedName name="lkf" localSheetId="106" hidden="1">{"Main Economic Indicators",#N/A,FALSE,"C"}</definedName>
    <definedName name="lkf" localSheetId="107" hidden="1">{"Main Economic Indicators",#N/A,FALSE,"C"}</definedName>
    <definedName name="lkf" localSheetId="108" hidden="1">{"Main Economic Indicators",#N/A,FALSE,"C"}</definedName>
    <definedName name="lkf" localSheetId="11" hidden="1">{"Main Economic Indicators",#N/A,FALSE,"C"}</definedName>
    <definedName name="lkf" localSheetId="109" hidden="1">{"Main Economic Indicators",#N/A,FALSE,"C"}</definedName>
    <definedName name="lkf" localSheetId="110" hidden="1">{"Main Economic Indicators",#N/A,FALSE,"C"}</definedName>
    <definedName name="lkf" localSheetId="111" hidden="1">{"Main Economic Indicators",#N/A,FALSE,"C"}</definedName>
    <definedName name="lkf" localSheetId="117" hidden="1">{"Main Economic Indicators",#N/A,FALSE,"C"}</definedName>
    <definedName name="lkf" localSheetId="118" hidden="1">{"Main Economic Indicators",#N/A,FALSE,"C"}</definedName>
    <definedName name="lkf" localSheetId="119" hidden="1">{"Main Economic Indicators",#N/A,FALSE,"C"}</definedName>
    <definedName name="lkf" localSheetId="120" hidden="1">{"Main Economic Indicators",#N/A,FALSE,"C"}</definedName>
    <definedName name="lkf" localSheetId="121" hidden="1">{"Main Economic Indicators",#N/A,FALSE,"C"}</definedName>
    <definedName name="lkf" localSheetId="123" hidden="1">{"Main Economic Indicators",#N/A,FALSE,"C"}</definedName>
    <definedName name="lkf" localSheetId="14" hidden="1">{"Main Economic Indicators",#N/A,FALSE,"C"}</definedName>
    <definedName name="lkf" hidden="1">{"Main Economic Indicators",#N/A,FALSE,"C"}</definedName>
    <definedName name="ll" localSheetId="1"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2" hidden="1">{"Tab1",#N/A,FALSE,"P";"Tab2",#N/A,FALSE,"P"}</definedName>
    <definedName name="ll" localSheetId="23" hidden="1">{"Tab1",#N/A,FALSE,"P";"Tab2",#N/A,FALSE,"P"}</definedName>
    <definedName name="ll" localSheetId="25" hidden="1">{"Tab1",#N/A,FALSE,"P";"Tab2",#N/A,FALSE,"P"}</definedName>
    <definedName name="ll" localSheetId="26"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2" hidden="1">{"Tab1",#N/A,FALSE,"P";"Tab2",#N/A,FALSE,"P"}</definedName>
    <definedName name="ll" localSheetId="35" hidden="1">{"Tab1",#N/A,FALSE,"P";"Tab2",#N/A,FALSE,"P"}</definedName>
    <definedName name="ll" localSheetId="37"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50" hidden="1">{"Tab1",#N/A,FALSE,"P";"Tab2",#N/A,FALSE,"P"}</definedName>
    <definedName name="ll" localSheetId="52" hidden="1">{"Tab1",#N/A,FALSE,"P";"Tab2",#N/A,FALSE,"P"}</definedName>
    <definedName name="ll" localSheetId="53" hidden="1">{"Tab1",#N/A,FALSE,"P";"Tab2",#N/A,FALSE,"P"}</definedName>
    <definedName name="ll" localSheetId="56" hidden="1">{"Tab1",#N/A,FALSE,"P";"Tab2",#N/A,FALSE,"P"}</definedName>
    <definedName name="ll" localSheetId="57" hidden="1">{"Tab1",#N/A,FALSE,"P";"Tab2",#N/A,FALSE,"P"}</definedName>
    <definedName name="ll" localSheetId="58" hidden="1">{"Tab1",#N/A,FALSE,"P";"Tab2",#N/A,FALSE,"P"}</definedName>
    <definedName name="ll" localSheetId="5" hidden="1">{"Tab1",#N/A,FALSE,"P";"Tab2",#N/A,FALSE,"P"}</definedName>
    <definedName name="ll" localSheetId="61" hidden="1">{"Tab1",#N/A,FALSE,"P";"Tab2",#N/A,FALSE,"P"}</definedName>
    <definedName name="ll" localSheetId="63" hidden="1">{"Tab1",#N/A,FALSE,"P";"Tab2",#N/A,FALSE,"P"}</definedName>
    <definedName name="ll" localSheetId="64" hidden="1">{"Tab1",#N/A,FALSE,"P";"Tab2",#N/A,FALSE,"P"}</definedName>
    <definedName name="ll" localSheetId="66" hidden="1">{"Tab1",#N/A,FALSE,"P";"Tab2",#N/A,FALSE,"P"}</definedName>
    <definedName name="ll" localSheetId="67" hidden="1">{"Tab1",#N/A,FALSE,"P";"Tab2",#N/A,FALSE,"P"}</definedName>
    <definedName name="ll" localSheetId="70" hidden="1">{"Tab1",#N/A,FALSE,"P";"Tab2",#N/A,FALSE,"P"}</definedName>
    <definedName name="ll" localSheetId="71" hidden="1">{"Tab1",#N/A,FALSE,"P";"Tab2",#N/A,FALSE,"P"}</definedName>
    <definedName name="ll" localSheetId="72" hidden="1">{"Tab1",#N/A,FALSE,"P";"Tab2",#N/A,FALSE,"P"}</definedName>
    <definedName name="ll" localSheetId="73" hidden="1">{"Tab1",#N/A,FALSE,"P";"Tab2",#N/A,FALSE,"P"}</definedName>
    <definedName name="ll" localSheetId="74" hidden="1">{"Tab1",#N/A,FALSE,"P";"Tab2",#N/A,FALSE,"P"}</definedName>
    <definedName name="ll" localSheetId="6"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82" hidden="1">{"Tab1",#N/A,FALSE,"P";"Tab2",#N/A,FALSE,"P"}</definedName>
    <definedName name="ll" localSheetId="83" hidden="1">{"Tab1",#N/A,FALSE,"P";"Tab2",#N/A,FALSE,"P"}</definedName>
    <definedName name="ll" localSheetId="84" hidden="1">{"Tab1",#N/A,FALSE,"P";"Tab2",#N/A,FALSE,"P"}</definedName>
    <definedName name="ll" localSheetId="8" hidden="1">{"Tab1",#N/A,FALSE,"P";"Tab2",#N/A,FALSE,"P"}</definedName>
    <definedName name="ll" localSheetId="85" hidden="1">{"Tab1",#N/A,FALSE,"P";"Tab2",#N/A,FALSE,"P"}</definedName>
    <definedName name="ll" localSheetId="86" hidden="1">{"Tab1",#N/A,FALSE,"P";"Tab2",#N/A,FALSE,"P"}</definedName>
    <definedName name="ll" localSheetId="87" hidden="1">{"Tab1",#N/A,FALSE,"P";"Tab2",#N/A,FALSE,"P"}</definedName>
    <definedName name="ll" localSheetId="88" hidden="1">{"Tab1",#N/A,FALSE,"P";"Tab2",#N/A,FALSE,"P"}</definedName>
    <definedName name="ll" localSheetId="89" hidden="1">{"Tab1",#N/A,FALSE,"P";"Tab2",#N/A,FALSE,"P"}</definedName>
    <definedName name="ll" localSheetId="90" hidden="1">{"Tab1",#N/A,FALSE,"P";"Tab2",#N/A,FALSE,"P"}</definedName>
    <definedName name="ll" localSheetId="91" hidden="1">{"Tab1",#N/A,FALSE,"P";"Tab2",#N/A,FALSE,"P"}</definedName>
    <definedName name="ll" localSheetId="92" hidden="1">{"Tab1",#N/A,FALSE,"P";"Tab2",#N/A,FALSE,"P"}</definedName>
    <definedName name="ll" localSheetId="94" hidden="1">{"Tab1",#N/A,FALSE,"P";"Tab2",#N/A,FALSE,"P"}</definedName>
    <definedName name="ll" localSheetId="95" hidden="1">{"Tab1",#N/A,FALSE,"P";"Tab2",#N/A,FALSE,"P"}</definedName>
    <definedName name="ll" localSheetId="9" hidden="1">{"Tab1",#N/A,FALSE,"P";"Tab2",#N/A,FALSE,"P"}</definedName>
    <definedName name="ll" localSheetId="96" hidden="1">{"Tab1",#N/A,FALSE,"P";"Tab2",#N/A,FALSE,"P"}</definedName>
    <definedName name="ll" localSheetId="97" hidden="1">{"Tab1",#N/A,FALSE,"P";"Tab2",#N/A,FALSE,"P"}</definedName>
    <definedName name="ll" localSheetId="98" hidden="1">{"Tab1",#N/A,FALSE,"P";"Tab2",#N/A,FALSE,"P"}</definedName>
    <definedName name="ll" localSheetId="99" hidden="1">{"Tab1",#N/A,FALSE,"P";"Tab2",#N/A,FALSE,"P"}</definedName>
    <definedName name="ll" localSheetId="101" hidden="1">{"Tab1",#N/A,FALSE,"P";"Tab2",#N/A,FALSE,"P"}</definedName>
    <definedName name="ll" localSheetId="103" hidden="1">{"Tab1",#N/A,FALSE,"P";"Tab2",#N/A,FALSE,"P"}</definedName>
    <definedName name="ll" localSheetId="105" hidden="1">{"Tab1",#N/A,FALSE,"P";"Tab2",#N/A,FALSE,"P"}</definedName>
    <definedName name="ll" localSheetId="106" hidden="1">{"Tab1",#N/A,FALSE,"P";"Tab2",#N/A,FALSE,"P"}</definedName>
    <definedName name="ll" localSheetId="107" hidden="1">{"Tab1",#N/A,FALSE,"P";"Tab2",#N/A,FALSE,"P"}</definedName>
    <definedName name="ll" localSheetId="108" hidden="1">{"Tab1",#N/A,FALSE,"P";"Tab2",#N/A,FALSE,"P"}</definedName>
    <definedName name="ll" localSheetId="11" hidden="1">{"Tab1",#N/A,FALSE,"P";"Tab2",#N/A,FALSE,"P"}</definedName>
    <definedName name="ll" localSheetId="109" hidden="1">{"Tab1",#N/A,FALSE,"P";"Tab2",#N/A,FALSE,"P"}</definedName>
    <definedName name="ll" localSheetId="110" hidden="1">{"Tab1",#N/A,FALSE,"P";"Tab2",#N/A,FALSE,"P"}</definedName>
    <definedName name="ll" localSheetId="111" hidden="1">{"Tab1",#N/A,FALSE,"P";"Tab2",#N/A,FALSE,"P"}</definedName>
    <definedName name="ll" localSheetId="117" hidden="1">{"Tab1",#N/A,FALSE,"P";"Tab2",#N/A,FALSE,"P"}</definedName>
    <definedName name="ll" localSheetId="118" hidden="1">{"Tab1",#N/A,FALSE,"P";"Tab2",#N/A,FALSE,"P"}</definedName>
    <definedName name="ll" localSheetId="119" hidden="1">{"Tab1",#N/A,FALSE,"P";"Tab2",#N/A,FALSE,"P"}</definedName>
    <definedName name="ll" localSheetId="120" hidden="1">{"Tab1",#N/A,FALSE,"P";"Tab2",#N/A,FALSE,"P"}</definedName>
    <definedName name="ll" localSheetId="121" hidden="1">{"Tab1",#N/A,FALSE,"P";"Tab2",#N/A,FALSE,"P"}</definedName>
    <definedName name="ll" localSheetId="123" hidden="1">{"Tab1",#N/A,FALSE,"P";"Tab2",#N/A,FALSE,"P"}</definedName>
    <definedName name="ll" localSheetId="14" hidden="1">{"Tab1",#N/A,FALSE,"P";"Tab2",#N/A,FALSE,"P"}</definedName>
    <definedName name="ll" hidden="1">{"Tab1",#N/A,FALSE,"P";"Tab2",#N/A,FALSE,"P"}</definedName>
    <definedName name="ll_1">'[16] '!$F$34</definedName>
    <definedName name="ll_10">'[16] '!$F$34:$F$43</definedName>
    <definedName name="ll_11">'[16] '!$F$34:$F$44</definedName>
    <definedName name="ll_12">'[16] '!$F$34:$F$45</definedName>
    <definedName name="ll_2">'[16] '!$F$34:$F$35</definedName>
    <definedName name="ll_3">'[16] '!$F$34:$F$36</definedName>
    <definedName name="ll_4">'[16] '!$F$34:$F$37</definedName>
    <definedName name="ll_5">'[16] '!$F$34:$F$38</definedName>
    <definedName name="ll_6">'[16] '!$F$34:$F$39</definedName>
    <definedName name="ll_7">'[16] '!$F$34:$F$40</definedName>
    <definedName name="ll_8">'[16] '!$F$34:$F$41</definedName>
    <definedName name="ll_9">'[16] '!$F$34:$F$42</definedName>
    <definedName name="lll" localSheetId="1"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2" hidden="1">{"Riqfin97",#N/A,FALSE,"Tran";"Riqfinpro",#N/A,FALSE,"Tran"}</definedName>
    <definedName name="lll" localSheetId="23" hidden="1">{"Riqfin97",#N/A,FALSE,"Tran";"Riqfinpro",#N/A,FALSE,"Tran"}</definedName>
    <definedName name="lll" localSheetId="25" hidden="1">{"Riqfin97",#N/A,FALSE,"Tran";"Riqfinpro",#N/A,FALSE,"Tran"}</definedName>
    <definedName name="lll" localSheetId="26"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2" hidden="1">{"Riqfin97",#N/A,FALSE,"Tran";"Riqfinpro",#N/A,FALSE,"Tran"}</definedName>
    <definedName name="lll" localSheetId="35" hidden="1">{"Riqfin97",#N/A,FALSE,"Tran";"Riqfinpro",#N/A,FALSE,"Tran"}</definedName>
    <definedName name="lll" localSheetId="37"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50" hidden="1">{"Riqfin97",#N/A,FALSE,"Tran";"Riqfinpro",#N/A,FALSE,"Tran"}</definedName>
    <definedName name="lll" localSheetId="52" hidden="1">{"Riqfin97",#N/A,FALSE,"Tran";"Riqfinpro",#N/A,FALSE,"Tran"}</definedName>
    <definedName name="lll" localSheetId="53" hidden="1">{"Riqfin97",#N/A,FALSE,"Tran";"Riqfinpro",#N/A,FALSE,"Tran"}</definedName>
    <definedName name="lll" localSheetId="56" hidden="1">{"Riqfin97",#N/A,FALSE,"Tran";"Riqfinpro",#N/A,FALSE,"Tran"}</definedName>
    <definedName name="lll" localSheetId="57" hidden="1">{"Riqfin97",#N/A,FALSE,"Tran";"Riqfinpro",#N/A,FALSE,"Tran"}</definedName>
    <definedName name="lll" localSheetId="58" hidden="1">{"Riqfin97",#N/A,FALSE,"Tran";"Riqfinpro",#N/A,FALSE,"Tran"}</definedName>
    <definedName name="lll" localSheetId="5" hidden="1">{"Riqfin97",#N/A,FALSE,"Tran";"Riqfinpro",#N/A,FALSE,"Tran"}</definedName>
    <definedName name="lll" localSheetId="61" hidden="1">{"Riqfin97",#N/A,FALSE,"Tran";"Riqfinpro",#N/A,FALSE,"Tran"}</definedName>
    <definedName name="lll" localSheetId="63" hidden="1">{"Riqfin97",#N/A,FALSE,"Tran";"Riqfinpro",#N/A,FALSE,"Tran"}</definedName>
    <definedName name="lll" localSheetId="64" hidden="1">{"Riqfin97",#N/A,FALSE,"Tran";"Riqfinpro",#N/A,FALSE,"Tran"}</definedName>
    <definedName name="lll" localSheetId="66" hidden="1">{"Riqfin97",#N/A,FALSE,"Tran";"Riqfinpro",#N/A,FALSE,"Tran"}</definedName>
    <definedName name="lll" localSheetId="67" hidden="1">{"Riqfin97",#N/A,FALSE,"Tran";"Riqfinpro",#N/A,FALSE,"Tran"}</definedName>
    <definedName name="lll" localSheetId="70" hidden="1">{"Riqfin97",#N/A,FALSE,"Tran";"Riqfinpro",#N/A,FALSE,"Tran"}</definedName>
    <definedName name="lll" localSheetId="71" hidden="1">{"Riqfin97",#N/A,FALSE,"Tran";"Riqfinpro",#N/A,FALSE,"Tran"}</definedName>
    <definedName name="lll" localSheetId="72" hidden="1">{"Riqfin97",#N/A,FALSE,"Tran";"Riqfinpro",#N/A,FALSE,"Tran"}</definedName>
    <definedName name="lll" localSheetId="73" hidden="1">{"Riqfin97",#N/A,FALSE,"Tran";"Riqfinpro",#N/A,FALSE,"Tran"}</definedName>
    <definedName name="lll" localSheetId="74" hidden="1">{"Riqfin97",#N/A,FALSE,"Tran";"Riqfinpro",#N/A,FALSE,"Tran"}</definedName>
    <definedName name="lll" localSheetId="6"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82" hidden="1">{"Riqfin97",#N/A,FALSE,"Tran";"Riqfinpro",#N/A,FALSE,"Tran"}</definedName>
    <definedName name="lll" localSheetId="83" hidden="1">{"Riqfin97",#N/A,FALSE,"Tran";"Riqfinpro",#N/A,FALSE,"Tran"}</definedName>
    <definedName name="lll" localSheetId="84" hidden="1">{"Riqfin97",#N/A,FALSE,"Tran";"Riqfinpro",#N/A,FALSE,"Tran"}</definedName>
    <definedName name="lll" localSheetId="8" hidden="1">{"Riqfin97",#N/A,FALSE,"Tran";"Riqfinpro",#N/A,FALSE,"Tran"}</definedName>
    <definedName name="lll" localSheetId="85" hidden="1">{"Riqfin97",#N/A,FALSE,"Tran";"Riqfinpro",#N/A,FALSE,"Tran"}</definedName>
    <definedName name="lll" localSheetId="86" hidden="1">{"Riqfin97",#N/A,FALSE,"Tran";"Riqfinpro",#N/A,FALSE,"Tran"}</definedName>
    <definedName name="lll" localSheetId="87" hidden="1">{"Riqfin97",#N/A,FALSE,"Tran";"Riqfinpro",#N/A,FALSE,"Tran"}</definedName>
    <definedName name="lll" localSheetId="88" hidden="1">{"Riqfin97",#N/A,FALSE,"Tran";"Riqfinpro",#N/A,FALSE,"Tran"}</definedName>
    <definedName name="lll" localSheetId="89" hidden="1">{"Riqfin97",#N/A,FALSE,"Tran";"Riqfinpro",#N/A,FALSE,"Tran"}</definedName>
    <definedName name="lll" localSheetId="90" hidden="1">{"Riqfin97",#N/A,FALSE,"Tran";"Riqfinpro",#N/A,FALSE,"Tran"}</definedName>
    <definedName name="lll" localSheetId="91" hidden="1">{"Riqfin97",#N/A,FALSE,"Tran";"Riqfinpro",#N/A,FALSE,"Tran"}</definedName>
    <definedName name="lll" localSheetId="92" hidden="1">{"Riqfin97",#N/A,FALSE,"Tran";"Riqfinpro",#N/A,FALSE,"Tran"}</definedName>
    <definedName name="lll" localSheetId="94" hidden="1">{"Riqfin97",#N/A,FALSE,"Tran";"Riqfinpro",#N/A,FALSE,"Tran"}</definedName>
    <definedName name="lll" localSheetId="95" hidden="1">{"Riqfin97",#N/A,FALSE,"Tran";"Riqfinpro",#N/A,FALSE,"Tran"}</definedName>
    <definedName name="lll" localSheetId="9" hidden="1">{"Riqfin97",#N/A,FALSE,"Tran";"Riqfinpro",#N/A,FALSE,"Tran"}</definedName>
    <definedName name="lll" localSheetId="96" hidden="1">{"Riqfin97",#N/A,FALSE,"Tran";"Riqfinpro",#N/A,FALSE,"Tran"}</definedName>
    <definedName name="lll" localSheetId="97" hidden="1">{"Riqfin97",#N/A,FALSE,"Tran";"Riqfinpro",#N/A,FALSE,"Tran"}</definedName>
    <definedName name="lll" localSheetId="98" hidden="1">{"Riqfin97",#N/A,FALSE,"Tran";"Riqfinpro",#N/A,FALSE,"Tran"}</definedName>
    <definedName name="lll" localSheetId="99" hidden="1">{"Riqfin97",#N/A,FALSE,"Tran";"Riqfinpro",#N/A,FALSE,"Tran"}</definedName>
    <definedName name="lll" localSheetId="101" hidden="1">{"Riqfin97",#N/A,FALSE,"Tran";"Riqfinpro",#N/A,FALSE,"Tran"}</definedName>
    <definedName name="lll" localSheetId="103" hidden="1">{"Riqfin97",#N/A,FALSE,"Tran";"Riqfinpro",#N/A,FALSE,"Tran"}</definedName>
    <definedName name="lll" localSheetId="105" hidden="1">{"Riqfin97",#N/A,FALSE,"Tran";"Riqfinpro",#N/A,FALSE,"Tran"}</definedName>
    <definedName name="lll" localSheetId="106" hidden="1">{"Riqfin97",#N/A,FALSE,"Tran";"Riqfinpro",#N/A,FALSE,"Tran"}</definedName>
    <definedName name="lll" localSheetId="107" hidden="1">{"Riqfin97",#N/A,FALSE,"Tran";"Riqfinpro",#N/A,FALSE,"Tran"}</definedName>
    <definedName name="lll" localSheetId="108" hidden="1">{"Riqfin97",#N/A,FALSE,"Tran";"Riqfinpro",#N/A,FALSE,"Tran"}</definedName>
    <definedName name="lll" localSheetId="11" hidden="1">{"Riqfin97",#N/A,FALSE,"Tran";"Riqfinpro",#N/A,FALSE,"Tran"}</definedName>
    <definedName name="lll" localSheetId="109" hidden="1">{"Riqfin97",#N/A,FALSE,"Tran";"Riqfinpro",#N/A,FALSE,"Tran"}</definedName>
    <definedName name="lll" localSheetId="110" hidden="1">{"Riqfin97",#N/A,FALSE,"Tran";"Riqfinpro",#N/A,FALSE,"Tran"}</definedName>
    <definedName name="lll" localSheetId="111" hidden="1">{"Riqfin97",#N/A,FALSE,"Tran";"Riqfinpro",#N/A,FALSE,"Tran"}</definedName>
    <definedName name="lll" localSheetId="117" hidden="1">{"Riqfin97",#N/A,FALSE,"Tran";"Riqfinpro",#N/A,FALSE,"Tran"}</definedName>
    <definedName name="lll" localSheetId="118" hidden="1">{"Riqfin97",#N/A,FALSE,"Tran";"Riqfinpro",#N/A,FALSE,"Tran"}</definedName>
    <definedName name="lll" localSheetId="119" hidden="1">{"Riqfin97",#N/A,FALSE,"Tran";"Riqfinpro",#N/A,FALSE,"Tran"}</definedName>
    <definedName name="lll" localSheetId="120" hidden="1">{"Riqfin97",#N/A,FALSE,"Tran";"Riqfinpro",#N/A,FALSE,"Tran"}</definedName>
    <definedName name="lll" localSheetId="121" hidden="1">{"Riqfin97",#N/A,FALSE,"Tran";"Riqfinpro",#N/A,FALSE,"Tran"}</definedName>
    <definedName name="lll" localSheetId="123" hidden="1">{"Riqfin97",#N/A,FALSE,"Tran";"Riqfinpro",#N/A,FALSE,"Tran"}</definedName>
    <definedName name="lll" localSheetId="14" hidden="1">{"Riqfin97",#N/A,FALSE,"Tran";"Riqfinpro",#N/A,FALSE,"Tran"}</definedName>
    <definedName name="lll" hidden="1">{"Riqfin97",#N/A,FALSE,"Tran";"Riqfinpro",#N/A,FALSE,"Tran"}</definedName>
    <definedName name="llll" localSheetId="88" hidden="1">[26]M!#REF!</definedName>
    <definedName name="llll" hidden="1">[26]M!#REF!</definedName>
    <definedName name="m" localSheetId="1" hidden="1">{"ca",#N/A,FALSE,"Detailed BOP";"ka",#N/A,FALSE,"Detailed BOP";"btl",#N/A,FALSE,"Detailed BOP";#N/A,#N/A,FALSE,"Debt  Stock TBL";"imfprint",#N/A,FALSE,"IMF";"imfdebtservice",#N/A,FALSE,"IMF";"tradeprint",#N/A,FALSE,"Trade"}</definedName>
    <definedName name="m" localSheetId="16" hidden="1">{"ca",#N/A,FALSE,"Detailed BOP";"ka",#N/A,FALSE,"Detailed BOP";"btl",#N/A,FALSE,"Detailed BOP";#N/A,#N/A,FALSE,"Debt  Stock TBL";"imfprint",#N/A,FALSE,"IMF";"imfdebtservice",#N/A,FALSE,"IMF";"tradeprint",#N/A,FALSE,"Trade"}</definedName>
    <definedName name="m" localSheetId="17" hidden="1">{"ca",#N/A,FALSE,"Detailed BOP";"ka",#N/A,FALSE,"Detailed BOP";"btl",#N/A,FALSE,"Detailed BOP";#N/A,#N/A,FALSE,"Debt  Stock TBL";"imfprint",#N/A,FALSE,"IMF";"imfdebtservice",#N/A,FALSE,"IMF";"tradeprint",#N/A,FALSE,"Trade"}</definedName>
    <definedName name="m" localSheetId="18" hidden="1">{"ca",#N/A,FALSE,"Detailed BOP";"ka",#N/A,FALSE,"Detailed BOP";"btl",#N/A,FALSE,"Detailed BOP";#N/A,#N/A,FALSE,"Debt  Stock TBL";"imfprint",#N/A,FALSE,"IMF";"imfdebtservice",#N/A,FALSE,"IMF";"tradeprint",#N/A,FALSE,"Trade"}</definedName>
    <definedName name="m" localSheetId="19" hidden="1">{"ca",#N/A,FALSE,"Detailed BOP";"ka",#N/A,FALSE,"Detailed BOP";"btl",#N/A,FALSE,"Detailed BOP";#N/A,#N/A,FALSE,"Debt  Stock TBL";"imfprint",#N/A,FALSE,"IMF";"imfdebtservice",#N/A,FALSE,"IMF";"tradeprint",#N/A,FALSE,"Trade"}</definedName>
    <definedName name="m" localSheetId="20" hidden="1">{"ca",#N/A,FALSE,"Detailed BOP";"ka",#N/A,FALSE,"Detailed BOP";"btl",#N/A,FALSE,"Detailed BOP";#N/A,#N/A,FALSE,"Debt  Stock TBL";"imfprint",#N/A,FALSE,"IMF";"imfdebtservice",#N/A,FALSE,"IMF";"tradeprint",#N/A,FALSE,"Trade"}</definedName>
    <definedName name="m" localSheetId="22" hidden="1">{"ca",#N/A,FALSE,"Detailed BOP";"ka",#N/A,FALSE,"Detailed BOP";"btl",#N/A,FALSE,"Detailed BOP";#N/A,#N/A,FALSE,"Debt  Stock TBL";"imfprint",#N/A,FALSE,"IMF";"imfdebtservice",#N/A,FALSE,"IMF";"tradeprint",#N/A,FALSE,"Trade"}</definedName>
    <definedName name="m" localSheetId="23"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6"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29" hidden="1">{"ca",#N/A,FALSE,"Detailed BOP";"ka",#N/A,FALSE,"Detailed BOP";"btl",#N/A,FALSE,"Detailed BOP";#N/A,#N/A,FALSE,"Debt  Stock TBL";"imfprint",#N/A,FALSE,"IMF";"imfdebtservice",#N/A,FALSE,"IMF";"tradeprint",#N/A,FALSE,"Trade"}</definedName>
    <definedName name="m" localSheetId="30"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5" hidden="1">{"ca",#N/A,FALSE,"Detailed BOP";"ka",#N/A,FALSE,"Detailed BOP";"btl",#N/A,FALSE,"Detailed BOP";#N/A,#N/A,FALSE,"Debt  Stock TBL";"imfprint",#N/A,FALSE,"IMF";"imfdebtservice",#N/A,FALSE,"IMF";"tradeprint",#N/A,FALSE,"Trade"}</definedName>
    <definedName name="m" localSheetId="37" hidden="1">{"ca",#N/A,FALSE,"Detailed BOP";"ka",#N/A,FALSE,"Detailed BOP";"btl",#N/A,FALSE,"Detailed BOP";#N/A,#N/A,FALSE,"Debt  Stock TBL";"imfprint",#N/A,FALSE,"IMF";"imfdebtservice",#N/A,FALSE,"IMF";"tradeprint",#N/A,FALSE,"Trade"}</definedName>
    <definedName name="m" localSheetId="39"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3" hidden="1">{"ca",#N/A,FALSE,"Detailed BOP";"ka",#N/A,FALSE,"Detailed BOP";"btl",#N/A,FALSE,"Detailed BOP";#N/A,#N/A,FALSE,"Debt  Stock TBL";"imfprint",#N/A,FALSE,"IMF";"imfdebtservice",#N/A,FALSE,"IMF";"tradeprint",#N/A,FALSE,"Trade"}</definedName>
    <definedName name="m" localSheetId="44"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45" hidden="1">{"ca",#N/A,FALSE,"Detailed BOP";"ka",#N/A,FALSE,"Detailed BOP";"btl",#N/A,FALSE,"Detailed BOP";#N/A,#N/A,FALSE,"Debt  Stock TBL";"imfprint",#N/A,FALSE,"IMF";"imfdebtservice",#N/A,FALSE,"IMF";"tradeprint",#N/A,FALSE,"Trade"}</definedName>
    <definedName name="m" localSheetId="46" hidden="1">{"ca",#N/A,FALSE,"Detailed BOP";"ka",#N/A,FALSE,"Detailed BOP";"btl",#N/A,FALSE,"Detailed BOP";#N/A,#N/A,FALSE,"Debt  Stock TBL";"imfprint",#N/A,FALSE,"IMF";"imfdebtservice",#N/A,FALSE,"IMF";"tradeprint",#N/A,FALSE,"Trade"}</definedName>
    <definedName name="m" localSheetId="47" hidden="1">{"ca",#N/A,FALSE,"Detailed BOP";"ka",#N/A,FALSE,"Detailed BOP";"btl",#N/A,FALSE,"Detailed BOP";#N/A,#N/A,FALSE,"Debt  Stock TBL";"imfprint",#N/A,FALSE,"IMF";"imfdebtservice",#N/A,FALSE,"IMF";"tradeprint",#N/A,FALSE,"Trade"}</definedName>
    <definedName name="m" localSheetId="48" hidden="1">{"ca",#N/A,FALSE,"Detailed BOP";"ka",#N/A,FALSE,"Detailed BOP";"btl",#N/A,FALSE,"Detailed BOP";#N/A,#N/A,FALSE,"Debt  Stock TBL";"imfprint",#N/A,FALSE,"IMF";"imfdebtservice",#N/A,FALSE,"IMF";"tradeprint",#N/A,FALSE,"Trade"}</definedName>
    <definedName name="m" localSheetId="50" hidden="1">{"ca",#N/A,FALSE,"Detailed BOP";"ka",#N/A,FALSE,"Detailed BOP";"btl",#N/A,FALSE,"Detailed BOP";#N/A,#N/A,FALSE,"Debt  Stock TBL";"imfprint",#N/A,FALSE,"IMF";"imfdebtservice",#N/A,FALSE,"IMF";"tradeprint",#N/A,FALSE,"Trade"}</definedName>
    <definedName name="m" localSheetId="52" hidden="1">{"ca",#N/A,FALSE,"Detailed BOP";"ka",#N/A,FALSE,"Detailed BOP";"btl",#N/A,FALSE,"Detailed BOP";#N/A,#N/A,FALSE,"Debt  Stock TBL";"imfprint",#N/A,FALSE,"IMF";"imfdebtservice",#N/A,FALSE,"IMF";"tradeprint",#N/A,FALSE,"Trade"}</definedName>
    <definedName name="m" localSheetId="53" hidden="1">{"ca",#N/A,FALSE,"Detailed BOP";"ka",#N/A,FALSE,"Detailed BOP";"btl",#N/A,FALSE,"Detailed BOP";#N/A,#N/A,FALSE,"Debt  Stock TBL";"imfprint",#N/A,FALSE,"IMF";"imfdebtservice",#N/A,FALSE,"IMF";"tradeprint",#N/A,FALSE,"Trade"}</definedName>
    <definedName name="m" localSheetId="56" hidden="1">{"ca",#N/A,FALSE,"Detailed BOP";"ka",#N/A,FALSE,"Detailed BOP";"btl",#N/A,FALSE,"Detailed BOP";#N/A,#N/A,FALSE,"Debt  Stock TBL";"imfprint",#N/A,FALSE,"IMF";"imfdebtservice",#N/A,FALSE,"IMF";"tradeprint",#N/A,FALSE,"Trade"}</definedName>
    <definedName name="m" localSheetId="57" hidden="1">{"ca",#N/A,FALSE,"Detailed BOP";"ka",#N/A,FALSE,"Detailed BOP";"btl",#N/A,FALSE,"Detailed BOP";#N/A,#N/A,FALSE,"Debt  Stock TBL";"imfprint",#N/A,FALSE,"IMF";"imfdebtservice",#N/A,FALSE,"IMF";"tradeprint",#N/A,FALSE,"Trade"}</definedName>
    <definedName name="m" localSheetId="58" hidden="1">{"ca",#N/A,FALSE,"Detailed BOP";"ka",#N/A,FALSE,"Detailed BOP";"btl",#N/A,FALSE,"Detailed BOP";#N/A,#N/A,FALSE,"Debt  Stock TBL";"imfprint",#N/A,FALSE,"IMF";"imfdebtservice",#N/A,FALSE,"IMF";"tradeprint",#N/A,FALSE,"Trade"}</definedName>
    <definedName name="m" localSheetId="5" hidden="1">{"ca",#N/A,FALSE,"Detailed BOP";"ka",#N/A,FALSE,"Detailed BOP";"btl",#N/A,FALSE,"Detailed BOP";#N/A,#N/A,FALSE,"Debt  Stock TBL";"imfprint",#N/A,FALSE,"IMF";"imfdebtservice",#N/A,FALSE,"IMF";"tradeprint",#N/A,FALSE,"Trade"}</definedName>
    <definedName name="m" localSheetId="61" hidden="1">{"ca",#N/A,FALSE,"Detailed BOP";"ka",#N/A,FALSE,"Detailed BOP";"btl",#N/A,FALSE,"Detailed BOP";#N/A,#N/A,FALSE,"Debt  Stock TBL";"imfprint",#N/A,FALSE,"IMF";"imfdebtservice",#N/A,FALSE,"IMF";"tradeprint",#N/A,FALSE,"Trade"}</definedName>
    <definedName name="m" localSheetId="63" hidden="1">{"ca",#N/A,FALSE,"Detailed BOP";"ka",#N/A,FALSE,"Detailed BOP";"btl",#N/A,FALSE,"Detailed BOP";#N/A,#N/A,FALSE,"Debt  Stock TBL";"imfprint",#N/A,FALSE,"IMF";"imfdebtservice",#N/A,FALSE,"IMF";"tradeprint",#N/A,FALSE,"Trade"}</definedName>
    <definedName name="m" localSheetId="64" hidden="1">{"ca",#N/A,FALSE,"Detailed BOP";"ka",#N/A,FALSE,"Detailed BOP";"btl",#N/A,FALSE,"Detailed BOP";#N/A,#N/A,FALSE,"Debt  Stock TBL";"imfprint",#N/A,FALSE,"IMF";"imfdebtservice",#N/A,FALSE,"IMF";"tradeprint",#N/A,FALSE,"Trade"}</definedName>
    <definedName name="m" localSheetId="66" hidden="1">{"ca",#N/A,FALSE,"Detailed BOP";"ka",#N/A,FALSE,"Detailed BOP";"btl",#N/A,FALSE,"Detailed BOP";#N/A,#N/A,FALSE,"Debt  Stock TBL";"imfprint",#N/A,FALSE,"IMF";"imfdebtservice",#N/A,FALSE,"IMF";"tradeprint",#N/A,FALSE,"Trade"}</definedName>
    <definedName name="m" localSheetId="67" hidden="1">{"ca",#N/A,FALSE,"Detailed BOP";"ka",#N/A,FALSE,"Detailed BOP";"btl",#N/A,FALSE,"Detailed BOP";#N/A,#N/A,FALSE,"Debt  Stock TBL";"imfprint",#N/A,FALSE,"IMF";"imfdebtservice",#N/A,FALSE,"IMF";"tradeprint",#N/A,FALSE,"Trade"}</definedName>
    <definedName name="m" localSheetId="70" hidden="1">{"ca",#N/A,FALSE,"Detailed BOP";"ka",#N/A,FALSE,"Detailed BOP";"btl",#N/A,FALSE,"Detailed BOP";#N/A,#N/A,FALSE,"Debt  Stock TBL";"imfprint",#N/A,FALSE,"IMF";"imfdebtservice",#N/A,FALSE,"IMF";"tradeprint",#N/A,FALSE,"Trade"}</definedName>
    <definedName name="m" localSheetId="71" hidden="1">{"ca",#N/A,FALSE,"Detailed BOP";"ka",#N/A,FALSE,"Detailed BOP";"btl",#N/A,FALSE,"Detailed BOP";#N/A,#N/A,FALSE,"Debt  Stock TBL";"imfprint",#N/A,FALSE,"IMF";"imfdebtservice",#N/A,FALSE,"IMF";"tradeprint",#N/A,FALSE,"Trade"}</definedName>
    <definedName name="m" localSheetId="72" hidden="1">{"ca",#N/A,FALSE,"Detailed BOP";"ka",#N/A,FALSE,"Detailed BOP";"btl",#N/A,FALSE,"Detailed BOP";#N/A,#N/A,FALSE,"Debt  Stock TBL";"imfprint",#N/A,FALSE,"IMF";"imfdebtservice",#N/A,FALSE,"IMF";"tradeprint",#N/A,FALSE,"Trade"}</definedName>
    <definedName name="m" localSheetId="73" hidden="1">{"ca",#N/A,FALSE,"Detailed BOP";"ka",#N/A,FALSE,"Detailed BOP";"btl",#N/A,FALSE,"Detailed BOP";#N/A,#N/A,FALSE,"Debt  Stock TBL";"imfprint",#N/A,FALSE,"IMF";"imfdebtservice",#N/A,FALSE,"IMF";"tradeprint",#N/A,FALSE,"Trade"}</definedName>
    <definedName name="m" localSheetId="74"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localSheetId="75" hidden="1">{"ca",#N/A,FALSE,"Detailed BOP";"ka",#N/A,FALSE,"Detailed BOP";"btl",#N/A,FALSE,"Detailed BOP";#N/A,#N/A,FALSE,"Debt  Stock TBL";"imfprint",#N/A,FALSE,"IMF";"imfdebtservice",#N/A,FALSE,"IMF";"tradeprint",#N/A,FALSE,"Trade"}</definedName>
    <definedName name="m" localSheetId="76" hidden="1">{"ca",#N/A,FALSE,"Detailed BOP";"ka",#N/A,FALSE,"Detailed BOP";"btl",#N/A,FALSE,"Detailed BOP";#N/A,#N/A,FALSE,"Debt  Stock TBL";"imfprint",#N/A,FALSE,"IMF";"imfdebtservice",#N/A,FALSE,"IMF";"tradeprint",#N/A,FALSE,"Trade"}</definedName>
    <definedName name="m" localSheetId="77" hidden="1">{"ca",#N/A,FALSE,"Detailed BOP";"ka",#N/A,FALSE,"Detailed BOP";"btl",#N/A,FALSE,"Detailed BOP";#N/A,#N/A,FALSE,"Debt  Stock TBL";"imfprint",#N/A,FALSE,"IMF";"imfdebtservice",#N/A,FALSE,"IMF";"tradeprint",#N/A,FALSE,"Trade"}</definedName>
    <definedName name="m" localSheetId="78" hidden="1">{"ca",#N/A,FALSE,"Detailed BOP";"ka",#N/A,FALSE,"Detailed BOP";"btl",#N/A,FALSE,"Detailed BOP";#N/A,#N/A,FALSE,"Debt  Stock TBL";"imfprint",#N/A,FALSE,"IMF";"imfdebtservice",#N/A,FALSE,"IMF";"tradeprint",#N/A,FALSE,"Trade"}</definedName>
    <definedName name="m" localSheetId="79" hidden="1">{"ca",#N/A,FALSE,"Detailed BOP";"ka",#N/A,FALSE,"Detailed BOP";"btl",#N/A,FALSE,"Detailed BOP";#N/A,#N/A,FALSE,"Debt  Stock TBL";"imfprint",#N/A,FALSE,"IMF";"imfdebtservice",#N/A,FALSE,"IMF";"tradeprint",#N/A,FALSE,"Trade"}</definedName>
    <definedName name="m" localSheetId="80" hidden="1">{"ca",#N/A,FALSE,"Detailed BOP";"ka",#N/A,FALSE,"Detailed BOP";"btl",#N/A,FALSE,"Detailed BOP";#N/A,#N/A,FALSE,"Debt  Stock TBL";"imfprint",#N/A,FALSE,"IMF";"imfdebtservice",#N/A,FALSE,"IMF";"tradeprint",#N/A,FALSE,"Trade"}</definedName>
    <definedName name="m" localSheetId="81" hidden="1">{"ca",#N/A,FALSE,"Detailed BOP";"ka",#N/A,FALSE,"Detailed BOP";"btl",#N/A,FALSE,"Detailed BOP";#N/A,#N/A,FALSE,"Debt  Stock TBL";"imfprint",#N/A,FALSE,"IMF";"imfdebtservice",#N/A,FALSE,"IMF";"tradeprint",#N/A,FALSE,"Trade"}</definedName>
    <definedName name="m" localSheetId="82" hidden="1">{"ca",#N/A,FALSE,"Detailed BOP";"ka",#N/A,FALSE,"Detailed BOP";"btl",#N/A,FALSE,"Detailed BOP";#N/A,#N/A,FALSE,"Debt  Stock TBL";"imfprint",#N/A,FALSE,"IMF";"imfdebtservice",#N/A,FALSE,"IMF";"tradeprint",#N/A,FALSE,"Trade"}</definedName>
    <definedName name="m" localSheetId="83" hidden="1">{"ca",#N/A,FALSE,"Detailed BOP";"ka",#N/A,FALSE,"Detailed BOP";"btl",#N/A,FALSE,"Detailed BOP";#N/A,#N/A,FALSE,"Debt  Stock TBL";"imfprint",#N/A,FALSE,"IMF";"imfdebtservice",#N/A,FALSE,"IMF";"tradeprint",#N/A,FALSE,"Trade"}</definedName>
    <definedName name="m" localSheetId="84" hidden="1">{"ca",#N/A,FALSE,"Detailed BOP";"ka",#N/A,FALSE,"Detailed BOP";"btl",#N/A,FALSE,"Detailed BOP";#N/A,#N/A,FALSE,"Debt  Stock TBL";"imfprint",#N/A,FALSE,"IMF";"imfdebtservice",#N/A,FALSE,"IMF";"tradeprint",#N/A,FALSE,"Trade"}</definedName>
    <definedName name="m" localSheetId="8" hidden="1">{"ca",#N/A,FALSE,"Detailed BOP";"ka",#N/A,FALSE,"Detailed BOP";"btl",#N/A,FALSE,"Detailed BOP";#N/A,#N/A,FALSE,"Debt  Stock TBL";"imfprint",#N/A,FALSE,"IMF";"imfdebtservice",#N/A,FALSE,"IMF";"tradeprint",#N/A,FALSE,"Trade"}</definedName>
    <definedName name="m" localSheetId="85" hidden="1">{"ca",#N/A,FALSE,"Detailed BOP";"ka",#N/A,FALSE,"Detailed BOP";"btl",#N/A,FALSE,"Detailed BOP";#N/A,#N/A,FALSE,"Debt  Stock TBL";"imfprint",#N/A,FALSE,"IMF";"imfdebtservice",#N/A,FALSE,"IMF";"tradeprint",#N/A,FALSE,"Trade"}</definedName>
    <definedName name="m" localSheetId="86" hidden="1">{"ca",#N/A,FALSE,"Detailed BOP";"ka",#N/A,FALSE,"Detailed BOP";"btl",#N/A,FALSE,"Detailed BOP";#N/A,#N/A,FALSE,"Debt  Stock TBL";"imfprint",#N/A,FALSE,"IMF";"imfdebtservice",#N/A,FALSE,"IMF";"tradeprint",#N/A,FALSE,"Trade"}</definedName>
    <definedName name="m" localSheetId="87" hidden="1">{"ca",#N/A,FALSE,"Detailed BOP";"ka",#N/A,FALSE,"Detailed BOP";"btl",#N/A,FALSE,"Detailed BOP";#N/A,#N/A,FALSE,"Debt  Stock TBL";"imfprint",#N/A,FALSE,"IMF";"imfdebtservice",#N/A,FALSE,"IMF";"tradeprint",#N/A,FALSE,"Trade"}</definedName>
    <definedName name="m" localSheetId="88" hidden="1">{"ca",#N/A,FALSE,"Detailed BOP";"ka",#N/A,FALSE,"Detailed BOP";"btl",#N/A,FALSE,"Detailed BOP";#N/A,#N/A,FALSE,"Debt  Stock TBL";"imfprint",#N/A,FALSE,"IMF";"imfdebtservice",#N/A,FALSE,"IMF";"tradeprint",#N/A,FALSE,"Trade"}</definedName>
    <definedName name="m" localSheetId="89" hidden="1">{"ca",#N/A,FALSE,"Detailed BOP";"ka",#N/A,FALSE,"Detailed BOP";"btl",#N/A,FALSE,"Detailed BOP";#N/A,#N/A,FALSE,"Debt  Stock TBL";"imfprint",#N/A,FALSE,"IMF";"imfdebtservice",#N/A,FALSE,"IMF";"tradeprint",#N/A,FALSE,"Trade"}</definedName>
    <definedName name="m" localSheetId="90" hidden="1">{"ca",#N/A,FALSE,"Detailed BOP";"ka",#N/A,FALSE,"Detailed BOP";"btl",#N/A,FALSE,"Detailed BOP";#N/A,#N/A,FALSE,"Debt  Stock TBL";"imfprint",#N/A,FALSE,"IMF";"imfdebtservice",#N/A,FALSE,"IMF";"tradeprint",#N/A,FALSE,"Trade"}</definedName>
    <definedName name="m" localSheetId="91" hidden="1">{"ca",#N/A,FALSE,"Detailed BOP";"ka",#N/A,FALSE,"Detailed BOP";"btl",#N/A,FALSE,"Detailed BOP";#N/A,#N/A,FALSE,"Debt  Stock TBL";"imfprint",#N/A,FALSE,"IMF";"imfdebtservice",#N/A,FALSE,"IMF";"tradeprint",#N/A,FALSE,"Trade"}</definedName>
    <definedName name="m" localSheetId="92" hidden="1">{"ca",#N/A,FALSE,"Detailed BOP";"ka",#N/A,FALSE,"Detailed BOP";"btl",#N/A,FALSE,"Detailed BOP";#N/A,#N/A,FALSE,"Debt  Stock TBL";"imfprint",#N/A,FALSE,"IMF";"imfdebtservice",#N/A,FALSE,"IMF";"tradeprint",#N/A,FALSE,"Trade"}</definedName>
    <definedName name="m" localSheetId="94" hidden="1">{"ca",#N/A,FALSE,"Detailed BOP";"ka",#N/A,FALSE,"Detailed BOP";"btl",#N/A,FALSE,"Detailed BOP";#N/A,#N/A,FALSE,"Debt  Stock TBL";"imfprint",#N/A,FALSE,"IMF";"imfdebtservice",#N/A,FALSE,"IMF";"tradeprint",#N/A,FALSE,"Trade"}</definedName>
    <definedName name="m" localSheetId="95" hidden="1">{"ca",#N/A,FALSE,"Detailed BOP";"ka",#N/A,FALSE,"Detailed BOP";"btl",#N/A,FALSE,"Detailed BOP";#N/A,#N/A,FALSE,"Debt  Stock TBL";"imfprint",#N/A,FALSE,"IMF";"imfdebtservice",#N/A,FALSE,"IMF";"tradeprint",#N/A,FALSE,"Trade"}</definedName>
    <definedName name="m" localSheetId="9" hidden="1">{"ca",#N/A,FALSE,"Detailed BOP";"ka",#N/A,FALSE,"Detailed BOP";"btl",#N/A,FALSE,"Detailed BOP";#N/A,#N/A,FALSE,"Debt  Stock TBL";"imfprint",#N/A,FALSE,"IMF";"imfdebtservice",#N/A,FALSE,"IMF";"tradeprint",#N/A,FALSE,"Trade"}</definedName>
    <definedName name="m" localSheetId="96" hidden="1">{"ca",#N/A,FALSE,"Detailed BOP";"ka",#N/A,FALSE,"Detailed BOP";"btl",#N/A,FALSE,"Detailed BOP";#N/A,#N/A,FALSE,"Debt  Stock TBL";"imfprint",#N/A,FALSE,"IMF";"imfdebtservice",#N/A,FALSE,"IMF";"tradeprint",#N/A,FALSE,"Trade"}</definedName>
    <definedName name="m" localSheetId="97" hidden="1">{"ca",#N/A,FALSE,"Detailed BOP";"ka",#N/A,FALSE,"Detailed BOP";"btl",#N/A,FALSE,"Detailed BOP";#N/A,#N/A,FALSE,"Debt  Stock TBL";"imfprint",#N/A,FALSE,"IMF";"imfdebtservice",#N/A,FALSE,"IMF";"tradeprint",#N/A,FALSE,"Trade"}</definedName>
    <definedName name="m" localSheetId="98" hidden="1">{"ca",#N/A,FALSE,"Detailed BOP";"ka",#N/A,FALSE,"Detailed BOP";"btl",#N/A,FALSE,"Detailed BOP";#N/A,#N/A,FALSE,"Debt  Stock TBL";"imfprint",#N/A,FALSE,"IMF";"imfdebtservice",#N/A,FALSE,"IMF";"tradeprint",#N/A,FALSE,"Trade"}</definedName>
    <definedName name="m" localSheetId="99" hidden="1">{"ca",#N/A,FALSE,"Detailed BOP";"ka",#N/A,FALSE,"Detailed BOP";"btl",#N/A,FALSE,"Detailed BOP";#N/A,#N/A,FALSE,"Debt  Stock TBL";"imfprint",#N/A,FALSE,"IMF";"imfdebtservice",#N/A,FALSE,"IMF";"tradeprint",#N/A,FALSE,"Trade"}</definedName>
    <definedName name="m" localSheetId="101" hidden="1">{"ca",#N/A,FALSE,"Detailed BOP";"ka",#N/A,FALSE,"Detailed BOP";"btl",#N/A,FALSE,"Detailed BOP";#N/A,#N/A,FALSE,"Debt  Stock TBL";"imfprint",#N/A,FALSE,"IMF";"imfdebtservice",#N/A,FALSE,"IMF";"tradeprint",#N/A,FALSE,"Trade"}</definedName>
    <definedName name="m" localSheetId="103" hidden="1">{"ca",#N/A,FALSE,"Detailed BOP";"ka",#N/A,FALSE,"Detailed BOP";"btl",#N/A,FALSE,"Detailed BOP";#N/A,#N/A,FALSE,"Debt  Stock TBL";"imfprint",#N/A,FALSE,"IMF";"imfdebtservice",#N/A,FALSE,"IMF";"tradeprint",#N/A,FALSE,"Trade"}</definedName>
    <definedName name="m" localSheetId="105" hidden="1">{"ca",#N/A,FALSE,"Detailed BOP";"ka",#N/A,FALSE,"Detailed BOP";"btl",#N/A,FALSE,"Detailed BOP";#N/A,#N/A,FALSE,"Debt  Stock TBL";"imfprint",#N/A,FALSE,"IMF";"imfdebtservice",#N/A,FALSE,"IMF";"tradeprint",#N/A,FALSE,"Trade"}</definedName>
    <definedName name="m" localSheetId="106" hidden="1">{"ca",#N/A,FALSE,"Detailed BOP";"ka",#N/A,FALSE,"Detailed BOP";"btl",#N/A,FALSE,"Detailed BOP";#N/A,#N/A,FALSE,"Debt  Stock TBL";"imfprint",#N/A,FALSE,"IMF";"imfdebtservice",#N/A,FALSE,"IMF";"tradeprint",#N/A,FALSE,"Trade"}</definedName>
    <definedName name="m" localSheetId="107" hidden="1">{"ca",#N/A,FALSE,"Detailed BOP";"ka",#N/A,FALSE,"Detailed BOP";"btl",#N/A,FALSE,"Detailed BOP";#N/A,#N/A,FALSE,"Debt  Stock TBL";"imfprint",#N/A,FALSE,"IMF";"imfdebtservice",#N/A,FALSE,"IMF";"tradeprint",#N/A,FALSE,"Trade"}</definedName>
    <definedName name="m" localSheetId="108" hidden="1">{"ca",#N/A,FALSE,"Detailed BOP";"ka",#N/A,FALSE,"Detailed BOP";"btl",#N/A,FALSE,"Detailed BOP";#N/A,#N/A,FALSE,"Debt  Stock TBL";"imfprint",#N/A,FALSE,"IMF";"imfdebtservice",#N/A,FALSE,"IMF";"tradeprint",#N/A,FALSE,"Trade"}</definedName>
    <definedName name="m" localSheetId="11" hidden="1">{"ca",#N/A,FALSE,"Detailed BOP";"ka",#N/A,FALSE,"Detailed BOP";"btl",#N/A,FALSE,"Detailed BOP";#N/A,#N/A,FALSE,"Debt  Stock TBL";"imfprint",#N/A,FALSE,"IMF";"imfdebtservice",#N/A,FALSE,"IMF";"tradeprint",#N/A,FALSE,"Trade"}</definedName>
    <definedName name="m" localSheetId="109" hidden="1">{"ca",#N/A,FALSE,"Detailed BOP";"ka",#N/A,FALSE,"Detailed BOP";"btl",#N/A,FALSE,"Detailed BOP";#N/A,#N/A,FALSE,"Debt  Stock TBL";"imfprint",#N/A,FALSE,"IMF";"imfdebtservice",#N/A,FALSE,"IMF";"tradeprint",#N/A,FALSE,"Trade"}</definedName>
    <definedName name="m" localSheetId="110" hidden="1">{"ca",#N/A,FALSE,"Detailed BOP";"ka",#N/A,FALSE,"Detailed BOP";"btl",#N/A,FALSE,"Detailed BOP";#N/A,#N/A,FALSE,"Debt  Stock TBL";"imfprint",#N/A,FALSE,"IMF";"imfdebtservice",#N/A,FALSE,"IMF";"tradeprint",#N/A,FALSE,"Trade"}</definedName>
    <definedName name="m" localSheetId="111" hidden="1">{"ca",#N/A,FALSE,"Detailed BOP";"ka",#N/A,FALSE,"Detailed BOP";"btl",#N/A,FALSE,"Detailed BOP";#N/A,#N/A,FALSE,"Debt  Stock TBL";"imfprint",#N/A,FALSE,"IMF";"imfdebtservice",#N/A,FALSE,"IMF";"tradeprint",#N/A,FALSE,"Trade"}</definedName>
    <definedName name="m" localSheetId="117" hidden="1">{"ca",#N/A,FALSE,"Detailed BOP";"ka",#N/A,FALSE,"Detailed BOP";"btl",#N/A,FALSE,"Detailed BOP";#N/A,#N/A,FALSE,"Debt  Stock TBL";"imfprint",#N/A,FALSE,"IMF";"imfdebtservice",#N/A,FALSE,"IMF";"tradeprint",#N/A,FALSE,"Trade"}</definedName>
    <definedName name="m" localSheetId="118" hidden="1">{"ca",#N/A,FALSE,"Detailed BOP";"ka",#N/A,FALSE,"Detailed BOP";"btl",#N/A,FALSE,"Detailed BOP";#N/A,#N/A,FALSE,"Debt  Stock TBL";"imfprint",#N/A,FALSE,"IMF";"imfdebtservice",#N/A,FALSE,"IMF";"tradeprint",#N/A,FALSE,"Trade"}</definedName>
    <definedName name="m" localSheetId="119" hidden="1">{"ca",#N/A,FALSE,"Detailed BOP";"ka",#N/A,FALSE,"Detailed BOP";"btl",#N/A,FALSE,"Detailed BOP";#N/A,#N/A,FALSE,"Debt  Stock TBL";"imfprint",#N/A,FALSE,"IMF";"imfdebtservice",#N/A,FALSE,"IMF";"tradeprint",#N/A,FALSE,"Trade"}</definedName>
    <definedName name="m" localSheetId="120" hidden="1">{"ca",#N/A,FALSE,"Detailed BOP";"ka",#N/A,FALSE,"Detailed BOP";"btl",#N/A,FALSE,"Detailed BOP";#N/A,#N/A,FALSE,"Debt  Stock TBL";"imfprint",#N/A,FALSE,"IMF";"imfdebtservice",#N/A,FALSE,"IMF";"tradeprint",#N/A,FALSE,"Trade"}</definedName>
    <definedName name="m" localSheetId="121" hidden="1">{"ca",#N/A,FALSE,"Detailed BOP";"ka",#N/A,FALSE,"Detailed BOP";"btl",#N/A,FALSE,"Detailed BOP";#N/A,#N/A,FALSE,"Debt  Stock TBL";"imfprint",#N/A,FALSE,"IMF";"imfdebtservice",#N/A,FALSE,"IMF";"tradeprint",#N/A,FALSE,"Trade"}</definedName>
    <definedName name="m" localSheetId="123" hidden="1">{"ca",#N/A,FALSE,"Detailed BOP";"ka",#N/A,FALSE,"Detailed BOP";"btl",#N/A,FALSE,"Detailed BOP";#N/A,#N/A,FALSE,"Debt  Stock TBL";"imfprint",#N/A,FALSE,"IMF";"imfdebtservice",#N/A,FALSE,"IMF";"tradeprint",#N/A,FALSE,"Trade"}</definedName>
    <definedName name="m" localSheetId="14"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ACRO" localSheetId="117">#REF!</definedName>
    <definedName name="MACRO" localSheetId="118">#REF!</definedName>
    <definedName name="MACRO" localSheetId="119">#REF!</definedName>
    <definedName name="MACRO" localSheetId="120">#REF!</definedName>
    <definedName name="MACRO" localSheetId="121">#REF!</definedName>
    <definedName name="MACRO" localSheetId="123">#REF!</definedName>
    <definedName name="MACRO">#REF!</definedName>
    <definedName name="Maturity_NC" localSheetId="117">[20]NPV_base!#REF!</definedName>
    <definedName name="Maturity_NC" localSheetId="118">[20]NPV_base!#REF!</definedName>
    <definedName name="Maturity_NC" localSheetId="119">[21]NPV_base!#REF!</definedName>
    <definedName name="Maturity_NC" localSheetId="120">[21]NPV_base!#REF!</definedName>
    <definedName name="Maturity_NC" localSheetId="121">[21]NPV_base!#REF!</definedName>
    <definedName name="Maturity_NC" localSheetId="123">[21]NPV_base!#REF!</definedName>
    <definedName name="Maturity_NC">[21]NPV_base!#REF!</definedName>
    <definedName name="MIDDLE" localSheetId="117">#REF!</definedName>
    <definedName name="MIDDLE" localSheetId="118">#REF!</definedName>
    <definedName name="MIDDLE" localSheetId="119">#REF!</definedName>
    <definedName name="MIDDLE" localSheetId="120">#REF!</definedName>
    <definedName name="MIDDLE" localSheetId="121">#REF!</definedName>
    <definedName name="MIDDLE" localSheetId="123">#REF!</definedName>
    <definedName name="MIDDLE">#REF!</definedName>
    <definedName name="mko" localSheetId="1" hidden="1">{"Main Economic Indicators",#N/A,FALSE,"C"}</definedName>
    <definedName name="mko" localSheetId="16" hidden="1">{"Main Economic Indicators",#N/A,FALSE,"C"}</definedName>
    <definedName name="mko" localSheetId="17" hidden="1">{"Main Economic Indicators",#N/A,FALSE,"C"}</definedName>
    <definedName name="mko" localSheetId="18" hidden="1">{"Main Economic Indicators",#N/A,FALSE,"C"}</definedName>
    <definedName name="mko" localSheetId="19" hidden="1">{"Main Economic Indicators",#N/A,FALSE,"C"}</definedName>
    <definedName name="mko" localSheetId="20" hidden="1">{"Main Economic Indicators",#N/A,FALSE,"C"}</definedName>
    <definedName name="mko" localSheetId="22" hidden="1">{"Main Economic Indicators",#N/A,FALSE,"C"}</definedName>
    <definedName name="mko" localSheetId="23" hidden="1">{"Main Economic Indicators",#N/A,FALSE,"C"}</definedName>
    <definedName name="mko" localSheetId="25" hidden="1">{"Main Economic Indicators",#N/A,FALSE,"C"}</definedName>
    <definedName name="mko" localSheetId="26" hidden="1">{"Main Economic Indicators",#N/A,FALSE,"C"}</definedName>
    <definedName name="mko" localSheetId="28" hidden="1">{"Main Economic Indicators",#N/A,FALSE,"C"}</definedName>
    <definedName name="mko" localSheetId="29" hidden="1">{"Main Economic Indicators",#N/A,FALSE,"C"}</definedName>
    <definedName name="mko" localSheetId="30" hidden="1">{"Main Economic Indicators",#N/A,FALSE,"C"}</definedName>
    <definedName name="mko" localSheetId="32" hidden="1">{"Main Economic Indicators",#N/A,FALSE,"C"}</definedName>
    <definedName name="mko" localSheetId="35" hidden="1">{"Main Economic Indicators",#N/A,FALSE,"C"}</definedName>
    <definedName name="mko" localSheetId="37" hidden="1">{"Main Economic Indicators",#N/A,FALSE,"C"}</definedName>
    <definedName name="mko" localSheetId="39" hidden="1">{"Main Economic Indicators",#N/A,FALSE,"C"}</definedName>
    <definedName name="mko" localSheetId="41" hidden="1">{"Main Economic Indicators",#N/A,FALSE,"C"}</definedName>
    <definedName name="mko" localSheetId="42" hidden="1">{"Main Economic Indicators",#N/A,FALSE,"C"}</definedName>
    <definedName name="mko" localSheetId="43" hidden="1">{"Main Economic Indicators",#N/A,FALSE,"C"}</definedName>
    <definedName name="mko" localSheetId="44" hidden="1">{"Main Economic Indicators",#N/A,FALSE,"C"}</definedName>
    <definedName name="mko" localSheetId="4" hidden="1">{"Main Economic Indicators",#N/A,FALSE,"C"}</definedName>
    <definedName name="mko" localSheetId="45" hidden="1">{"Main Economic Indicators",#N/A,FALSE,"C"}</definedName>
    <definedName name="mko" localSheetId="46" hidden="1">{"Main Economic Indicators",#N/A,FALSE,"C"}</definedName>
    <definedName name="mko" localSheetId="47" hidden="1">{"Main Economic Indicators",#N/A,FALSE,"C"}</definedName>
    <definedName name="mko" localSheetId="48" hidden="1">{"Main Economic Indicators",#N/A,FALSE,"C"}</definedName>
    <definedName name="mko" localSheetId="50" hidden="1">{"Main Economic Indicators",#N/A,FALSE,"C"}</definedName>
    <definedName name="mko" localSheetId="52" hidden="1">{"Main Economic Indicators",#N/A,FALSE,"C"}</definedName>
    <definedName name="mko" localSheetId="53" hidden="1">{"Main Economic Indicators",#N/A,FALSE,"C"}</definedName>
    <definedName name="mko" localSheetId="56" hidden="1">{"Main Economic Indicators",#N/A,FALSE,"C"}</definedName>
    <definedName name="mko" localSheetId="57" hidden="1">{"Main Economic Indicators",#N/A,FALSE,"C"}</definedName>
    <definedName name="mko" localSheetId="58" hidden="1">{"Main Economic Indicators",#N/A,FALSE,"C"}</definedName>
    <definedName name="mko" localSheetId="5" hidden="1">{"Main Economic Indicators",#N/A,FALSE,"C"}</definedName>
    <definedName name="mko" localSheetId="61" hidden="1">{"Main Economic Indicators",#N/A,FALSE,"C"}</definedName>
    <definedName name="mko" localSheetId="63" hidden="1">{"Main Economic Indicators",#N/A,FALSE,"C"}</definedName>
    <definedName name="mko" localSheetId="64" hidden="1">{"Main Economic Indicators",#N/A,FALSE,"C"}</definedName>
    <definedName name="mko" localSheetId="66" hidden="1">{"Main Economic Indicators",#N/A,FALSE,"C"}</definedName>
    <definedName name="mko" localSheetId="67" hidden="1">{"Main Economic Indicators",#N/A,FALSE,"C"}</definedName>
    <definedName name="mko" localSheetId="70" hidden="1">{"Main Economic Indicators",#N/A,FALSE,"C"}</definedName>
    <definedName name="mko" localSheetId="71" hidden="1">{"Main Economic Indicators",#N/A,FALSE,"C"}</definedName>
    <definedName name="mko" localSheetId="72" hidden="1">{"Main Economic Indicators",#N/A,FALSE,"C"}</definedName>
    <definedName name="mko" localSheetId="73" hidden="1">{"Main Economic Indicators",#N/A,FALSE,"C"}</definedName>
    <definedName name="mko" localSheetId="74" hidden="1">{"Main Economic Indicators",#N/A,FALSE,"C"}</definedName>
    <definedName name="mko" localSheetId="6" hidden="1">{"Main Economic Indicators",#N/A,FALSE,"C"}</definedName>
    <definedName name="mko" localSheetId="75" hidden="1">{"Main Economic Indicators",#N/A,FALSE,"C"}</definedName>
    <definedName name="mko" localSheetId="76" hidden="1">{"Main Economic Indicators",#N/A,FALSE,"C"}</definedName>
    <definedName name="mko" localSheetId="77" hidden="1">{"Main Economic Indicators",#N/A,FALSE,"C"}</definedName>
    <definedName name="mko" localSheetId="78" hidden="1">{"Main Economic Indicators",#N/A,FALSE,"C"}</definedName>
    <definedName name="mko" localSheetId="79" hidden="1">{"Main Economic Indicators",#N/A,FALSE,"C"}</definedName>
    <definedName name="mko" localSheetId="80" hidden="1">{"Main Economic Indicators",#N/A,FALSE,"C"}</definedName>
    <definedName name="mko" localSheetId="81" hidden="1">{"Main Economic Indicators",#N/A,FALSE,"C"}</definedName>
    <definedName name="mko" localSheetId="82" hidden="1">{"Main Economic Indicators",#N/A,FALSE,"C"}</definedName>
    <definedName name="mko" localSheetId="83" hidden="1">{"Main Economic Indicators",#N/A,FALSE,"C"}</definedName>
    <definedName name="mko" localSheetId="84" hidden="1">{"Main Economic Indicators",#N/A,FALSE,"C"}</definedName>
    <definedName name="mko" localSheetId="8" hidden="1">{"Main Economic Indicators",#N/A,FALSE,"C"}</definedName>
    <definedName name="mko" localSheetId="85" hidden="1">{"Main Economic Indicators",#N/A,FALSE,"C"}</definedName>
    <definedName name="mko" localSheetId="86" hidden="1">{"Main Economic Indicators",#N/A,FALSE,"C"}</definedName>
    <definedName name="mko" localSheetId="87" hidden="1">{"Main Economic Indicators",#N/A,FALSE,"C"}</definedName>
    <definedName name="mko" localSheetId="88" hidden="1">{"Main Economic Indicators",#N/A,FALSE,"C"}</definedName>
    <definedName name="mko" localSheetId="89" hidden="1">{"Main Economic Indicators",#N/A,FALSE,"C"}</definedName>
    <definedName name="mko" localSheetId="90" hidden="1">{"Main Economic Indicators",#N/A,FALSE,"C"}</definedName>
    <definedName name="mko" localSheetId="91" hidden="1">{"Main Economic Indicators",#N/A,FALSE,"C"}</definedName>
    <definedName name="mko" localSheetId="92" hidden="1">{"Main Economic Indicators",#N/A,FALSE,"C"}</definedName>
    <definedName name="mko" localSheetId="94" hidden="1">{"Main Economic Indicators",#N/A,FALSE,"C"}</definedName>
    <definedName name="mko" localSheetId="95" hidden="1">{"Main Economic Indicators",#N/A,FALSE,"C"}</definedName>
    <definedName name="mko" localSheetId="9" hidden="1">{"Main Economic Indicators",#N/A,FALSE,"C"}</definedName>
    <definedName name="mko" localSheetId="96" hidden="1">{"Main Economic Indicators",#N/A,FALSE,"C"}</definedName>
    <definedName name="mko" localSheetId="97" hidden="1">{"Main Economic Indicators",#N/A,FALSE,"C"}</definedName>
    <definedName name="mko" localSheetId="98" hidden="1">{"Main Economic Indicators",#N/A,FALSE,"C"}</definedName>
    <definedName name="mko" localSheetId="99" hidden="1">{"Main Economic Indicators",#N/A,FALSE,"C"}</definedName>
    <definedName name="mko" localSheetId="101" hidden="1">{"Main Economic Indicators",#N/A,FALSE,"C"}</definedName>
    <definedName name="mko" localSheetId="103" hidden="1">{"Main Economic Indicators",#N/A,FALSE,"C"}</definedName>
    <definedName name="mko" localSheetId="105" hidden="1">{"Main Economic Indicators",#N/A,FALSE,"C"}</definedName>
    <definedName name="mko" localSheetId="106" hidden="1">{"Main Economic Indicators",#N/A,FALSE,"C"}</definedName>
    <definedName name="mko" localSheetId="107" hidden="1">{"Main Economic Indicators",#N/A,FALSE,"C"}</definedName>
    <definedName name="mko" localSheetId="108" hidden="1">{"Main Economic Indicators",#N/A,FALSE,"C"}</definedName>
    <definedName name="mko" localSheetId="11" hidden="1">{"Main Economic Indicators",#N/A,FALSE,"C"}</definedName>
    <definedName name="mko" localSheetId="109" hidden="1">{"Main Economic Indicators",#N/A,FALSE,"C"}</definedName>
    <definedName name="mko" localSheetId="110" hidden="1">{"Main Economic Indicators",#N/A,FALSE,"C"}</definedName>
    <definedName name="mko" localSheetId="111" hidden="1">{"Main Economic Indicators",#N/A,FALSE,"C"}</definedName>
    <definedName name="mko" localSheetId="117" hidden="1">{"Main Economic Indicators",#N/A,FALSE,"C"}</definedName>
    <definedName name="mko" localSheetId="118" hidden="1">{"Main Economic Indicators",#N/A,FALSE,"C"}</definedName>
    <definedName name="mko" localSheetId="119" hidden="1">{"Main Economic Indicators",#N/A,FALSE,"C"}</definedName>
    <definedName name="mko" localSheetId="120" hidden="1">{"Main Economic Indicators",#N/A,FALSE,"C"}</definedName>
    <definedName name="mko" localSheetId="121" hidden="1">{"Main Economic Indicators",#N/A,FALSE,"C"}</definedName>
    <definedName name="mko" localSheetId="123" hidden="1">{"Main Economic Indicators",#N/A,FALSE,"C"}</definedName>
    <definedName name="mko" localSheetId="14" hidden="1">{"Main Economic Indicators",#N/A,FALSE,"C"}</definedName>
    <definedName name="mko" hidden="1">{"Main Economic Indicators",#N/A,FALSE,"C"}</definedName>
    <definedName name="ml" localSheetId="1" hidden="1">{"macro",#N/A,FALSE,"Macro";"smq2",#N/A,FALSE,"Data";"smq3",#N/A,FALSE,"Data";"smq4",#N/A,FALSE,"Data";"smq5",#N/A,FALSE,"Data";"smq6",#N/A,FALSE,"Data";"smq7",#N/A,FALSE,"Data";"smq8",#N/A,FALSE,"Data";"smq9",#N/A,FALSE,"Data"}</definedName>
    <definedName name="ml" localSheetId="16" hidden="1">{"macro",#N/A,FALSE,"Macro";"smq2",#N/A,FALSE,"Data";"smq3",#N/A,FALSE,"Data";"smq4",#N/A,FALSE,"Data";"smq5",#N/A,FALSE,"Data";"smq6",#N/A,FALSE,"Data";"smq7",#N/A,FALSE,"Data";"smq8",#N/A,FALSE,"Data";"smq9",#N/A,FALSE,"Data"}</definedName>
    <definedName name="ml" localSheetId="17" hidden="1">{"macro",#N/A,FALSE,"Macro";"smq2",#N/A,FALSE,"Data";"smq3",#N/A,FALSE,"Data";"smq4",#N/A,FALSE,"Data";"smq5",#N/A,FALSE,"Data";"smq6",#N/A,FALSE,"Data";"smq7",#N/A,FALSE,"Data";"smq8",#N/A,FALSE,"Data";"smq9",#N/A,FALSE,"Data"}</definedName>
    <definedName name="ml" localSheetId="18" hidden="1">{"macro",#N/A,FALSE,"Macro";"smq2",#N/A,FALSE,"Data";"smq3",#N/A,FALSE,"Data";"smq4",#N/A,FALSE,"Data";"smq5",#N/A,FALSE,"Data";"smq6",#N/A,FALSE,"Data";"smq7",#N/A,FALSE,"Data";"smq8",#N/A,FALSE,"Data";"smq9",#N/A,FALSE,"Data"}</definedName>
    <definedName name="ml" localSheetId="19" hidden="1">{"macro",#N/A,FALSE,"Macro";"smq2",#N/A,FALSE,"Data";"smq3",#N/A,FALSE,"Data";"smq4",#N/A,FALSE,"Data";"smq5",#N/A,FALSE,"Data";"smq6",#N/A,FALSE,"Data";"smq7",#N/A,FALSE,"Data";"smq8",#N/A,FALSE,"Data";"smq9",#N/A,FALSE,"Data"}</definedName>
    <definedName name="ml" localSheetId="20" hidden="1">{"macro",#N/A,FALSE,"Macro";"smq2",#N/A,FALSE,"Data";"smq3",#N/A,FALSE,"Data";"smq4",#N/A,FALSE,"Data";"smq5",#N/A,FALSE,"Data";"smq6",#N/A,FALSE,"Data";"smq7",#N/A,FALSE,"Data";"smq8",#N/A,FALSE,"Data";"smq9",#N/A,FALSE,"Data"}</definedName>
    <definedName name="ml" localSheetId="22" hidden="1">{"macro",#N/A,FALSE,"Macro";"smq2",#N/A,FALSE,"Data";"smq3",#N/A,FALSE,"Data";"smq4",#N/A,FALSE,"Data";"smq5",#N/A,FALSE,"Data";"smq6",#N/A,FALSE,"Data";"smq7",#N/A,FALSE,"Data";"smq8",#N/A,FALSE,"Data";"smq9",#N/A,FALSE,"Data"}</definedName>
    <definedName name="ml" localSheetId="23"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6"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29" hidden="1">{"macro",#N/A,FALSE,"Macro";"smq2",#N/A,FALSE,"Data";"smq3",#N/A,FALSE,"Data";"smq4",#N/A,FALSE,"Data";"smq5",#N/A,FALSE,"Data";"smq6",#N/A,FALSE,"Data";"smq7",#N/A,FALSE,"Data";"smq8",#N/A,FALSE,"Data";"smq9",#N/A,FALSE,"Data"}</definedName>
    <definedName name="ml" localSheetId="30"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5" hidden="1">{"macro",#N/A,FALSE,"Macro";"smq2",#N/A,FALSE,"Data";"smq3",#N/A,FALSE,"Data";"smq4",#N/A,FALSE,"Data";"smq5",#N/A,FALSE,"Data";"smq6",#N/A,FALSE,"Data";"smq7",#N/A,FALSE,"Data";"smq8",#N/A,FALSE,"Data";"smq9",#N/A,FALSE,"Data"}</definedName>
    <definedName name="ml" localSheetId="37" hidden="1">{"macro",#N/A,FALSE,"Macro";"smq2",#N/A,FALSE,"Data";"smq3",#N/A,FALSE,"Data";"smq4",#N/A,FALSE,"Data";"smq5",#N/A,FALSE,"Data";"smq6",#N/A,FALSE,"Data";"smq7",#N/A,FALSE,"Data";"smq8",#N/A,FALSE,"Data";"smq9",#N/A,FALSE,"Data"}</definedName>
    <definedName name="ml" localSheetId="39"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3" hidden="1">{"macro",#N/A,FALSE,"Macro";"smq2",#N/A,FALSE,"Data";"smq3",#N/A,FALSE,"Data";"smq4",#N/A,FALSE,"Data";"smq5",#N/A,FALSE,"Data";"smq6",#N/A,FALSE,"Data";"smq7",#N/A,FALSE,"Data";"smq8",#N/A,FALSE,"Data";"smq9",#N/A,FALSE,"Data"}</definedName>
    <definedName name="ml" localSheetId="44"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45" hidden="1">{"macro",#N/A,FALSE,"Macro";"smq2",#N/A,FALSE,"Data";"smq3",#N/A,FALSE,"Data";"smq4",#N/A,FALSE,"Data";"smq5",#N/A,FALSE,"Data";"smq6",#N/A,FALSE,"Data";"smq7",#N/A,FALSE,"Data";"smq8",#N/A,FALSE,"Data";"smq9",#N/A,FALSE,"Data"}</definedName>
    <definedName name="ml" localSheetId="46" hidden="1">{"macro",#N/A,FALSE,"Macro";"smq2",#N/A,FALSE,"Data";"smq3",#N/A,FALSE,"Data";"smq4",#N/A,FALSE,"Data";"smq5",#N/A,FALSE,"Data";"smq6",#N/A,FALSE,"Data";"smq7",#N/A,FALSE,"Data";"smq8",#N/A,FALSE,"Data";"smq9",#N/A,FALSE,"Data"}</definedName>
    <definedName name="ml" localSheetId="47" hidden="1">{"macro",#N/A,FALSE,"Macro";"smq2",#N/A,FALSE,"Data";"smq3",#N/A,FALSE,"Data";"smq4",#N/A,FALSE,"Data";"smq5",#N/A,FALSE,"Data";"smq6",#N/A,FALSE,"Data";"smq7",#N/A,FALSE,"Data";"smq8",#N/A,FALSE,"Data";"smq9",#N/A,FALSE,"Data"}</definedName>
    <definedName name="ml" localSheetId="48" hidden="1">{"macro",#N/A,FALSE,"Macro";"smq2",#N/A,FALSE,"Data";"smq3",#N/A,FALSE,"Data";"smq4",#N/A,FALSE,"Data";"smq5",#N/A,FALSE,"Data";"smq6",#N/A,FALSE,"Data";"smq7",#N/A,FALSE,"Data";"smq8",#N/A,FALSE,"Data";"smq9",#N/A,FALSE,"Data"}</definedName>
    <definedName name="ml" localSheetId="50" hidden="1">{"macro",#N/A,FALSE,"Macro";"smq2",#N/A,FALSE,"Data";"smq3",#N/A,FALSE,"Data";"smq4",#N/A,FALSE,"Data";"smq5",#N/A,FALSE,"Data";"smq6",#N/A,FALSE,"Data";"smq7",#N/A,FALSE,"Data";"smq8",#N/A,FALSE,"Data";"smq9",#N/A,FALSE,"Data"}</definedName>
    <definedName name="ml" localSheetId="52" hidden="1">{"macro",#N/A,FALSE,"Macro";"smq2",#N/A,FALSE,"Data";"smq3",#N/A,FALSE,"Data";"smq4",#N/A,FALSE,"Data";"smq5",#N/A,FALSE,"Data";"smq6",#N/A,FALSE,"Data";"smq7",#N/A,FALSE,"Data";"smq8",#N/A,FALSE,"Data";"smq9",#N/A,FALSE,"Data"}</definedName>
    <definedName name="ml" localSheetId="53" hidden="1">{"macro",#N/A,FALSE,"Macro";"smq2",#N/A,FALSE,"Data";"smq3",#N/A,FALSE,"Data";"smq4",#N/A,FALSE,"Data";"smq5",#N/A,FALSE,"Data";"smq6",#N/A,FALSE,"Data";"smq7",#N/A,FALSE,"Data";"smq8",#N/A,FALSE,"Data";"smq9",#N/A,FALSE,"Data"}</definedName>
    <definedName name="ml" localSheetId="56" hidden="1">{"macro",#N/A,FALSE,"Macro";"smq2",#N/A,FALSE,"Data";"smq3",#N/A,FALSE,"Data";"smq4",#N/A,FALSE,"Data";"smq5",#N/A,FALSE,"Data";"smq6",#N/A,FALSE,"Data";"smq7",#N/A,FALSE,"Data";"smq8",#N/A,FALSE,"Data";"smq9",#N/A,FALSE,"Data"}</definedName>
    <definedName name="ml" localSheetId="57" hidden="1">{"macro",#N/A,FALSE,"Macro";"smq2",#N/A,FALSE,"Data";"smq3",#N/A,FALSE,"Data";"smq4",#N/A,FALSE,"Data";"smq5",#N/A,FALSE,"Data";"smq6",#N/A,FALSE,"Data";"smq7",#N/A,FALSE,"Data";"smq8",#N/A,FALSE,"Data";"smq9",#N/A,FALSE,"Data"}</definedName>
    <definedName name="ml" localSheetId="58" hidden="1">{"macro",#N/A,FALSE,"Macro";"smq2",#N/A,FALSE,"Data";"smq3",#N/A,FALSE,"Data";"smq4",#N/A,FALSE,"Data";"smq5",#N/A,FALSE,"Data";"smq6",#N/A,FALSE,"Data";"smq7",#N/A,FALSE,"Data";"smq8",#N/A,FALSE,"Data";"smq9",#N/A,FALSE,"Data"}</definedName>
    <definedName name="ml" localSheetId="5" hidden="1">{"macro",#N/A,FALSE,"Macro";"smq2",#N/A,FALSE,"Data";"smq3",#N/A,FALSE,"Data";"smq4",#N/A,FALSE,"Data";"smq5",#N/A,FALSE,"Data";"smq6",#N/A,FALSE,"Data";"smq7",#N/A,FALSE,"Data";"smq8",#N/A,FALSE,"Data";"smq9",#N/A,FALSE,"Data"}</definedName>
    <definedName name="ml" localSheetId="61" hidden="1">{"macro",#N/A,FALSE,"Macro";"smq2",#N/A,FALSE,"Data";"smq3",#N/A,FALSE,"Data";"smq4",#N/A,FALSE,"Data";"smq5",#N/A,FALSE,"Data";"smq6",#N/A,FALSE,"Data";"smq7",#N/A,FALSE,"Data";"smq8",#N/A,FALSE,"Data";"smq9",#N/A,FALSE,"Data"}</definedName>
    <definedName name="ml" localSheetId="63" hidden="1">{"macro",#N/A,FALSE,"Macro";"smq2",#N/A,FALSE,"Data";"smq3",#N/A,FALSE,"Data";"smq4",#N/A,FALSE,"Data";"smq5",#N/A,FALSE,"Data";"smq6",#N/A,FALSE,"Data";"smq7",#N/A,FALSE,"Data";"smq8",#N/A,FALSE,"Data";"smq9",#N/A,FALSE,"Data"}</definedName>
    <definedName name="ml" localSheetId="64" hidden="1">{"macro",#N/A,FALSE,"Macro";"smq2",#N/A,FALSE,"Data";"smq3",#N/A,FALSE,"Data";"smq4",#N/A,FALSE,"Data";"smq5",#N/A,FALSE,"Data";"smq6",#N/A,FALSE,"Data";"smq7",#N/A,FALSE,"Data";"smq8",#N/A,FALSE,"Data";"smq9",#N/A,FALSE,"Data"}</definedName>
    <definedName name="ml" localSheetId="66" hidden="1">{"macro",#N/A,FALSE,"Macro";"smq2",#N/A,FALSE,"Data";"smq3",#N/A,FALSE,"Data";"smq4",#N/A,FALSE,"Data";"smq5",#N/A,FALSE,"Data";"smq6",#N/A,FALSE,"Data";"smq7",#N/A,FALSE,"Data";"smq8",#N/A,FALSE,"Data";"smq9",#N/A,FALSE,"Data"}</definedName>
    <definedName name="ml" localSheetId="67" hidden="1">{"macro",#N/A,FALSE,"Macro";"smq2",#N/A,FALSE,"Data";"smq3",#N/A,FALSE,"Data";"smq4",#N/A,FALSE,"Data";"smq5",#N/A,FALSE,"Data";"smq6",#N/A,FALSE,"Data";"smq7",#N/A,FALSE,"Data";"smq8",#N/A,FALSE,"Data";"smq9",#N/A,FALSE,"Data"}</definedName>
    <definedName name="ml" localSheetId="70" hidden="1">{"macro",#N/A,FALSE,"Macro";"smq2",#N/A,FALSE,"Data";"smq3",#N/A,FALSE,"Data";"smq4",#N/A,FALSE,"Data";"smq5",#N/A,FALSE,"Data";"smq6",#N/A,FALSE,"Data";"smq7",#N/A,FALSE,"Data";"smq8",#N/A,FALSE,"Data";"smq9",#N/A,FALSE,"Data"}</definedName>
    <definedName name="ml" localSheetId="71" hidden="1">{"macro",#N/A,FALSE,"Macro";"smq2",#N/A,FALSE,"Data";"smq3",#N/A,FALSE,"Data";"smq4",#N/A,FALSE,"Data";"smq5",#N/A,FALSE,"Data";"smq6",#N/A,FALSE,"Data";"smq7",#N/A,FALSE,"Data";"smq8",#N/A,FALSE,"Data";"smq9",#N/A,FALSE,"Data"}</definedName>
    <definedName name="ml" localSheetId="72" hidden="1">{"macro",#N/A,FALSE,"Macro";"smq2",#N/A,FALSE,"Data";"smq3",#N/A,FALSE,"Data";"smq4",#N/A,FALSE,"Data";"smq5",#N/A,FALSE,"Data";"smq6",#N/A,FALSE,"Data";"smq7",#N/A,FALSE,"Data";"smq8",#N/A,FALSE,"Data";"smq9",#N/A,FALSE,"Data"}</definedName>
    <definedName name="ml" localSheetId="73" hidden="1">{"macro",#N/A,FALSE,"Macro";"smq2",#N/A,FALSE,"Data";"smq3",#N/A,FALSE,"Data";"smq4",#N/A,FALSE,"Data";"smq5",#N/A,FALSE,"Data";"smq6",#N/A,FALSE,"Data";"smq7",#N/A,FALSE,"Data";"smq8",#N/A,FALSE,"Data";"smq9",#N/A,FALSE,"Data"}</definedName>
    <definedName name="ml" localSheetId="74"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localSheetId="75" hidden="1">{"macro",#N/A,FALSE,"Macro";"smq2",#N/A,FALSE,"Data";"smq3",#N/A,FALSE,"Data";"smq4",#N/A,FALSE,"Data";"smq5",#N/A,FALSE,"Data";"smq6",#N/A,FALSE,"Data";"smq7",#N/A,FALSE,"Data";"smq8",#N/A,FALSE,"Data";"smq9",#N/A,FALSE,"Data"}</definedName>
    <definedName name="ml" localSheetId="76" hidden="1">{"macro",#N/A,FALSE,"Macro";"smq2",#N/A,FALSE,"Data";"smq3",#N/A,FALSE,"Data";"smq4",#N/A,FALSE,"Data";"smq5",#N/A,FALSE,"Data";"smq6",#N/A,FALSE,"Data";"smq7",#N/A,FALSE,"Data";"smq8",#N/A,FALSE,"Data";"smq9",#N/A,FALSE,"Data"}</definedName>
    <definedName name="ml" localSheetId="77" hidden="1">{"macro",#N/A,FALSE,"Macro";"smq2",#N/A,FALSE,"Data";"smq3",#N/A,FALSE,"Data";"smq4",#N/A,FALSE,"Data";"smq5",#N/A,FALSE,"Data";"smq6",#N/A,FALSE,"Data";"smq7",#N/A,FALSE,"Data";"smq8",#N/A,FALSE,"Data";"smq9",#N/A,FALSE,"Data"}</definedName>
    <definedName name="ml" localSheetId="78" hidden="1">{"macro",#N/A,FALSE,"Macro";"smq2",#N/A,FALSE,"Data";"smq3",#N/A,FALSE,"Data";"smq4",#N/A,FALSE,"Data";"smq5",#N/A,FALSE,"Data";"smq6",#N/A,FALSE,"Data";"smq7",#N/A,FALSE,"Data";"smq8",#N/A,FALSE,"Data";"smq9",#N/A,FALSE,"Data"}</definedName>
    <definedName name="ml" localSheetId="79" hidden="1">{"macro",#N/A,FALSE,"Macro";"smq2",#N/A,FALSE,"Data";"smq3",#N/A,FALSE,"Data";"smq4",#N/A,FALSE,"Data";"smq5",#N/A,FALSE,"Data";"smq6",#N/A,FALSE,"Data";"smq7",#N/A,FALSE,"Data";"smq8",#N/A,FALSE,"Data";"smq9",#N/A,FALSE,"Data"}</definedName>
    <definedName name="ml" localSheetId="80" hidden="1">{"macro",#N/A,FALSE,"Macro";"smq2",#N/A,FALSE,"Data";"smq3",#N/A,FALSE,"Data";"smq4",#N/A,FALSE,"Data";"smq5",#N/A,FALSE,"Data";"smq6",#N/A,FALSE,"Data";"smq7",#N/A,FALSE,"Data";"smq8",#N/A,FALSE,"Data";"smq9",#N/A,FALSE,"Data"}</definedName>
    <definedName name="ml" localSheetId="81" hidden="1">{"macro",#N/A,FALSE,"Macro";"smq2",#N/A,FALSE,"Data";"smq3",#N/A,FALSE,"Data";"smq4",#N/A,FALSE,"Data";"smq5",#N/A,FALSE,"Data";"smq6",#N/A,FALSE,"Data";"smq7",#N/A,FALSE,"Data";"smq8",#N/A,FALSE,"Data";"smq9",#N/A,FALSE,"Data"}</definedName>
    <definedName name="ml" localSheetId="82" hidden="1">{"macro",#N/A,FALSE,"Macro";"smq2",#N/A,FALSE,"Data";"smq3",#N/A,FALSE,"Data";"smq4",#N/A,FALSE,"Data";"smq5",#N/A,FALSE,"Data";"smq6",#N/A,FALSE,"Data";"smq7",#N/A,FALSE,"Data";"smq8",#N/A,FALSE,"Data";"smq9",#N/A,FALSE,"Data"}</definedName>
    <definedName name="ml" localSheetId="83" hidden="1">{"macro",#N/A,FALSE,"Macro";"smq2",#N/A,FALSE,"Data";"smq3",#N/A,FALSE,"Data";"smq4",#N/A,FALSE,"Data";"smq5",#N/A,FALSE,"Data";"smq6",#N/A,FALSE,"Data";"smq7",#N/A,FALSE,"Data";"smq8",#N/A,FALSE,"Data";"smq9",#N/A,FALSE,"Data"}</definedName>
    <definedName name="ml" localSheetId="84" hidden="1">{"macro",#N/A,FALSE,"Macro";"smq2",#N/A,FALSE,"Data";"smq3",#N/A,FALSE,"Data";"smq4",#N/A,FALSE,"Data";"smq5",#N/A,FALSE,"Data";"smq6",#N/A,FALSE,"Data";"smq7",#N/A,FALSE,"Data";"smq8",#N/A,FALSE,"Data";"smq9",#N/A,FALSE,"Data"}</definedName>
    <definedName name="ml" localSheetId="8" hidden="1">{"macro",#N/A,FALSE,"Macro";"smq2",#N/A,FALSE,"Data";"smq3",#N/A,FALSE,"Data";"smq4",#N/A,FALSE,"Data";"smq5",#N/A,FALSE,"Data";"smq6",#N/A,FALSE,"Data";"smq7",#N/A,FALSE,"Data";"smq8",#N/A,FALSE,"Data";"smq9",#N/A,FALSE,"Data"}</definedName>
    <definedName name="ml" localSheetId="85" hidden="1">{"macro",#N/A,FALSE,"Macro";"smq2",#N/A,FALSE,"Data";"smq3",#N/A,FALSE,"Data";"smq4",#N/A,FALSE,"Data";"smq5",#N/A,FALSE,"Data";"smq6",#N/A,FALSE,"Data";"smq7",#N/A,FALSE,"Data";"smq8",#N/A,FALSE,"Data";"smq9",#N/A,FALSE,"Data"}</definedName>
    <definedName name="ml" localSheetId="86" hidden="1">{"macro",#N/A,FALSE,"Macro";"smq2",#N/A,FALSE,"Data";"smq3",#N/A,FALSE,"Data";"smq4",#N/A,FALSE,"Data";"smq5",#N/A,FALSE,"Data";"smq6",#N/A,FALSE,"Data";"smq7",#N/A,FALSE,"Data";"smq8",#N/A,FALSE,"Data";"smq9",#N/A,FALSE,"Data"}</definedName>
    <definedName name="ml" localSheetId="87" hidden="1">{"macro",#N/A,FALSE,"Macro";"smq2",#N/A,FALSE,"Data";"smq3",#N/A,FALSE,"Data";"smq4",#N/A,FALSE,"Data";"smq5",#N/A,FALSE,"Data";"smq6",#N/A,FALSE,"Data";"smq7",#N/A,FALSE,"Data";"smq8",#N/A,FALSE,"Data";"smq9",#N/A,FALSE,"Data"}</definedName>
    <definedName name="ml" localSheetId="88" hidden="1">{"macro",#N/A,FALSE,"Macro";"smq2",#N/A,FALSE,"Data";"smq3",#N/A,FALSE,"Data";"smq4",#N/A,FALSE,"Data";"smq5",#N/A,FALSE,"Data";"smq6",#N/A,FALSE,"Data";"smq7",#N/A,FALSE,"Data";"smq8",#N/A,FALSE,"Data";"smq9",#N/A,FALSE,"Data"}</definedName>
    <definedName name="ml" localSheetId="89" hidden="1">{"macro",#N/A,FALSE,"Macro";"smq2",#N/A,FALSE,"Data";"smq3",#N/A,FALSE,"Data";"smq4",#N/A,FALSE,"Data";"smq5",#N/A,FALSE,"Data";"smq6",#N/A,FALSE,"Data";"smq7",#N/A,FALSE,"Data";"smq8",#N/A,FALSE,"Data";"smq9",#N/A,FALSE,"Data"}</definedName>
    <definedName name="ml" localSheetId="90" hidden="1">{"macro",#N/A,FALSE,"Macro";"smq2",#N/A,FALSE,"Data";"smq3",#N/A,FALSE,"Data";"smq4",#N/A,FALSE,"Data";"smq5",#N/A,FALSE,"Data";"smq6",#N/A,FALSE,"Data";"smq7",#N/A,FALSE,"Data";"smq8",#N/A,FALSE,"Data";"smq9",#N/A,FALSE,"Data"}</definedName>
    <definedName name="ml" localSheetId="91" hidden="1">{"macro",#N/A,FALSE,"Macro";"smq2",#N/A,FALSE,"Data";"smq3",#N/A,FALSE,"Data";"smq4",#N/A,FALSE,"Data";"smq5",#N/A,FALSE,"Data";"smq6",#N/A,FALSE,"Data";"smq7",#N/A,FALSE,"Data";"smq8",#N/A,FALSE,"Data";"smq9",#N/A,FALSE,"Data"}</definedName>
    <definedName name="ml" localSheetId="92" hidden="1">{"macro",#N/A,FALSE,"Macro";"smq2",#N/A,FALSE,"Data";"smq3",#N/A,FALSE,"Data";"smq4",#N/A,FALSE,"Data";"smq5",#N/A,FALSE,"Data";"smq6",#N/A,FALSE,"Data";"smq7",#N/A,FALSE,"Data";"smq8",#N/A,FALSE,"Data";"smq9",#N/A,FALSE,"Data"}</definedName>
    <definedName name="ml" localSheetId="94" hidden="1">{"macro",#N/A,FALSE,"Macro";"smq2",#N/A,FALSE,"Data";"smq3",#N/A,FALSE,"Data";"smq4",#N/A,FALSE,"Data";"smq5",#N/A,FALSE,"Data";"smq6",#N/A,FALSE,"Data";"smq7",#N/A,FALSE,"Data";"smq8",#N/A,FALSE,"Data";"smq9",#N/A,FALSE,"Data"}</definedName>
    <definedName name="ml" localSheetId="95" hidden="1">{"macro",#N/A,FALSE,"Macro";"smq2",#N/A,FALSE,"Data";"smq3",#N/A,FALSE,"Data";"smq4",#N/A,FALSE,"Data";"smq5",#N/A,FALSE,"Data";"smq6",#N/A,FALSE,"Data";"smq7",#N/A,FALSE,"Data";"smq8",#N/A,FALSE,"Data";"smq9",#N/A,FALSE,"Data"}</definedName>
    <definedName name="ml" localSheetId="9" hidden="1">{"macro",#N/A,FALSE,"Macro";"smq2",#N/A,FALSE,"Data";"smq3",#N/A,FALSE,"Data";"smq4",#N/A,FALSE,"Data";"smq5",#N/A,FALSE,"Data";"smq6",#N/A,FALSE,"Data";"smq7",#N/A,FALSE,"Data";"smq8",#N/A,FALSE,"Data";"smq9",#N/A,FALSE,"Data"}</definedName>
    <definedName name="ml" localSheetId="96" hidden="1">{"macro",#N/A,FALSE,"Macro";"smq2",#N/A,FALSE,"Data";"smq3",#N/A,FALSE,"Data";"smq4",#N/A,FALSE,"Data";"smq5",#N/A,FALSE,"Data";"smq6",#N/A,FALSE,"Data";"smq7",#N/A,FALSE,"Data";"smq8",#N/A,FALSE,"Data";"smq9",#N/A,FALSE,"Data"}</definedName>
    <definedName name="ml" localSheetId="97" hidden="1">{"macro",#N/A,FALSE,"Macro";"smq2",#N/A,FALSE,"Data";"smq3",#N/A,FALSE,"Data";"smq4",#N/A,FALSE,"Data";"smq5",#N/A,FALSE,"Data";"smq6",#N/A,FALSE,"Data";"smq7",#N/A,FALSE,"Data";"smq8",#N/A,FALSE,"Data";"smq9",#N/A,FALSE,"Data"}</definedName>
    <definedName name="ml" localSheetId="98" hidden="1">{"macro",#N/A,FALSE,"Macro";"smq2",#N/A,FALSE,"Data";"smq3",#N/A,FALSE,"Data";"smq4",#N/A,FALSE,"Data";"smq5",#N/A,FALSE,"Data";"smq6",#N/A,FALSE,"Data";"smq7",#N/A,FALSE,"Data";"smq8",#N/A,FALSE,"Data";"smq9",#N/A,FALSE,"Data"}</definedName>
    <definedName name="ml" localSheetId="99" hidden="1">{"macro",#N/A,FALSE,"Macro";"smq2",#N/A,FALSE,"Data";"smq3",#N/A,FALSE,"Data";"smq4",#N/A,FALSE,"Data";"smq5",#N/A,FALSE,"Data";"smq6",#N/A,FALSE,"Data";"smq7",#N/A,FALSE,"Data";"smq8",#N/A,FALSE,"Data";"smq9",#N/A,FALSE,"Data"}</definedName>
    <definedName name="ml" localSheetId="101" hidden="1">{"macro",#N/A,FALSE,"Macro";"smq2",#N/A,FALSE,"Data";"smq3",#N/A,FALSE,"Data";"smq4",#N/A,FALSE,"Data";"smq5",#N/A,FALSE,"Data";"smq6",#N/A,FALSE,"Data";"smq7",#N/A,FALSE,"Data";"smq8",#N/A,FALSE,"Data";"smq9",#N/A,FALSE,"Data"}</definedName>
    <definedName name="ml" localSheetId="103" hidden="1">{"macro",#N/A,FALSE,"Macro";"smq2",#N/A,FALSE,"Data";"smq3",#N/A,FALSE,"Data";"smq4",#N/A,FALSE,"Data";"smq5",#N/A,FALSE,"Data";"smq6",#N/A,FALSE,"Data";"smq7",#N/A,FALSE,"Data";"smq8",#N/A,FALSE,"Data";"smq9",#N/A,FALSE,"Data"}</definedName>
    <definedName name="ml" localSheetId="105" hidden="1">{"macro",#N/A,FALSE,"Macro";"smq2",#N/A,FALSE,"Data";"smq3",#N/A,FALSE,"Data";"smq4",#N/A,FALSE,"Data";"smq5",#N/A,FALSE,"Data";"smq6",#N/A,FALSE,"Data";"smq7",#N/A,FALSE,"Data";"smq8",#N/A,FALSE,"Data";"smq9",#N/A,FALSE,"Data"}</definedName>
    <definedName name="ml" localSheetId="106" hidden="1">{"macro",#N/A,FALSE,"Macro";"smq2",#N/A,FALSE,"Data";"smq3",#N/A,FALSE,"Data";"smq4",#N/A,FALSE,"Data";"smq5",#N/A,FALSE,"Data";"smq6",#N/A,FALSE,"Data";"smq7",#N/A,FALSE,"Data";"smq8",#N/A,FALSE,"Data";"smq9",#N/A,FALSE,"Data"}</definedName>
    <definedName name="ml" localSheetId="107" hidden="1">{"macro",#N/A,FALSE,"Macro";"smq2",#N/A,FALSE,"Data";"smq3",#N/A,FALSE,"Data";"smq4",#N/A,FALSE,"Data";"smq5",#N/A,FALSE,"Data";"smq6",#N/A,FALSE,"Data";"smq7",#N/A,FALSE,"Data";"smq8",#N/A,FALSE,"Data";"smq9",#N/A,FALSE,"Data"}</definedName>
    <definedName name="ml" localSheetId="108" hidden="1">{"macro",#N/A,FALSE,"Macro";"smq2",#N/A,FALSE,"Data";"smq3",#N/A,FALSE,"Data";"smq4",#N/A,FALSE,"Data";"smq5",#N/A,FALSE,"Data";"smq6",#N/A,FALSE,"Data";"smq7",#N/A,FALSE,"Data";"smq8",#N/A,FALSE,"Data";"smq9",#N/A,FALSE,"Data"}</definedName>
    <definedName name="ml" localSheetId="11" hidden="1">{"macro",#N/A,FALSE,"Macro";"smq2",#N/A,FALSE,"Data";"smq3",#N/A,FALSE,"Data";"smq4",#N/A,FALSE,"Data";"smq5",#N/A,FALSE,"Data";"smq6",#N/A,FALSE,"Data";"smq7",#N/A,FALSE,"Data";"smq8",#N/A,FALSE,"Data";"smq9",#N/A,FALSE,"Data"}</definedName>
    <definedName name="ml" localSheetId="109" hidden="1">{"macro",#N/A,FALSE,"Macro";"smq2",#N/A,FALSE,"Data";"smq3",#N/A,FALSE,"Data";"smq4",#N/A,FALSE,"Data";"smq5",#N/A,FALSE,"Data";"smq6",#N/A,FALSE,"Data";"smq7",#N/A,FALSE,"Data";"smq8",#N/A,FALSE,"Data";"smq9",#N/A,FALSE,"Data"}</definedName>
    <definedName name="ml" localSheetId="110" hidden="1">{"macro",#N/A,FALSE,"Macro";"smq2",#N/A,FALSE,"Data";"smq3",#N/A,FALSE,"Data";"smq4",#N/A,FALSE,"Data";"smq5",#N/A,FALSE,"Data";"smq6",#N/A,FALSE,"Data";"smq7",#N/A,FALSE,"Data";"smq8",#N/A,FALSE,"Data";"smq9",#N/A,FALSE,"Data"}</definedName>
    <definedName name="ml" localSheetId="111" hidden="1">{"macro",#N/A,FALSE,"Macro";"smq2",#N/A,FALSE,"Data";"smq3",#N/A,FALSE,"Data";"smq4",#N/A,FALSE,"Data";"smq5",#N/A,FALSE,"Data";"smq6",#N/A,FALSE,"Data";"smq7",#N/A,FALSE,"Data";"smq8",#N/A,FALSE,"Data";"smq9",#N/A,FALSE,"Data"}</definedName>
    <definedName name="ml" localSheetId="117" hidden="1">{"macro",#N/A,FALSE,"Macro";"smq2",#N/A,FALSE,"Data";"smq3",#N/A,FALSE,"Data";"smq4",#N/A,FALSE,"Data";"smq5",#N/A,FALSE,"Data";"smq6",#N/A,FALSE,"Data";"smq7",#N/A,FALSE,"Data";"smq8",#N/A,FALSE,"Data";"smq9",#N/A,FALSE,"Data"}</definedName>
    <definedName name="ml" localSheetId="118" hidden="1">{"macro",#N/A,FALSE,"Macro";"smq2",#N/A,FALSE,"Data";"smq3",#N/A,FALSE,"Data";"smq4",#N/A,FALSE,"Data";"smq5",#N/A,FALSE,"Data";"smq6",#N/A,FALSE,"Data";"smq7",#N/A,FALSE,"Data";"smq8",#N/A,FALSE,"Data";"smq9",#N/A,FALSE,"Data"}</definedName>
    <definedName name="ml" localSheetId="119" hidden="1">{"macro",#N/A,FALSE,"Macro";"smq2",#N/A,FALSE,"Data";"smq3",#N/A,FALSE,"Data";"smq4",#N/A,FALSE,"Data";"smq5",#N/A,FALSE,"Data";"smq6",#N/A,FALSE,"Data";"smq7",#N/A,FALSE,"Data";"smq8",#N/A,FALSE,"Data";"smq9",#N/A,FALSE,"Data"}</definedName>
    <definedName name="ml" localSheetId="120" hidden="1">{"macro",#N/A,FALSE,"Macro";"smq2",#N/A,FALSE,"Data";"smq3",#N/A,FALSE,"Data";"smq4",#N/A,FALSE,"Data";"smq5",#N/A,FALSE,"Data";"smq6",#N/A,FALSE,"Data";"smq7",#N/A,FALSE,"Data";"smq8",#N/A,FALSE,"Data";"smq9",#N/A,FALSE,"Data"}</definedName>
    <definedName name="ml" localSheetId="121" hidden="1">{"macro",#N/A,FALSE,"Macro";"smq2",#N/A,FALSE,"Data";"smq3",#N/A,FALSE,"Data";"smq4",#N/A,FALSE,"Data";"smq5",#N/A,FALSE,"Data";"smq6",#N/A,FALSE,"Data";"smq7",#N/A,FALSE,"Data";"smq8",#N/A,FALSE,"Data";"smq9",#N/A,FALSE,"Data"}</definedName>
    <definedName name="ml" localSheetId="123" hidden="1">{"macro",#N/A,FALSE,"Macro";"smq2",#N/A,FALSE,"Data";"smq3",#N/A,FALSE,"Data";"smq4",#N/A,FALSE,"Data";"smq5",#N/A,FALSE,"Data";"smq6",#N/A,FALSE,"Data";"smq7",#N/A,FALSE,"Data";"smq8",#N/A,FALSE,"Data";"smq9",#N/A,FALSE,"Data"}</definedName>
    <definedName name="ml" localSheetId="14"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1"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2" hidden="1">{"Riqfin97",#N/A,FALSE,"Tran";"Riqfinpro",#N/A,FALSE,"Tran"}</definedName>
    <definedName name="mmm" localSheetId="23" hidden="1">{"Riqfin97",#N/A,FALSE,"Tran";"Riqfinpro",#N/A,FALSE,"Tran"}</definedName>
    <definedName name="mmm" localSheetId="25" hidden="1">{"Riqfin97",#N/A,FALSE,"Tran";"Riqfinpro",#N/A,FALSE,"Tran"}</definedName>
    <definedName name="mmm" localSheetId="26"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2" hidden="1">{"Riqfin97",#N/A,FALSE,"Tran";"Riqfinpro",#N/A,FALSE,"Tran"}</definedName>
    <definedName name="mmm" localSheetId="35" hidden="1">{"Riqfin97",#N/A,FALSE,"Tran";"Riqfinpro",#N/A,FALSE,"Tran"}</definedName>
    <definedName name="mmm" localSheetId="37"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50" hidden="1">{"Riqfin97",#N/A,FALSE,"Tran";"Riqfinpro",#N/A,FALSE,"Tran"}</definedName>
    <definedName name="mmm" localSheetId="52" hidden="1">{"Riqfin97",#N/A,FALSE,"Tran";"Riqfinpro",#N/A,FALSE,"Tran"}</definedName>
    <definedName name="mmm" localSheetId="53"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 hidden="1">{"Riqfin97",#N/A,FALSE,"Tran";"Riqfinpro",#N/A,FALSE,"Tran"}</definedName>
    <definedName name="mmm" localSheetId="61" hidden="1">{"Riqfin97",#N/A,FALSE,"Tran";"Riqfinpro",#N/A,FALSE,"Tran"}</definedName>
    <definedName name="mmm" localSheetId="63" hidden="1">{"Riqfin97",#N/A,FALSE,"Tran";"Riqfinpro",#N/A,FALSE,"Tran"}</definedName>
    <definedName name="mmm" localSheetId="64" hidden="1">{"Riqfin97",#N/A,FALSE,"Tran";"Riqfinpro",#N/A,FALSE,"Tran"}</definedName>
    <definedName name="mmm" localSheetId="66" hidden="1">{"Riqfin97",#N/A,FALSE,"Tran";"Riqfinpro",#N/A,FALSE,"Tran"}</definedName>
    <definedName name="mmm" localSheetId="67"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3" hidden="1">{"Riqfin97",#N/A,FALSE,"Tran";"Riqfinpro",#N/A,FALSE,"Tran"}</definedName>
    <definedName name="mmm" localSheetId="74" hidden="1">{"Riqfin97",#N/A,FALSE,"Tran";"Riqfinpro",#N/A,FALSE,"Tran"}</definedName>
    <definedName name="mmm" localSheetId="6"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82" hidden="1">{"Riqfin97",#N/A,FALSE,"Tran";"Riqfinpro",#N/A,FALSE,"Tran"}</definedName>
    <definedName name="mmm" localSheetId="83" hidden="1">{"Riqfin97",#N/A,FALSE,"Tran";"Riqfinpro",#N/A,FALSE,"Tran"}</definedName>
    <definedName name="mmm" localSheetId="84" hidden="1">{"Riqfin97",#N/A,FALSE,"Tran";"Riqfinpro",#N/A,FALSE,"Tran"}</definedName>
    <definedName name="mmm" localSheetId="8" hidden="1">{"Riqfin97",#N/A,FALSE,"Tran";"Riqfinpro",#N/A,FALSE,"Tran"}</definedName>
    <definedName name="mmm" localSheetId="85" hidden="1">{"Riqfin97",#N/A,FALSE,"Tran";"Riqfinpro",#N/A,FALSE,"Tran"}</definedName>
    <definedName name="mmm" localSheetId="86" hidden="1">{"Riqfin97",#N/A,FALSE,"Tran";"Riqfinpro",#N/A,FALSE,"Tran"}</definedName>
    <definedName name="mmm" localSheetId="87" hidden="1">{"Riqfin97",#N/A,FALSE,"Tran";"Riqfinpro",#N/A,FALSE,"Tran"}</definedName>
    <definedName name="mmm" localSheetId="88" hidden="1">{"Riqfin97",#N/A,FALSE,"Tran";"Riqfinpro",#N/A,FALSE,"Tran"}</definedName>
    <definedName name="mmm" localSheetId="89" hidden="1">{"Riqfin97",#N/A,FALSE,"Tran";"Riqfinpro",#N/A,FALSE,"Tran"}</definedName>
    <definedName name="mmm" localSheetId="90" hidden="1">{"Riqfin97",#N/A,FALSE,"Tran";"Riqfinpro",#N/A,FALSE,"Tran"}</definedName>
    <definedName name="mmm" localSheetId="91" hidden="1">{"Riqfin97",#N/A,FALSE,"Tran";"Riqfinpro",#N/A,FALSE,"Tran"}</definedName>
    <definedName name="mmm" localSheetId="92" hidden="1">{"Riqfin97",#N/A,FALSE,"Tran";"Riqfinpro",#N/A,FALSE,"Tran"}</definedName>
    <definedName name="mmm" localSheetId="94" hidden="1">{"Riqfin97",#N/A,FALSE,"Tran";"Riqfinpro",#N/A,FALSE,"Tran"}</definedName>
    <definedName name="mmm" localSheetId="95" hidden="1">{"Riqfin97",#N/A,FALSE,"Tran";"Riqfinpro",#N/A,FALSE,"Tran"}</definedName>
    <definedName name="mmm" localSheetId="9" hidden="1">{"Riqfin97",#N/A,FALSE,"Tran";"Riqfinpro",#N/A,FALSE,"Tran"}</definedName>
    <definedName name="mmm" localSheetId="96" hidden="1">{"Riqfin97",#N/A,FALSE,"Tran";"Riqfinpro",#N/A,FALSE,"Tran"}</definedName>
    <definedName name="mmm" localSheetId="97" hidden="1">{"Riqfin97",#N/A,FALSE,"Tran";"Riqfinpro",#N/A,FALSE,"Tran"}</definedName>
    <definedName name="mmm" localSheetId="98" hidden="1">{"Riqfin97",#N/A,FALSE,"Tran";"Riqfinpro",#N/A,FALSE,"Tran"}</definedName>
    <definedName name="mmm" localSheetId="99" hidden="1">{"Riqfin97",#N/A,FALSE,"Tran";"Riqfinpro",#N/A,FALSE,"Tran"}</definedName>
    <definedName name="mmm" localSheetId="101" hidden="1">{"Riqfin97",#N/A,FALSE,"Tran";"Riqfinpro",#N/A,FALSE,"Tran"}</definedName>
    <definedName name="mmm" localSheetId="103" hidden="1">{"Riqfin97",#N/A,FALSE,"Tran";"Riqfinpro",#N/A,FALSE,"Tran"}</definedName>
    <definedName name="mmm" localSheetId="105"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1"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17" hidden="1">{"Riqfin97",#N/A,FALSE,"Tran";"Riqfinpro",#N/A,FALSE,"Tran"}</definedName>
    <definedName name="mmm" localSheetId="118" hidden="1">{"Riqfin97",#N/A,FALSE,"Tran";"Riqfinpro",#N/A,FALSE,"Tran"}</definedName>
    <definedName name="mmm" localSheetId="119" hidden="1">{"Riqfin97",#N/A,FALSE,"Tran";"Riqfinpro",#N/A,FALSE,"Tran"}</definedName>
    <definedName name="mmm" localSheetId="120" hidden="1">{"Riqfin97",#N/A,FALSE,"Tran";"Riqfinpro",#N/A,FALSE,"Tran"}</definedName>
    <definedName name="mmm" localSheetId="121" hidden="1">{"Riqfin97",#N/A,FALSE,"Tran";"Riqfinpro",#N/A,FALSE,"Tran"}</definedName>
    <definedName name="mmm" localSheetId="123" hidden="1">{"Riqfin97",#N/A,FALSE,"Tran";"Riqfinpro",#N/A,FALSE,"Tran"}</definedName>
    <definedName name="mmm" localSheetId="14" hidden="1">{"Riqfin97",#N/A,FALSE,"Tran";"Riqfinpro",#N/A,FALSE,"Tran"}</definedName>
    <definedName name="mmm" hidden="1">{"Riqfin97",#N/A,FALSE,"Tran";"Riqfinpro",#N/A,FALSE,"Tran"}</definedName>
    <definedName name="mmmm" localSheetId="1"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2" hidden="1">{"Tab1",#N/A,FALSE,"P";"Tab2",#N/A,FALSE,"P"}</definedName>
    <definedName name="mmmm" localSheetId="23" hidden="1">{"Tab1",#N/A,FALSE,"P";"Tab2",#N/A,FALSE,"P"}</definedName>
    <definedName name="mmmm" localSheetId="25" hidden="1">{"Tab1",#N/A,FALSE,"P";"Tab2",#N/A,FALSE,"P"}</definedName>
    <definedName name="mmmm" localSheetId="26"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2" hidden="1">{"Tab1",#N/A,FALSE,"P";"Tab2",#N/A,FALSE,"P"}</definedName>
    <definedName name="mmmm" localSheetId="35" hidden="1">{"Tab1",#N/A,FALSE,"P";"Tab2",#N/A,FALSE,"P"}</definedName>
    <definedName name="mmmm" localSheetId="37"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50" hidden="1">{"Tab1",#N/A,FALSE,"P";"Tab2",#N/A,FALSE,"P"}</definedName>
    <definedName name="mmmm" localSheetId="52" hidden="1">{"Tab1",#N/A,FALSE,"P";"Tab2",#N/A,FALSE,"P"}</definedName>
    <definedName name="mmmm" localSheetId="53"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 hidden="1">{"Tab1",#N/A,FALSE,"P";"Tab2",#N/A,FALSE,"P"}</definedName>
    <definedName name="mmmm" localSheetId="61" hidden="1">{"Tab1",#N/A,FALSE,"P";"Tab2",#N/A,FALSE,"P"}</definedName>
    <definedName name="mmmm" localSheetId="63" hidden="1">{"Tab1",#N/A,FALSE,"P";"Tab2",#N/A,FALSE,"P"}</definedName>
    <definedName name="mmmm" localSheetId="64" hidden="1">{"Tab1",#N/A,FALSE,"P";"Tab2",#N/A,FALSE,"P"}</definedName>
    <definedName name="mmmm" localSheetId="66" hidden="1">{"Tab1",#N/A,FALSE,"P";"Tab2",#N/A,FALSE,"P"}</definedName>
    <definedName name="mmmm" localSheetId="67"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73" hidden="1">{"Tab1",#N/A,FALSE,"P";"Tab2",#N/A,FALSE,"P"}</definedName>
    <definedName name="mmmm" localSheetId="74" hidden="1">{"Tab1",#N/A,FALSE,"P";"Tab2",#N/A,FALSE,"P"}</definedName>
    <definedName name="mmmm" localSheetId="6"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82" hidden="1">{"Tab1",#N/A,FALSE,"P";"Tab2",#N/A,FALSE,"P"}</definedName>
    <definedName name="mmmm" localSheetId="83" hidden="1">{"Tab1",#N/A,FALSE,"P";"Tab2",#N/A,FALSE,"P"}</definedName>
    <definedName name="mmmm" localSheetId="84" hidden="1">{"Tab1",#N/A,FALSE,"P";"Tab2",#N/A,FALSE,"P"}</definedName>
    <definedName name="mmmm" localSheetId="8" hidden="1">{"Tab1",#N/A,FALSE,"P";"Tab2",#N/A,FALSE,"P"}</definedName>
    <definedName name="mmmm" localSheetId="85" hidden="1">{"Tab1",#N/A,FALSE,"P";"Tab2",#N/A,FALSE,"P"}</definedName>
    <definedName name="mmmm" localSheetId="86" hidden="1">{"Tab1",#N/A,FALSE,"P";"Tab2",#N/A,FALSE,"P"}</definedName>
    <definedName name="mmmm" localSheetId="87" hidden="1">{"Tab1",#N/A,FALSE,"P";"Tab2",#N/A,FALSE,"P"}</definedName>
    <definedName name="mmmm" localSheetId="88" hidden="1">{"Tab1",#N/A,FALSE,"P";"Tab2",#N/A,FALSE,"P"}</definedName>
    <definedName name="mmmm" localSheetId="89" hidden="1">{"Tab1",#N/A,FALSE,"P";"Tab2",#N/A,FALSE,"P"}</definedName>
    <definedName name="mmmm" localSheetId="90" hidden="1">{"Tab1",#N/A,FALSE,"P";"Tab2",#N/A,FALSE,"P"}</definedName>
    <definedName name="mmmm" localSheetId="91" hidden="1">{"Tab1",#N/A,FALSE,"P";"Tab2",#N/A,FALSE,"P"}</definedName>
    <definedName name="mmmm" localSheetId="92" hidden="1">{"Tab1",#N/A,FALSE,"P";"Tab2",#N/A,FALSE,"P"}</definedName>
    <definedName name="mmmm" localSheetId="94" hidden="1">{"Tab1",#N/A,FALSE,"P";"Tab2",#N/A,FALSE,"P"}</definedName>
    <definedName name="mmmm" localSheetId="95" hidden="1">{"Tab1",#N/A,FALSE,"P";"Tab2",#N/A,FALSE,"P"}</definedName>
    <definedName name="mmmm" localSheetId="9" hidden="1">{"Tab1",#N/A,FALSE,"P";"Tab2",#N/A,FALSE,"P"}</definedName>
    <definedName name="mmmm" localSheetId="96" hidden="1">{"Tab1",#N/A,FALSE,"P";"Tab2",#N/A,FALSE,"P"}</definedName>
    <definedName name="mmmm" localSheetId="97" hidden="1">{"Tab1",#N/A,FALSE,"P";"Tab2",#N/A,FALSE,"P"}</definedName>
    <definedName name="mmmm" localSheetId="98" hidden="1">{"Tab1",#N/A,FALSE,"P";"Tab2",#N/A,FALSE,"P"}</definedName>
    <definedName name="mmmm" localSheetId="99" hidden="1">{"Tab1",#N/A,FALSE,"P";"Tab2",#N/A,FALSE,"P"}</definedName>
    <definedName name="mmmm" localSheetId="101" hidden="1">{"Tab1",#N/A,FALSE,"P";"Tab2",#N/A,FALSE,"P"}</definedName>
    <definedName name="mmmm" localSheetId="103" hidden="1">{"Tab1",#N/A,FALSE,"P";"Tab2",#N/A,FALSE,"P"}</definedName>
    <definedName name="mmmm" localSheetId="105" hidden="1">{"Tab1",#N/A,FALSE,"P";"Tab2",#N/A,FALSE,"P"}</definedName>
    <definedName name="mmmm" localSheetId="106" hidden="1">{"Tab1",#N/A,FALSE,"P";"Tab2",#N/A,FALSE,"P"}</definedName>
    <definedName name="mmmm" localSheetId="107" hidden="1">{"Tab1",#N/A,FALSE,"P";"Tab2",#N/A,FALSE,"P"}</definedName>
    <definedName name="mmmm" localSheetId="108" hidden="1">{"Tab1",#N/A,FALSE,"P";"Tab2",#N/A,FALSE,"P"}</definedName>
    <definedName name="mmmm" localSheetId="11" hidden="1">{"Tab1",#N/A,FALSE,"P";"Tab2",#N/A,FALSE,"P"}</definedName>
    <definedName name="mmmm" localSheetId="109" hidden="1">{"Tab1",#N/A,FALSE,"P";"Tab2",#N/A,FALSE,"P"}</definedName>
    <definedName name="mmmm" localSheetId="110" hidden="1">{"Tab1",#N/A,FALSE,"P";"Tab2",#N/A,FALSE,"P"}</definedName>
    <definedName name="mmmm" localSheetId="111" hidden="1">{"Tab1",#N/A,FALSE,"P";"Tab2",#N/A,FALSE,"P"}</definedName>
    <definedName name="mmmm" localSheetId="117" hidden="1">{"Tab1",#N/A,FALSE,"P";"Tab2",#N/A,FALSE,"P"}</definedName>
    <definedName name="mmmm" localSheetId="118" hidden="1">{"Tab1",#N/A,FALSE,"P";"Tab2",#N/A,FALSE,"P"}</definedName>
    <definedName name="mmmm" localSheetId="119" hidden="1">{"Tab1",#N/A,FALSE,"P";"Tab2",#N/A,FALSE,"P"}</definedName>
    <definedName name="mmmm" localSheetId="120" hidden="1">{"Tab1",#N/A,FALSE,"P";"Tab2",#N/A,FALSE,"P"}</definedName>
    <definedName name="mmmm" localSheetId="121" hidden="1">{"Tab1",#N/A,FALSE,"P";"Tab2",#N/A,FALSE,"P"}</definedName>
    <definedName name="mmmm" localSheetId="123" hidden="1">{"Tab1",#N/A,FALSE,"P";"Tab2",#N/A,FALSE,"P"}</definedName>
    <definedName name="mmmm" localSheetId="14" hidden="1">{"Tab1",#N/A,FALSE,"P";"Tab2",#N/A,FALSE,"P"}</definedName>
    <definedName name="mmmm" hidden="1">{"Tab1",#N/A,FALSE,"P";"Tab2",#N/A,FALSE,"P"}</definedName>
    <definedName name="mmmmmmm" localSheetId="1" hidden="1">{"Riqfin97",#N/A,FALSE,"Tran";"Riqfinpro",#N/A,FALSE,"Tran"}</definedName>
    <definedName name="mmmmmmm" localSheetId="16" hidden="1">{"Riqfin97",#N/A,FALSE,"Tran";"Riqfinpro",#N/A,FALSE,"Tran"}</definedName>
    <definedName name="mmmmmmm" localSheetId="17" hidden="1">{"Riqfin97",#N/A,FALSE,"Tran";"Riqfinpro",#N/A,FALSE,"Tran"}</definedName>
    <definedName name="mmmmmmm" localSheetId="18" hidden="1">{"Riqfin97",#N/A,FALSE,"Tran";"Riqfinpro",#N/A,FALSE,"Tran"}</definedName>
    <definedName name="mmmmmmm" localSheetId="19" hidden="1">{"Riqfin97",#N/A,FALSE,"Tran";"Riqfinpro",#N/A,FALSE,"Tran"}</definedName>
    <definedName name="mmmmmmm" localSheetId="20" hidden="1">{"Riqfin97",#N/A,FALSE,"Tran";"Riqfinpro",#N/A,FALSE,"Tran"}</definedName>
    <definedName name="mmmmmmm" localSheetId="22" hidden="1">{"Riqfin97",#N/A,FALSE,"Tran";"Riqfinpro",#N/A,FALSE,"Tran"}</definedName>
    <definedName name="mmmmmmm" localSheetId="23" hidden="1">{"Riqfin97",#N/A,FALSE,"Tran";"Riqfinpro",#N/A,FALSE,"Tran"}</definedName>
    <definedName name="mmmmmmm" localSheetId="25" hidden="1">{"Riqfin97",#N/A,FALSE,"Tran";"Riqfinpro",#N/A,FALSE,"Tran"}</definedName>
    <definedName name="mmmmmmm" localSheetId="26" hidden="1">{"Riqfin97",#N/A,FALSE,"Tran";"Riqfinpro",#N/A,FALSE,"Tran"}</definedName>
    <definedName name="mmmmmmm" localSheetId="28" hidden="1">{"Riqfin97",#N/A,FALSE,"Tran";"Riqfinpro",#N/A,FALSE,"Tran"}</definedName>
    <definedName name="mmmmmmm" localSheetId="29" hidden="1">{"Riqfin97",#N/A,FALSE,"Tran";"Riqfinpro",#N/A,FALSE,"Tran"}</definedName>
    <definedName name="mmmmmmm" localSheetId="30" hidden="1">{"Riqfin97",#N/A,FALSE,"Tran";"Riqfinpro",#N/A,FALSE,"Tran"}</definedName>
    <definedName name="mmmmmmm" localSheetId="32" hidden="1">{"Riqfin97",#N/A,FALSE,"Tran";"Riqfinpro",#N/A,FALSE,"Tran"}</definedName>
    <definedName name="mmmmmmm" localSheetId="35" hidden="1">{"Riqfin97",#N/A,FALSE,"Tran";"Riqfinpro",#N/A,FALSE,"Tran"}</definedName>
    <definedName name="mmmmmmm" localSheetId="37" hidden="1">{"Riqfin97",#N/A,FALSE,"Tran";"Riqfinpro",#N/A,FALSE,"Tran"}</definedName>
    <definedName name="mmmmmmm" localSheetId="39" hidden="1">{"Riqfin97",#N/A,FALSE,"Tran";"Riqfinpro",#N/A,FALSE,"Tran"}</definedName>
    <definedName name="mmmmmmm" localSheetId="41" hidden="1">{"Riqfin97",#N/A,FALSE,"Tran";"Riqfinpro",#N/A,FALSE,"Tran"}</definedName>
    <definedName name="mmmmmmm" localSheetId="42" hidden="1">{"Riqfin97",#N/A,FALSE,"Tran";"Riqfinpro",#N/A,FALSE,"Tran"}</definedName>
    <definedName name="mmmmmmm" localSheetId="43" hidden="1">{"Riqfin97",#N/A,FALSE,"Tran";"Riqfinpro",#N/A,FALSE,"Tran"}</definedName>
    <definedName name="mmmmmmm" localSheetId="44" hidden="1">{"Riqfin97",#N/A,FALSE,"Tran";"Riqfinpro",#N/A,FALSE,"Tran"}</definedName>
    <definedName name="mmmmmmm" localSheetId="4" hidden="1">{"Riqfin97",#N/A,FALSE,"Tran";"Riqfinpro",#N/A,FALSE,"Tran"}</definedName>
    <definedName name="mmmmmmm" localSheetId="45" hidden="1">{"Riqfin97",#N/A,FALSE,"Tran";"Riqfinpro",#N/A,FALSE,"Tran"}</definedName>
    <definedName name="mmmmmmm" localSheetId="46" hidden="1">{"Riqfin97",#N/A,FALSE,"Tran";"Riqfinpro",#N/A,FALSE,"Tran"}</definedName>
    <definedName name="mmmmmmm" localSheetId="47" hidden="1">{"Riqfin97",#N/A,FALSE,"Tran";"Riqfinpro",#N/A,FALSE,"Tran"}</definedName>
    <definedName name="mmmmmmm" localSheetId="48" hidden="1">{"Riqfin97",#N/A,FALSE,"Tran";"Riqfinpro",#N/A,FALSE,"Tran"}</definedName>
    <definedName name="mmmmmmm" localSheetId="50" hidden="1">{"Riqfin97",#N/A,FALSE,"Tran";"Riqfinpro",#N/A,FALSE,"Tran"}</definedName>
    <definedName name="mmmmmmm" localSheetId="52" hidden="1">{"Riqfin97",#N/A,FALSE,"Tran";"Riqfinpro",#N/A,FALSE,"Tran"}</definedName>
    <definedName name="mmmmmmm" localSheetId="53" hidden="1">{"Riqfin97",#N/A,FALSE,"Tran";"Riqfinpro",#N/A,FALSE,"Tran"}</definedName>
    <definedName name="mmmmmmm" localSheetId="56" hidden="1">{"Riqfin97",#N/A,FALSE,"Tran";"Riqfinpro",#N/A,FALSE,"Tran"}</definedName>
    <definedName name="mmmmmmm" localSheetId="57" hidden="1">{"Riqfin97",#N/A,FALSE,"Tran";"Riqfinpro",#N/A,FALSE,"Tran"}</definedName>
    <definedName name="mmmmmmm" localSheetId="58" hidden="1">{"Riqfin97",#N/A,FALSE,"Tran";"Riqfinpro",#N/A,FALSE,"Tran"}</definedName>
    <definedName name="mmmmmmm" localSheetId="5" hidden="1">{"Riqfin97",#N/A,FALSE,"Tran";"Riqfinpro",#N/A,FALSE,"Tran"}</definedName>
    <definedName name="mmmmmmm" localSheetId="61" hidden="1">{"Riqfin97",#N/A,FALSE,"Tran";"Riqfinpro",#N/A,FALSE,"Tran"}</definedName>
    <definedName name="mmmmmmm" localSheetId="63" hidden="1">{"Riqfin97",#N/A,FALSE,"Tran";"Riqfinpro",#N/A,FALSE,"Tran"}</definedName>
    <definedName name="mmmmmmm" localSheetId="64" hidden="1">{"Riqfin97",#N/A,FALSE,"Tran";"Riqfinpro",#N/A,FALSE,"Tran"}</definedName>
    <definedName name="mmmmmmm" localSheetId="66" hidden="1">{"Riqfin97",#N/A,FALSE,"Tran";"Riqfinpro",#N/A,FALSE,"Tran"}</definedName>
    <definedName name="mmmmmmm" localSheetId="67" hidden="1">{"Riqfin97",#N/A,FALSE,"Tran";"Riqfinpro",#N/A,FALSE,"Tran"}</definedName>
    <definedName name="mmmmmmm" localSheetId="70" hidden="1">{"Riqfin97",#N/A,FALSE,"Tran";"Riqfinpro",#N/A,FALSE,"Tran"}</definedName>
    <definedName name="mmmmmmm" localSheetId="71" hidden="1">{"Riqfin97",#N/A,FALSE,"Tran";"Riqfinpro",#N/A,FALSE,"Tran"}</definedName>
    <definedName name="mmmmmmm" localSheetId="72" hidden="1">{"Riqfin97",#N/A,FALSE,"Tran";"Riqfinpro",#N/A,FALSE,"Tran"}</definedName>
    <definedName name="mmmmmmm" localSheetId="73" hidden="1">{"Riqfin97",#N/A,FALSE,"Tran";"Riqfinpro",#N/A,FALSE,"Tran"}</definedName>
    <definedName name="mmmmmmm" localSheetId="74" hidden="1">{"Riqfin97",#N/A,FALSE,"Tran";"Riqfinpro",#N/A,FALSE,"Tran"}</definedName>
    <definedName name="mmmmmmm" localSheetId="6" hidden="1">{"Riqfin97",#N/A,FALSE,"Tran";"Riqfinpro",#N/A,FALSE,"Tran"}</definedName>
    <definedName name="mmmmmmm" localSheetId="75" hidden="1">{"Riqfin97",#N/A,FALSE,"Tran";"Riqfinpro",#N/A,FALSE,"Tran"}</definedName>
    <definedName name="mmmmmmm" localSheetId="76" hidden="1">{"Riqfin97",#N/A,FALSE,"Tran";"Riqfinpro",#N/A,FALSE,"Tran"}</definedName>
    <definedName name="mmmmmmm" localSheetId="77" hidden="1">{"Riqfin97",#N/A,FALSE,"Tran";"Riqfinpro",#N/A,FALSE,"Tran"}</definedName>
    <definedName name="mmmmmmm" localSheetId="78" hidden="1">{"Riqfin97",#N/A,FALSE,"Tran";"Riqfinpro",#N/A,FALSE,"Tran"}</definedName>
    <definedName name="mmmmmmm" localSheetId="79" hidden="1">{"Riqfin97",#N/A,FALSE,"Tran";"Riqfinpro",#N/A,FALSE,"Tran"}</definedName>
    <definedName name="mmmmmmm" localSheetId="80" hidden="1">{"Riqfin97",#N/A,FALSE,"Tran";"Riqfinpro",#N/A,FALSE,"Tran"}</definedName>
    <definedName name="mmmmmmm" localSheetId="81" hidden="1">{"Riqfin97",#N/A,FALSE,"Tran";"Riqfinpro",#N/A,FALSE,"Tran"}</definedName>
    <definedName name="mmmmmmm" localSheetId="82" hidden="1">{"Riqfin97",#N/A,FALSE,"Tran";"Riqfinpro",#N/A,FALSE,"Tran"}</definedName>
    <definedName name="mmmmmmm" localSheetId="83" hidden="1">{"Riqfin97",#N/A,FALSE,"Tran";"Riqfinpro",#N/A,FALSE,"Tran"}</definedName>
    <definedName name="mmmmmmm" localSheetId="84" hidden="1">{"Riqfin97",#N/A,FALSE,"Tran";"Riqfinpro",#N/A,FALSE,"Tran"}</definedName>
    <definedName name="mmmmmmm" localSheetId="8" hidden="1">{"Riqfin97",#N/A,FALSE,"Tran";"Riqfinpro",#N/A,FALSE,"Tran"}</definedName>
    <definedName name="mmmmmmm" localSheetId="85" hidden="1">{"Riqfin97",#N/A,FALSE,"Tran";"Riqfinpro",#N/A,FALSE,"Tran"}</definedName>
    <definedName name="mmmmmmm" localSheetId="86" hidden="1">{"Riqfin97",#N/A,FALSE,"Tran";"Riqfinpro",#N/A,FALSE,"Tran"}</definedName>
    <definedName name="mmmmmmm" localSheetId="87" hidden="1">{"Riqfin97",#N/A,FALSE,"Tran";"Riqfinpro",#N/A,FALSE,"Tran"}</definedName>
    <definedName name="mmmmmmm" localSheetId="88" hidden="1">{"Riqfin97",#N/A,FALSE,"Tran";"Riqfinpro",#N/A,FALSE,"Tran"}</definedName>
    <definedName name="mmmmmmm" localSheetId="89" hidden="1">{"Riqfin97",#N/A,FALSE,"Tran";"Riqfinpro",#N/A,FALSE,"Tran"}</definedName>
    <definedName name="mmmmmmm" localSheetId="90" hidden="1">{"Riqfin97",#N/A,FALSE,"Tran";"Riqfinpro",#N/A,FALSE,"Tran"}</definedName>
    <definedName name="mmmmmmm" localSheetId="91" hidden="1">{"Riqfin97",#N/A,FALSE,"Tran";"Riqfinpro",#N/A,FALSE,"Tran"}</definedName>
    <definedName name="mmmmmmm" localSheetId="92" hidden="1">{"Riqfin97",#N/A,FALSE,"Tran";"Riqfinpro",#N/A,FALSE,"Tran"}</definedName>
    <definedName name="mmmmmmm" localSheetId="94" hidden="1">{"Riqfin97",#N/A,FALSE,"Tran";"Riqfinpro",#N/A,FALSE,"Tran"}</definedName>
    <definedName name="mmmmmmm" localSheetId="95" hidden="1">{"Riqfin97",#N/A,FALSE,"Tran";"Riqfinpro",#N/A,FALSE,"Tran"}</definedName>
    <definedName name="mmmmmmm" localSheetId="9" hidden="1">{"Riqfin97",#N/A,FALSE,"Tran";"Riqfinpro",#N/A,FALSE,"Tran"}</definedName>
    <definedName name="mmmmmmm" localSheetId="96" hidden="1">{"Riqfin97",#N/A,FALSE,"Tran";"Riqfinpro",#N/A,FALSE,"Tran"}</definedName>
    <definedName name="mmmmmmm" localSheetId="97" hidden="1">{"Riqfin97",#N/A,FALSE,"Tran";"Riqfinpro",#N/A,FALSE,"Tran"}</definedName>
    <definedName name="mmmmmmm" localSheetId="98" hidden="1">{"Riqfin97",#N/A,FALSE,"Tran";"Riqfinpro",#N/A,FALSE,"Tran"}</definedName>
    <definedName name="mmmmmmm" localSheetId="99" hidden="1">{"Riqfin97",#N/A,FALSE,"Tran";"Riqfinpro",#N/A,FALSE,"Tran"}</definedName>
    <definedName name="mmmmmmm" localSheetId="101" hidden="1">{"Riqfin97",#N/A,FALSE,"Tran";"Riqfinpro",#N/A,FALSE,"Tran"}</definedName>
    <definedName name="mmmmmmm" localSheetId="103" hidden="1">{"Riqfin97",#N/A,FALSE,"Tran";"Riqfinpro",#N/A,FALSE,"Tran"}</definedName>
    <definedName name="mmmmmmm" localSheetId="105" hidden="1">{"Riqfin97",#N/A,FALSE,"Tran";"Riqfinpro",#N/A,FALSE,"Tran"}</definedName>
    <definedName name="mmmmmmm" localSheetId="106" hidden="1">{"Riqfin97",#N/A,FALSE,"Tran";"Riqfinpro",#N/A,FALSE,"Tran"}</definedName>
    <definedName name="mmmmmmm" localSheetId="107" hidden="1">{"Riqfin97",#N/A,FALSE,"Tran";"Riqfinpro",#N/A,FALSE,"Tran"}</definedName>
    <definedName name="mmmmmmm" localSheetId="108" hidden="1">{"Riqfin97",#N/A,FALSE,"Tran";"Riqfinpro",#N/A,FALSE,"Tran"}</definedName>
    <definedName name="mmmmmmm" localSheetId="11" hidden="1">{"Riqfin97",#N/A,FALSE,"Tran";"Riqfinpro",#N/A,FALSE,"Tran"}</definedName>
    <definedName name="mmmmmmm" localSheetId="109" hidden="1">{"Riqfin97",#N/A,FALSE,"Tran";"Riqfinpro",#N/A,FALSE,"Tran"}</definedName>
    <definedName name="mmmmmmm" localSheetId="110" hidden="1">{"Riqfin97",#N/A,FALSE,"Tran";"Riqfinpro",#N/A,FALSE,"Tran"}</definedName>
    <definedName name="mmmmmmm" localSheetId="111" hidden="1">{"Riqfin97",#N/A,FALSE,"Tran";"Riqfinpro",#N/A,FALSE,"Tran"}</definedName>
    <definedName name="mmmmmmm" localSheetId="117" hidden="1">{"Riqfin97",#N/A,FALSE,"Tran";"Riqfinpro",#N/A,FALSE,"Tran"}</definedName>
    <definedName name="mmmmmmm" localSheetId="118" hidden="1">{"Riqfin97",#N/A,FALSE,"Tran";"Riqfinpro",#N/A,FALSE,"Tran"}</definedName>
    <definedName name="mmmmmmm" localSheetId="119" hidden="1">{"Riqfin97",#N/A,FALSE,"Tran";"Riqfinpro",#N/A,FALSE,"Tran"}</definedName>
    <definedName name="mmmmmmm" localSheetId="120" hidden="1">{"Riqfin97",#N/A,FALSE,"Tran";"Riqfinpro",#N/A,FALSE,"Tran"}</definedName>
    <definedName name="mmmmmmm" localSheetId="121" hidden="1">{"Riqfin97",#N/A,FALSE,"Tran";"Riqfinpro",#N/A,FALSE,"Tran"}</definedName>
    <definedName name="mmmmmmm" localSheetId="123" hidden="1">{"Riqfin97",#N/A,FALSE,"Tran";"Riqfinpro",#N/A,FALSE,"Tran"}</definedName>
    <definedName name="mmmmmmm" localSheetId="14" hidden="1">{"Riqfin97",#N/A,FALSE,"Tran";"Riqfinpro",#N/A,FALSE,"Tran"}</definedName>
    <definedName name="mmmmmmm" hidden="1">{"Riqfin97",#N/A,FALSE,"Tran";"Riqfinpro",#N/A,FALSE,"Tran"}</definedName>
    <definedName name="mnbv" localSheetId="1" hidden="1">{"TRADE_COMP",#N/A,FALSE,"TAB23APP";"BOP",#N/A,FALSE,"TAB6";"DOT",#N/A,FALSE,"TAB24APP";"EXTDEBT",#N/A,FALSE,"TAB25APP"}</definedName>
    <definedName name="mnbv" localSheetId="16" hidden="1">{"TRADE_COMP",#N/A,FALSE,"TAB23APP";"BOP",#N/A,FALSE,"TAB6";"DOT",#N/A,FALSE,"TAB24APP";"EXTDEBT",#N/A,FALSE,"TAB25APP"}</definedName>
    <definedName name="mnbv" localSheetId="17" hidden="1">{"TRADE_COMP",#N/A,FALSE,"TAB23APP";"BOP",#N/A,FALSE,"TAB6";"DOT",#N/A,FALSE,"TAB24APP";"EXTDEBT",#N/A,FALSE,"TAB25APP"}</definedName>
    <definedName name="mnbv" localSheetId="18" hidden="1">{"TRADE_COMP",#N/A,FALSE,"TAB23APP";"BOP",#N/A,FALSE,"TAB6";"DOT",#N/A,FALSE,"TAB24APP";"EXTDEBT",#N/A,FALSE,"TAB25APP"}</definedName>
    <definedName name="mnbv" localSheetId="19" hidden="1">{"TRADE_COMP",#N/A,FALSE,"TAB23APP";"BOP",#N/A,FALSE,"TAB6";"DOT",#N/A,FALSE,"TAB24APP";"EXTDEBT",#N/A,FALSE,"TAB25APP"}</definedName>
    <definedName name="mnbv" localSheetId="20" hidden="1">{"TRADE_COMP",#N/A,FALSE,"TAB23APP";"BOP",#N/A,FALSE,"TAB6";"DOT",#N/A,FALSE,"TAB24APP";"EXTDEBT",#N/A,FALSE,"TAB25APP"}</definedName>
    <definedName name="mnbv" localSheetId="22" hidden="1">{"TRADE_COMP",#N/A,FALSE,"TAB23APP";"BOP",#N/A,FALSE,"TAB6";"DOT",#N/A,FALSE,"TAB24APP";"EXTDEBT",#N/A,FALSE,"TAB25APP"}</definedName>
    <definedName name="mnbv" localSheetId="23" hidden="1">{"TRADE_COMP",#N/A,FALSE,"TAB23APP";"BOP",#N/A,FALSE,"TAB6";"DOT",#N/A,FALSE,"TAB24APP";"EXTDEBT",#N/A,FALSE,"TAB25APP"}</definedName>
    <definedName name="mnbv" localSheetId="25" hidden="1">{"TRADE_COMP",#N/A,FALSE,"TAB23APP";"BOP",#N/A,FALSE,"TAB6";"DOT",#N/A,FALSE,"TAB24APP";"EXTDEBT",#N/A,FALSE,"TAB25APP"}</definedName>
    <definedName name="mnbv" localSheetId="26" hidden="1">{"TRADE_COMP",#N/A,FALSE,"TAB23APP";"BOP",#N/A,FALSE,"TAB6";"DOT",#N/A,FALSE,"TAB24APP";"EXTDEBT",#N/A,FALSE,"TAB25APP"}</definedName>
    <definedName name="mnbv" localSheetId="28" hidden="1">{"TRADE_COMP",#N/A,FALSE,"TAB23APP";"BOP",#N/A,FALSE,"TAB6";"DOT",#N/A,FALSE,"TAB24APP";"EXTDEBT",#N/A,FALSE,"TAB25APP"}</definedName>
    <definedName name="mnbv" localSheetId="29" hidden="1">{"TRADE_COMP",#N/A,FALSE,"TAB23APP";"BOP",#N/A,FALSE,"TAB6";"DOT",#N/A,FALSE,"TAB24APP";"EXTDEBT",#N/A,FALSE,"TAB25APP"}</definedName>
    <definedName name="mnbv" localSheetId="30" hidden="1">{"TRADE_COMP",#N/A,FALSE,"TAB23APP";"BOP",#N/A,FALSE,"TAB6";"DOT",#N/A,FALSE,"TAB24APP";"EXTDEBT",#N/A,FALSE,"TAB25APP"}</definedName>
    <definedName name="mnbv" localSheetId="32" hidden="1">{"TRADE_COMP",#N/A,FALSE,"TAB23APP";"BOP",#N/A,FALSE,"TAB6";"DOT",#N/A,FALSE,"TAB24APP";"EXTDEBT",#N/A,FALSE,"TAB25APP"}</definedName>
    <definedName name="mnbv" localSheetId="35" hidden="1">{"TRADE_COMP",#N/A,FALSE,"TAB23APP";"BOP",#N/A,FALSE,"TAB6";"DOT",#N/A,FALSE,"TAB24APP";"EXTDEBT",#N/A,FALSE,"TAB25APP"}</definedName>
    <definedName name="mnbv" localSheetId="37" hidden="1">{"TRADE_COMP",#N/A,FALSE,"TAB23APP";"BOP",#N/A,FALSE,"TAB6";"DOT",#N/A,FALSE,"TAB24APP";"EXTDEBT",#N/A,FALSE,"TAB25APP"}</definedName>
    <definedName name="mnbv" localSheetId="39" hidden="1">{"TRADE_COMP",#N/A,FALSE,"TAB23APP";"BOP",#N/A,FALSE,"TAB6";"DOT",#N/A,FALSE,"TAB24APP";"EXTDEBT",#N/A,FALSE,"TAB25APP"}</definedName>
    <definedName name="mnbv" localSheetId="41" hidden="1">{"TRADE_COMP",#N/A,FALSE,"TAB23APP";"BOP",#N/A,FALSE,"TAB6";"DOT",#N/A,FALSE,"TAB24APP";"EXTDEBT",#N/A,FALSE,"TAB25APP"}</definedName>
    <definedName name="mnbv" localSheetId="42" hidden="1">{"TRADE_COMP",#N/A,FALSE,"TAB23APP";"BOP",#N/A,FALSE,"TAB6";"DOT",#N/A,FALSE,"TAB24APP";"EXTDEBT",#N/A,FALSE,"TAB25APP"}</definedName>
    <definedName name="mnbv" localSheetId="43" hidden="1">{"TRADE_COMP",#N/A,FALSE,"TAB23APP";"BOP",#N/A,FALSE,"TAB6";"DOT",#N/A,FALSE,"TAB24APP";"EXTDEBT",#N/A,FALSE,"TAB25APP"}</definedName>
    <definedName name="mnbv" localSheetId="44" hidden="1">{"TRADE_COMP",#N/A,FALSE,"TAB23APP";"BOP",#N/A,FALSE,"TAB6";"DOT",#N/A,FALSE,"TAB24APP";"EXTDEBT",#N/A,FALSE,"TAB25APP"}</definedName>
    <definedName name="mnbv" localSheetId="4" hidden="1">{"TRADE_COMP",#N/A,FALSE,"TAB23APP";"BOP",#N/A,FALSE,"TAB6";"DOT",#N/A,FALSE,"TAB24APP";"EXTDEBT",#N/A,FALSE,"TAB25APP"}</definedName>
    <definedName name="mnbv" localSheetId="45" hidden="1">{"TRADE_COMP",#N/A,FALSE,"TAB23APP";"BOP",#N/A,FALSE,"TAB6";"DOT",#N/A,FALSE,"TAB24APP";"EXTDEBT",#N/A,FALSE,"TAB25APP"}</definedName>
    <definedName name="mnbv" localSheetId="46" hidden="1">{"TRADE_COMP",#N/A,FALSE,"TAB23APP";"BOP",#N/A,FALSE,"TAB6";"DOT",#N/A,FALSE,"TAB24APP";"EXTDEBT",#N/A,FALSE,"TAB25APP"}</definedName>
    <definedName name="mnbv" localSheetId="47" hidden="1">{"TRADE_COMP",#N/A,FALSE,"TAB23APP";"BOP",#N/A,FALSE,"TAB6";"DOT",#N/A,FALSE,"TAB24APP";"EXTDEBT",#N/A,FALSE,"TAB25APP"}</definedName>
    <definedName name="mnbv" localSheetId="48" hidden="1">{"TRADE_COMP",#N/A,FALSE,"TAB23APP";"BOP",#N/A,FALSE,"TAB6";"DOT",#N/A,FALSE,"TAB24APP";"EXTDEBT",#N/A,FALSE,"TAB25APP"}</definedName>
    <definedName name="mnbv" localSheetId="50" hidden="1">{"TRADE_COMP",#N/A,FALSE,"TAB23APP";"BOP",#N/A,FALSE,"TAB6";"DOT",#N/A,FALSE,"TAB24APP";"EXTDEBT",#N/A,FALSE,"TAB25APP"}</definedName>
    <definedName name="mnbv" localSheetId="52" hidden="1">{"TRADE_COMP",#N/A,FALSE,"TAB23APP";"BOP",#N/A,FALSE,"TAB6";"DOT",#N/A,FALSE,"TAB24APP";"EXTDEBT",#N/A,FALSE,"TAB25APP"}</definedName>
    <definedName name="mnbv" localSheetId="53" hidden="1">{"TRADE_COMP",#N/A,FALSE,"TAB23APP";"BOP",#N/A,FALSE,"TAB6";"DOT",#N/A,FALSE,"TAB24APP";"EXTDEBT",#N/A,FALSE,"TAB25APP"}</definedName>
    <definedName name="mnbv" localSheetId="56" hidden="1">{"TRADE_COMP",#N/A,FALSE,"TAB23APP";"BOP",#N/A,FALSE,"TAB6";"DOT",#N/A,FALSE,"TAB24APP";"EXTDEBT",#N/A,FALSE,"TAB25APP"}</definedName>
    <definedName name="mnbv" localSheetId="57" hidden="1">{"TRADE_COMP",#N/A,FALSE,"TAB23APP";"BOP",#N/A,FALSE,"TAB6";"DOT",#N/A,FALSE,"TAB24APP";"EXTDEBT",#N/A,FALSE,"TAB25APP"}</definedName>
    <definedName name="mnbv" localSheetId="58" hidden="1">{"TRADE_COMP",#N/A,FALSE,"TAB23APP";"BOP",#N/A,FALSE,"TAB6";"DOT",#N/A,FALSE,"TAB24APP";"EXTDEBT",#N/A,FALSE,"TAB25APP"}</definedName>
    <definedName name="mnbv" localSheetId="5" hidden="1">{"TRADE_COMP",#N/A,FALSE,"TAB23APP";"BOP",#N/A,FALSE,"TAB6";"DOT",#N/A,FALSE,"TAB24APP";"EXTDEBT",#N/A,FALSE,"TAB25APP"}</definedName>
    <definedName name="mnbv" localSheetId="61" hidden="1">{"TRADE_COMP",#N/A,FALSE,"TAB23APP";"BOP",#N/A,FALSE,"TAB6";"DOT",#N/A,FALSE,"TAB24APP";"EXTDEBT",#N/A,FALSE,"TAB25APP"}</definedName>
    <definedName name="mnbv" localSheetId="63" hidden="1">{"TRADE_COMP",#N/A,FALSE,"TAB23APP";"BOP",#N/A,FALSE,"TAB6";"DOT",#N/A,FALSE,"TAB24APP";"EXTDEBT",#N/A,FALSE,"TAB25APP"}</definedName>
    <definedName name="mnbv" localSheetId="64" hidden="1">{"TRADE_COMP",#N/A,FALSE,"TAB23APP";"BOP",#N/A,FALSE,"TAB6";"DOT",#N/A,FALSE,"TAB24APP";"EXTDEBT",#N/A,FALSE,"TAB25APP"}</definedName>
    <definedName name="mnbv" localSheetId="66" hidden="1">{"TRADE_COMP",#N/A,FALSE,"TAB23APP";"BOP",#N/A,FALSE,"TAB6";"DOT",#N/A,FALSE,"TAB24APP";"EXTDEBT",#N/A,FALSE,"TAB25APP"}</definedName>
    <definedName name="mnbv" localSheetId="67" hidden="1">{"TRADE_COMP",#N/A,FALSE,"TAB23APP";"BOP",#N/A,FALSE,"TAB6";"DOT",#N/A,FALSE,"TAB24APP";"EXTDEBT",#N/A,FALSE,"TAB25APP"}</definedName>
    <definedName name="mnbv" localSheetId="70" hidden="1">{"TRADE_COMP",#N/A,FALSE,"TAB23APP";"BOP",#N/A,FALSE,"TAB6";"DOT",#N/A,FALSE,"TAB24APP";"EXTDEBT",#N/A,FALSE,"TAB25APP"}</definedName>
    <definedName name="mnbv" localSheetId="71" hidden="1">{"TRADE_COMP",#N/A,FALSE,"TAB23APP";"BOP",#N/A,FALSE,"TAB6";"DOT",#N/A,FALSE,"TAB24APP";"EXTDEBT",#N/A,FALSE,"TAB25APP"}</definedName>
    <definedName name="mnbv" localSheetId="72" hidden="1">{"TRADE_COMP",#N/A,FALSE,"TAB23APP";"BOP",#N/A,FALSE,"TAB6";"DOT",#N/A,FALSE,"TAB24APP";"EXTDEBT",#N/A,FALSE,"TAB25APP"}</definedName>
    <definedName name="mnbv" localSheetId="73" hidden="1">{"TRADE_COMP",#N/A,FALSE,"TAB23APP";"BOP",#N/A,FALSE,"TAB6";"DOT",#N/A,FALSE,"TAB24APP";"EXTDEBT",#N/A,FALSE,"TAB25APP"}</definedName>
    <definedName name="mnbv" localSheetId="74" hidden="1">{"TRADE_COMP",#N/A,FALSE,"TAB23APP";"BOP",#N/A,FALSE,"TAB6";"DOT",#N/A,FALSE,"TAB24APP";"EXTDEBT",#N/A,FALSE,"TAB25APP"}</definedName>
    <definedName name="mnbv" localSheetId="6" hidden="1">{"TRADE_COMP",#N/A,FALSE,"TAB23APP";"BOP",#N/A,FALSE,"TAB6";"DOT",#N/A,FALSE,"TAB24APP";"EXTDEBT",#N/A,FALSE,"TAB25APP"}</definedName>
    <definedName name="mnbv" localSheetId="75" hidden="1">{"TRADE_COMP",#N/A,FALSE,"TAB23APP";"BOP",#N/A,FALSE,"TAB6";"DOT",#N/A,FALSE,"TAB24APP";"EXTDEBT",#N/A,FALSE,"TAB25APP"}</definedName>
    <definedName name="mnbv" localSheetId="76" hidden="1">{"TRADE_COMP",#N/A,FALSE,"TAB23APP";"BOP",#N/A,FALSE,"TAB6";"DOT",#N/A,FALSE,"TAB24APP";"EXTDEBT",#N/A,FALSE,"TAB25APP"}</definedName>
    <definedName name="mnbv" localSheetId="77" hidden="1">{"TRADE_COMP",#N/A,FALSE,"TAB23APP";"BOP",#N/A,FALSE,"TAB6";"DOT",#N/A,FALSE,"TAB24APP";"EXTDEBT",#N/A,FALSE,"TAB25APP"}</definedName>
    <definedName name="mnbv" localSheetId="78" hidden="1">{"TRADE_COMP",#N/A,FALSE,"TAB23APP";"BOP",#N/A,FALSE,"TAB6";"DOT",#N/A,FALSE,"TAB24APP";"EXTDEBT",#N/A,FALSE,"TAB25APP"}</definedName>
    <definedName name="mnbv" localSheetId="79" hidden="1">{"TRADE_COMP",#N/A,FALSE,"TAB23APP";"BOP",#N/A,FALSE,"TAB6";"DOT",#N/A,FALSE,"TAB24APP";"EXTDEBT",#N/A,FALSE,"TAB25APP"}</definedName>
    <definedName name="mnbv" localSheetId="80" hidden="1">{"TRADE_COMP",#N/A,FALSE,"TAB23APP";"BOP",#N/A,FALSE,"TAB6";"DOT",#N/A,FALSE,"TAB24APP";"EXTDEBT",#N/A,FALSE,"TAB25APP"}</definedName>
    <definedName name="mnbv" localSheetId="81" hidden="1">{"TRADE_COMP",#N/A,FALSE,"TAB23APP";"BOP",#N/A,FALSE,"TAB6";"DOT",#N/A,FALSE,"TAB24APP";"EXTDEBT",#N/A,FALSE,"TAB25APP"}</definedName>
    <definedName name="mnbv" localSheetId="82" hidden="1">{"TRADE_COMP",#N/A,FALSE,"TAB23APP";"BOP",#N/A,FALSE,"TAB6";"DOT",#N/A,FALSE,"TAB24APP";"EXTDEBT",#N/A,FALSE,"TAB25APP"}</definedName>
    <definedName name="mnbv" localSheetId="83" hidden="1">{"TRADE_COMP",#N/A,FALSE,"TAB23APP";"BOP",#N/A,FALSE,"TAB6";"DOT",#N/A,FALSE,"TAB24APP";"EXTDEBT",#N/A,FALSE,"TAB25APP"}</definedName>
    <definedName name="mnbv" localSheetId="84" hidden="1">{"TRADE_COMP",#N/A,FALSE,"TAB23APP";"BOP",#N/A,FALSE,"TAB6";"DOT",#N/A,FALSE,"TAB24APP";"EXTDEBT",#N/A,FALSE,"TAB25APP"}</definedName>
    <definedName name="mnbv" localSheetId="8" hidden="1">{"TRADE_COMP",#N/A,FALSE,"TAB23APP";"BOP",#N/A,FALSE,"TAB6";"DOT",#N/A,FALSE,"TAB24APP";"EXTDEBT",#N/A,FALSE,"TAB25APP"}</definedName>
    <definedName name="mnbv" localSheetId="85" hidden="1">{"TRADE_COMP",#N/A,FALSE,"TAB23APP";"BOP",#N/A,FALSE,"TAB6";"DOT",#N/A,FALSE,"TAB24APP";"EXTDEBT",#N/A,FALSE,"TAB25APP"}</definedName>
    <definedName name="mnbv" localSheetId="86" hidden="1">{"TRADE_COMP",#N/A,FALSE,"TAB23APP";"BOP",#N/A,FALSE,"TAB6";"DOT",#N/A,FALSE,"TAB24APP";"EXTDEBT",#N/A,FALSE,"TAB25APP"}</definedName>
    <definedName name="mnbv" localSheetId="87" hidden="1">{"TRADE_COMP",#N/A,FALSE,"TAB23APP";"BOP",#N/A,FALSE,"TAB6";"DOT",#N/A,FALSE,"TAB24APP";"EXTDEBT",#N/A,FALSE,"TAB25APP"}</definedName>
    <definedName name="mnbv" localSheetId="88" hidden="1">{"TRADE_COMP",#N/A,FALSE,"TAB23APP";"BOP",#N/A,FALSE,"TAB6";"DOT",#N/A,FALSE,"TAB24APP";"EXTDEBT",#N/A,FALSE,"TAB25APP"}</definedName>
    <definedName name="mnbv" localSheetId="89" hidden="1">{"TRADE_COMP",#N/A,FALSE,"TAB23APP";"BOP",#N/A,FALSE,"TAB6";"DOT",#N/A,FALSE,"TAB24APP";"EXTDEBT",#N/A,FALSE,"TAB25APP"}</definedName>
    <definedName name="mnbv" localSheetId="90" hidden="1">{"TRADE_COMP",#N/A,FALSE,"TAB23APP";"BOP",#N/A,FALSE,"TAB6";"DOT",#N/A,FALSE,"TAB24APP";"EXTDEBT",#N/A,FALSE,"TAB25APP"}</definedName>
    <definedName name="mnbv" localSheetId="91" hidden="1">{"TRADE_COMP",#N/A,FALSE,"TAB23APP";"BOP",#N/A,FALSE,"TAB6";"DOT",#N/A,FALSE,"TAB24APP";"EXTDEBT",#N/A,FALSE,"TAB25APP"}</definedName>
    <definedName name="mnbv" localSheetId="92" hidden="1">{"TRADE_COMP",#N/A,FALSE,"TAB23APP";"BOP",#N/A,FALSE,"TAB6";"DOT",#N/A,FALSE,"TAB24APP";"EXTDEBT",#N/A,FALSE,"TAB25APP"}</definedName>
    <definedName name="mnbv" localSheetId="94" hidden="1">{"TRADE_COMP",#N/A,FALSE,"TAB23APP";"BOP",#N/A,FALSE,"TAB6";"DOT",#N/A,FALSE,"TAB24APP";"EXTDEBT",#N/A,FALSE,"TAB25APP"}</definedName>
    <definedName name="mnbv" localSheetId="95" hidden="1">{"TRADE_COMP",#N/A,FALSE,"TAB23APP";"BOP",#N/A,FALSE,"TAB6";"DOT",#N/A,FALSE,"TAB24APP";"EXTDEBT",#N/A,FALSE,"TAB25APP"}</definedName>
    <definedName name="mnbv" localSheetId="9" hidden="1">{"TRADE_COMP",#N/A,FALSE,"TAB23APP";"BOP",#N/A,FALSE,"TAB6";"DOT",#N/A,FALSE,"TAB24APP";"EXTDEBT",#N/A,FALSE,"TAB25APP"}</definedName>
    <definedName name="mnbv" localSheetId="96" hidden="1">{"TRADE_COMP",#N/A,FALSE,"TAB23APP";"BOP",#N/A,FALSE,"TAB6";"DOT",#N/A,FALSE,"TAB24APP";"EXTDEBT",#N/A,FALSE,"TAB25APP"}</definedName>
    <definedName name="mnbv" localSheetId="97" hidden="1">{"TRADE_COMP",#N/A,FALSE,"TAB23APP";"BOP",#N/A,FALSE,"TAB6";"DOT",#N/A,FALSE,"TAB24APP";"EXTDEBT",#N/A,FALSE,"TAB25APP"}</definedName>
    <definedName name="mnbv" localSheetId="98" hidden="1">{"TRADE_COMP",#N/A,FALSE,"TAB23APP";"BOP",#N/A,FALSE,"TAB6";"DOT",#N/A,FALSE,"TAB24APP";"EXTDEBT",#N/A,FALSE,"TAB25APP"}</definedName>
    <definedName name="mnbv" localSheetId="99" hidden="1">{"TRADE_COMP",#N/A,FALSE,"TAB23APP";"BOP",#N/A,FALSE,"TAB6";"DOT",#N/A,FALSE,"TAB24APP";"EXTDEBT",#N/A,FALSE,"TAB25APP"}</definedName>
    <definedName name="mnbv" localSheetId="101" hidden="1">{"TRADE_COMP",#N/A,FALSE,"TAB23APP";"BOP",#N/A,FALSE,"TAB6";"DOT",#N/A,FALSE,"TAB24APP";"EXTDEBT",#N/A,FALSE,"TAB25APP"}</definedName>
    <definedName name="mnbv" localSheetId="103" hidden="1">{"TRADE_COMP",#N/A,FALSE,"TAB23APP";"BOP",#N/A,FALSE,"TAB6";"DOT",#N/A,FALSE,"TAB24APP";"EXTDEBT",#N/A,FALSE,"TAB25APP"}</definedName>
    <definedName name="mnbv" localSheetId="105" hidden="1">{"TRADE_COMP",#N/A,FALSE,"TAB23APP";"BOP",#N/A,FALSE,"TAB6";"DOT",#N/A,FALSE,"TAB24APP";"EXTDEBT",#N/A,FALSE,"TAB25APP"}</definedName>
    <definedName name="mnbv" localSheetId="106" hidden="1">{"TRADE_COMP",#N/A,FALSE,"TAB23APP";"BOP",#N/A,FALSE,"TAB6";"DOT",#N/A,FALSE,"TAB24APP";"EXTDEBT",#N/A,FALSE,"TAB25APP"}</definedName>
    <definedName name="mnbv" localSheetId="107" hidden="1">{"TRADE_COMP",#N/A,FALSE,"TAB23APP";"BOP",#N/A,FALSE,"TAB6";"DOT",#N/A,FALSE,"TAB24APP";"EXTDEBT",#N/A,FALSE,"TAB25APP"}</definedName>
    <definedName name="mnbv" localSheetId="108" hidden="1">{"TRADE_COMP",#N/A,FALSE,"TAB23APP";"BOP",#N/A,FALSE,"TAB6";"DOT",#N/A,FALSE,"TAB24APP";"EXTDEBT",#N/A,FALSE,"TAB25APP"}</definedName>
    <definedName name="mnbv" localSheetId="11" hidden="1">{"TRADE_COMP",#N/A,FALSE,"TAB23APP";"BOP",#N/A,FALSE,"TAB6";"DOT",#N/A,FALSE,"TAB24APP";"EXTDEBT",#N/A,FALSE,"TAB25APP"}</definedName>
    <definedName name="mnbv" localSheetId="109" hidden="1">{"TRADE_COMP",#N/A,FALSE,"TAB23APP";"BOP",#N/A,FALSE,"TAB6";"DOT",#N/A,FALSE,"TAB24APP";"EXTDEBT",#N/A,FALSE,"TAB25APP"}</definedName>
    <definedName name="mnbv" localSheetId="110" hidden="1">{"TRADE_COMP",#N/A,FALSE,"TAB23APP";"BOP",#N/A,FALSE,"TAB6";"DOT",#N/A,FALSE,"TAB24APP";"EXTDEBT",#N/A,FALSE,"TAB25APP"}</definedName>
    <definedName name="mnbv" localSheetId="111" hidden="1">{"TRADE_COMP",#N/A,FALSE,"TAB23APP";"BOP",#N/A,FALSE,"TAB6";"DOT",#N/A,FALSE,"TAB24APP";"EXTDEBT",#N/A,FALSE,"TAB25APP"}</definedName>
    <definedName name="mnbv" localSheetId="117" hidden="1">{"TRADE_COMP",#N/A,FALSE,"TAB23APP";"BOP",#N/A,FALSE,"TAB6";"DOT",#N/A,FALSE,"TAB24APP";"EXTDEBT",#N/A,FALSE,"TAB25APP"}</definedName>
    <definedName name="mnbv" localSheetId="118" hidden="1">{"TRADE_COMP",#N/A,FALSE,"TAB23APP";"BOP",#N/A,FALSE,"TAB6";"DOT",#N/A,FALSE,"TAB24APP";"EXTDEBT",#N/A,FALSE,"TAB25APP"}</definedName>
    <definedName name="mnbv" localSheetId="119" hidden="1">{"TRADE_COMP",#N/A,FALSE,"TAB23APP";"BOP",#N/A,FALSE,"TAB6";"DOT",#N/A,FALSE,"TAB24APP";"EXTDEBT",#N/A,FALSE,"TAB25APP"}</definedName>
    <definedName name="mnbv" localSheetId="120" hidden="1">{"TRADE_COMP",#N/A,FALSE,"TAB23APP";"BOP",#N/A,FALSE,"TAB6";"DOT",#N/A,FALSE,"TAB24APP";"EXTDEBT",#N/A,FALSE,"TAB25APP"}</definedName>
    <definedName name="mnbv" localSheetId="121" hidden="1">{"TRADE_COMP",#N/A,FALSE,"TAB23APP";"BOP",#N/A,FALSE,"TAB6";"DOT",#N/A,FALSE,"TAB24APP";"EXTDEBT",#N/A,FALSE,"TAB25APP"}</definedName>
    <definedName name="mnbv" localSheetId="123" hidden="1">{"TRADE_COMP",#N/A,FALSE,"TAB23APP";"BOP",#N/A,FALSE,"TAB6";"DOT",#N/A,FALSE,"TAB24APP";"EXTDEBT",#N/A,FALSE,"TAB25APP"}</definedName>
    <definedName name="mnbv" localSheetId="14" hidden="1">{"TRADE_COMP",#N/A,FALSE,"TAB23APP";"BOP",#N/A,FALSE,"TAB6";"DOT",#N/A,FALSE,"TAB24APP";"EXTDEBT",#N/A,FALSE,"TAB25APP"}</definedName>
    <definedName name="mnbv" hidden="1">{"TRADE_COMP",#N/A,FALSE,"TAB23APP";"BOP",#N/A,FALSE,"TAB6";"DOT",#N/A,FALSE,"TAB24APP";"EXTDEBT",#N/A,FALSE,"TAB25APP"}</definedName>
    <definedName name="n" localSheetId="1" hidden="1">{"Main Economic Indicators",#N/A,FALSE,"C"}</definedName>
    <definedName name="n" localSheetId="16" hidden="1">{"Main Economic Indicators",#N/A,FALSE,"C"}</definedName>
    <definedName name="n" localSheetId="17" hidden="1">{"Main Economic Indicators",#N/A,FALSE,"C"}</definedName>
    <definedName name="n" localSheetId="18" hidden="1">{"Main Economic Indicators",#N/A,FALSE,"C"}</definedName>
    <definedName name="n" localSheetId="19" hidden="1">{"Main Economic Indicators",#N/A,FALSE,"C"}</definedName>
    <definedName name="n" localSheetId="20" hidden="1">{"Main Economic Indicators",#N/A,FALSE,"C"}</definedName>
    <definedName name="n" localSheetId="22" hidden="1">{"Main Economic Indicators",#N/A,FALSE,"C"}</definedName>
    <definedName name="n" localSheetId="23" hidden="1">{"Main Economic Indicators",#N/A,FALSE,"C"}</definedName>
    <definedName name="n" localSheetId="25" hidden="1">{"Main Economic Indicators",#N/A,FALSE,"C"}</definedName>
    <definedName name="n" localSheetId="26" hidden="1">{"Main Economic Indicators",#N/A,FALSE,"C"}</definedName>
    <definedName name="n" localSheetId="28" hidden="1">{"Main Economic Indicators",#N/A,FALSE,"C"}</definedName>
    <definedName name="n" localSheetId="29" hidden="1">{"Main Economic Indicators",#N/A,FALSE,"C"}</definedName>
    <definedName name="n" localSheetId="30" hidden="1">{"Main Economic Indicators",#N/A,FALSE,"C"}</definedName>
    <definedName name="n" localSheetId="32" hidden="1">{"Main Economic Indicators",#N/A,FALSE,"C"}</definedName>
    <definedName name="n" localSheetId="35" hidden="1">{"Main Economic Indicators",#N/A,FALSE,"C"}</definedName>
    <definedName name="n" localSheetId="37" hidden="1">{"Main Economic Indicators",#N/A,FALSE,"C"}</definedName>
    <definedName name="n" localSheetId="39" hidden="1">{"Main Economic Indicators",#N/A,FALSE,"C"}</definedName>
    <definedName name="n" localSheetId="41" hidden="1">{"Main Economic Indicators",#N/A,FALSE,"C"}</definedName>
    <definedName name="n" localSheetId="42" hidden="1">{"Main Economic Indicators",#N/A,FALSE,"C"}</definedName>
    <definedName name="n" localSheetId="43" hidden="1">{"Main Economic Indicators",#N/A,FALSE,"C"}</definedName>
    <definedName name="n" localSheetId="44" hidden="1">{"Main Economic Indicators",#N/A,FALSE,"C"}</definedName>
    <definedName name="n" localSheetId="4" hidden="1">{"Main Economic Indicators",#N/A,FALSE,"C"}</definedName>
    <definedName name="n" localSheetId="45" hidden="1">{"Main Economic Indicators",#N/A,FALSE,"C"}</definedName>
    <definedName name="n" localSheetId="46" hidden="1">{"Main Economic Indicators",#N/A,FALSE,"C"}</definedName>
    <definedName name="n" localSheetId="47" hidden="1">{"Main Economic Indicators",#N/A,FALSE,"C"}</definedName>
    <definedName name="n" localSheetId="48" hidden="1">{"Main Economic Indicators",#N/A,FALSE,"C"}</definedName>
    <definedName name="n" localSheetId="50" hidden="1">{"Main Economic Indicators",#N/A,FALSE,"C"}</definedName>
    <definedName name="n" localSheetId="52" hidden="1">{"Main Economic Indicators",#N/A,FALSE,"C"}</definedName>
    <definedName name="n" localSheetId="53" hidden="1">{"Main Economic Indicators",#N/A,FALSE,"C"}</definedName>
    <definedName name="n" localSheetId="56" hidden="1">{"Main Economic Indicators",#N/A,FALSE,"C"}</definedName>
    <definedName name="n" localSheetId="57" hidden="1">{"Main Economic Indicators",#N/A,FALSE,"C"}</definedName>
    <definedName name="n" localSheetId="58" hidden="1">{"Main Economic Indicators",#N/A,FALSE,"C"}</definedName>
    <definedName name="n" localSheetId="5" hidden="1">{"Main Economic Indicators",#N/A,FALSE,"C"}</definedName>
    <definedName name="n" localSheetId="61" hidden="1">{"Main Economic Indicators",#N/A,FALSE,"C"}</definedName>
    <definedName name="n" localSheetId="63" hidden="1">{"Main Economic Indicators",#N/A,FALSE,"C"}</definedName>
    <definedName name="n" localSheetId="64" hidden="1">{"Main Economic Indicators",#N/A,FALSE,"C"}</definedName>
    <definedName name="n" localSheetId="66" hidden="1">{"Main Economic Indicators",#N/A,FALSE,"C"}</definedName>
    <definedName name="n" localSheetId="67" hidden="1">{"Main Economic Indicators",#N/A,FALSE,"C"}</definedName>
    <definedName name="n" localSheetId="70" hidden="1">{"Main Economic Indicators",#N/A,FALSE,"C"}</definedName>
    <definedName name="n" localSheetId="71" hidden="1">{"Main Economic Indicators",#N/A,FALSE,"C"}</definedName>
    <definedName name="n" localSheetId="72" hidden="1">{"Main Economic Indicators",#N/A,FALSE,"C"}</definedName>
    <definedName name="n" localSheetId="73" hidden="1">{"Main Economic Indicators",#N/A,FALSE,"C"}</definedName>
    <definedName name="n" localSheetId="74" hidden="1">{"Main Economic Indicators",#N/A,FALSE,"C"}</definedName>
    <definedName name="n" localSheetId="6" hidden="1">{"Main Economic Indicators",#N/A,FALSE,"C"}</definedName>
    <definedName name="n" localSheetId="75" hidden="1">{"Main Economic Indicators",#N/A,FALSE,"C"}</definedName>
    <definedName name="n" localSheetId="76" hidden="1">{"Main Economic Indicators",#N/A,FALSE,"C"}</definedName>
    <definedName name="n" localSheetId="77" hidden="1">{"Main Economic Indicators",#N/A,FALSE,"C"}</definedName>
    <definedName name="n" localSheetId="78" hidden="1">{"Main Economic Indicators",#N/A,FALSE,"C"}</definedName>
    <definedName name="n" localSheetId="79" hidden="1">{"Main Economic Indicators",#N/A,FALSE,"C"}</definedName>
    <definedName name="n" localSheetId="80" hidden="1">{"Main Economic Indicators",#N/A,FALSE,"C"}</definedName>
    <definedName name="n" localSheetId="81" hidden="1">{"Main Economic Indicators",#N/A,FALSE,"C"}</definedName>
    <definedName name="n" localSheetId="82" hidden="1">{"Main Economic Indicators",#N/A,FALSE,"C"}</definedName>
    <definedName name="n" localSheetId="83" hidden="1">{"Main Economic Indicators",#N/A,FALSE,"C"}</definedName>
    <definedName name="n" localSheetId="84" hidden="1">{"Main Economic Indicators",#N/A,FALSE,"C"}</definedName>
    <definedName name="n" localSheetId="8" hidden="1">{"Main Economic Indicators",#N/A,FALSE,"C"}</definedName>
    <definedName name="n" localSheetId="85" hidden="1">{"Main Economic Indicators",#N/A,FALSE,"C"}</definedName>
    <definedName name="n" localSheetId="86" hidden="1">{"Main Economic Indicators",#N/A,FALSE,"C"}</definedName>
    <definedName name="n" localSheetId="87" hidden="1">{"Main Economic Indicators",#N/A,FALSE,"C"}</definedName>
    <definedName name="n" localSheetId="88" hidden="1">{"Main Economic Indicators",#N/A,FALSE,"C"}</definedName>
    <definedName name="n" localSheetId="89" hidden="1">{"Main Economic Indicators",#N/A,FALSE,"C"}</definedName>
    <definedName name="n" localSheetId="90" hidden="1">{"Main Economic Indicators",#N/A,FALSE,"C"}</definedName>
    <definedName name="n" localSheetId="91" hidden="1">{"Main Economic Indicators",#N/A,FALSE,"C"}</definedName>
    <definedName name="n" localSheetId="92" hidden="1">{"Main Economic Indicators",#N/A,FALSE,"C"}</definedName>
    <definedName name="n" localSheetId="94" hidden="1">{"Main Economic Indicators",#N/A,FALSE,"C"}</definedName>
    <definedName name="n" localSheetId="95" hidden="1">{"Main Economic Indicators",#N/A,FALSE,"C"}</definedName>
    <definedName name="n" localSheetId="9" hidden="1">{"Main Economic Indicators",#N/A,FALSE,"C"}</definedName>
    <definedName name="n" localSheetId="96" hidden="1">{"Main Economic Indicators",#N/A,FALSE,"C"}</definedName>
    <definedName name="n" localSheetId="97" hidden="1">{"Main Economic Indicators",#N/A,FALSE,"C"}</definedName>
    <definedName name="n" localSheetId="98" hidden="1">{"Main Economic Indicators",#N/A,FALSE,"C"}</definedName>
    <definedName name="n" localSheetId="99" hidden="1">{"Main Economic Indicators",#N/A,FALSE,"C"}</definedName>
    <definedName name="n" localSheetId="101" hidden="1">{"Main Economic Indicators",#N/A,FALSE,"C"}</definedName>
    <definedName name="n" localSheetId="103" hidden="1">{"Main Economic Indicators",#N/A,FALSE,"C"}</definedName>
    <definedName name="n" localSheetId="105" hidden="1">{"Main Economic Indicators",#N/A,FALSE,"C"}</definedName>
    <definedName name="n" localSheetId="106" hidden="1">{"Main Economic Indicators",#N/A,FALSE,"C"}</definedName>
    <definedName name="n" localSheetId="107" hidden="1">{"Main Economic Indicators",#N/A,FALSE,"C"}</definedName>
    <definedName name="n" localSheetId="108" hidden="1">{"Main Economic Indicators",#N/A,FALSE,"C"}</definedName>
    <definedName name="n" localSheetId="11" hidden="1">{"Main Economic Indicators",#N/A,FALSE,"C"}</definedName>
    <definedName name="n" localSheetId="109" hidden="1">{"Main Economic Indicators",#N/A,FALSE,"C"}</definedName>
    <definedName name="n" localSheetId="110" hidden="1">{"Main Economic Indicators",#N/A,FALSE,"C"}</definedName>
    <definedName name="n" localSheetId="111" hidden="1">{"Main Economic Indicators",#N/A,FALSE,"C"}</definedName>
    <definedName name="n" localSheetId="117" hidden="1">{"Main Economic Indicators",#N/A,FALSE,"C"}</definedName>
    <definedName name="n" localSheetId="118" hidden="1">{"Main Economic Indicators",#N/A,FALSE,"C"}</definedName>
    <definedName name="n" localSheetId="119" hidden="1">{"Main Economic Indicators",#N/A,FALSE,"C"}</definedName>
    <definedName name="n" localSheetId="120" hidden="1">{"Main Economic Indicators",#N/A,FALSE,"C"}</definedName>
    <definedName name="n" localSheetId="121" hidden="1">{"Main Economic Indicators",#N/A,FALSE,"C"}</definedName>
    <definedName name="n" localSheetId="123" hidden="1">{"Main Economic Indicators",#N/A,FALSE,"C"}</definedName>
    <definedName name="n" localSheetId="14" hidden="1">{"Main Economic Indicators",#N/A,FALSE,"C"}</definedName>
    <definedName name="n" hidden="1">{"Main Economic Indicators",#N/A,FALSE,"C"}</definedName>
    <definedName name="NAMES" localSheetId="66">'[17]6'!#REF!</definedName>
    <definedName name="NAMES" localSheetId="117">'[18]07'!#REF!</definedName>
    <definedName name="NAMES" localSheetId="118">'[18]07'!#REF!</definedName>
    <definedName name="NAMES" localSheetId="119">'[17]6'!#REF!</definedName>
    <definedName name="NAMES" localSheetId="120">'[17]6'!#REF!</definedName>
    <definedName name="NAMES" localSheetId="121">'[17]6'!#REF!</definedName>
    <definedName name="NAMES" localSheetId="123">'[17]6'!#REF!</definedName>
    <definedName name="NAMES">'[19]07'!#REF!</definedName>
    <definedName name="Net" localSheetId="117">#REF!</definedName>
    <definedName name="Net" localSheetId="118">#REF!</definedName>
    <definedName name="Net" localSheetId="119">#REF!</definedName>
    <definedName name="Net" localSheetId="120">#REF!</definedName>
    <definedName name="Net" localSheetId="121">#REF!</definedName>
    <definedName name="Net" localSheetId="123">#REF!</definedName>
    <definedName name="Net">#REF!</definedName>
    <definedName name="new" localSheetId="1"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2" hidden="1">{"TBILLS_ALL",#N/A,FALSE,"FITB_all"}</definedName>
    <definedName name="new" localSheetId="23" hidden="1">{"TBILLS_ALL",#N/A,FALSE,"FITB_all"}</definedName>
    <definedName name="new" localSheetId="25" hidden="1">{"TBILLS_ALL",#N/A,FALSE,"FITB_all"}</definedName>
    <definedName name="new" localSheetId="26" hidden="1">{"TBILLS_ALL",#N/A,FALSE,"FITB_all"}</definedName>
    <definedName name="new" localSheetId="28" hidden="1">{"TBILLS_ALL",#N/A,FALSE,"FITB_all"}</definedName>
    <definedName name="new" localSheetId="29" hidden="1">{"TBILLS_ALL",#N/A,FALSE,"FITB_all"}</definedName>
    <definedName name="new" localSheetId="30" hidden="1">{"TBILLS_ALL",#N/A,FALSE,"FITB_all"}</definedName>
    <definedName name="new" localSheetId="32" hidden="1">{"TBILLS_ALL",#N/A,FALSE,"FITB_all"}</definedName>
    <definedName name="new" localSheetId="35" hidden="1">{"TBILLS_ALL",#N/A,FALSE,"FITB_all"}</definedName>
    <definedName name="new" localSheetId="37" hidden="1">{"TBILLS_ALL",#N/A,FALSE,"FITB_all"}</definedName>
    <definedName name="new" localSheetId="39" hidden="1">{"TBILLS_ALL",#N/A,FALSE,"FITB_all"}</definedName>
    <definedName name="new" localSheetId="41" hidden="1">{"TBILLS_ALL",#N/A,FALSE,"FITB_all"}</definedName>
    <definedName name="new" localSheetId="42" hidden="1">{"TBILLS_ALL",#N/A,FALSE,"FITB_all"}</definedName>
    <definedName name="new" localSheetId="43" hidden="1">{"TBILLS_ALL",#N/A,FALSE,"FITB_all"}</definedName>
    <definedName name="new" localSheetId="44" hidden="1">{"TBILLS_ALL",#N/A,FALSE,"FITB_all"}</definedName>
    <definedName name="new" localSheetId="4" hidden="1">{"TBILLS_ALL",#N/A,FALSE,"FITB_all"}</definedName>
    <definedName name="new" localSheetId="45" hidden="1">{"TBILLS_ALL",#N/A,FALSE,"FITB_all"}</definedName>
    <definedName name="new" localSheetId="46" hidden="1">{"TBILLS_ALL",#N/A,FALSE,"FITB_all"}</definedName>
    <definedName name="new" localSheetId="47" hidden="1">{"TBILLS_ALL",#N/A,FALSE,"FITB_all"}</definedName>
    <definedName name="new" localSheetId="48" hidden="1">{"TBILLS_ALL",#N/A,FALSE,"FITB_all"}</definedName>
    <definedName name="new" localSheetId="50" hidden="1">{"TBILLS_ALL",#N/A,FALSE,"FITB_all"}</definedName>
    <definedName name="new" localSheetId="52" hidden="1">{"TBILLS_ALL",#N/A,FALSE,"FITB_all"}</definedName>
    <definedName name="new" localSheetId="53" hidden="1">{"TBILLS_ALL",#N/A,FALSE,"FITB_all"}</definedName>
    <definedName name="new" localSheetId="56" hidden="1">{"TBILLS_ALL",#N/A,FALSE,"FITB_all"}</definedName>
    <definedName name="new" localSheetId="57" hidden="1">{"TBILLS_ALL",#N/A,FALSE,"FITB_all"}</definedName>
    <definedName name="new" localSheetId="58" hidden="1">{"TBILLS_ALL",#N/A,FALSE,"FITB_all"}</definedName>
    <definedName name="new" localSheetId="5" hidden="1">{"TBILLS_ALL",#N/A,FALSE,"FITB_all"}</definedName>
    <definedName name="new" localSheetId="61" hidden="1">{"TBILLS_ALL",#N/A,FALSE,"FITB_all"}</definedName>
    <definedName name="new" localSheetId="63" hidden="1">{"TBILLS_ALL",#N/A,FALSE,"FITB_all"}</definedName>
    <definedName name="new" localSheetId="64" hidden="1">{"TBILLS_ALL",#N/A,FALSE,"FITB_all"}</definedName>
    <definedName name="new" localSheetId="66" hidden="1">{"TBILLS_ALL",#N/A,FALSE,"FITB_all"}</definedName>
    <definedName name="new" localSheetId="67" hidden="1">{"TBILLS_ALL",#N/A,FALSE,"FITB_all"}</definedName>
    <definedName name="new" localSheetId="70" hidden="1">{"TBILLS_ALL",#N/A,FALSE,"FITB_all"}</definedName>
    <definedName name="new" localSheetId="71" hidden="1">{"TBILLS_ALL",#N/A,FALSE,"FITB_all"}</definedName>
    <definedName name="new" localSheetId="72" hidden="1">{"TBILLS_ALL",#N/A,FALSE,"FITB_all"}</definedName>
    <definedName name="new" localSheetId="73" hidden="1">{"TBILLS_ALL",#N/A,FALSE,"FITB_all"}</definedName>
    <definedName name="new" localSheetId="74" hidden="1">{"TBILLS_ALL",#N/A,FALSE,"FITB_all"}</definedName>
    <definedName name="new" localSheetId="6" hidden="1">{"TBILLS_ALL",#N/A,FALSE,"FITB_all"}</definedName>
    <definedName name="new" localSheetId="75" hidden="1">{"TBILLS_ALL",#N/A,FALSE,"FITB_all"}</definedName>
    <definedName name="new" localSheetId="76" hidden="1">{"TBILLS_ALL",#N/A,FALSE,"FITB_all"}</definedName>
    <definedName name="new" localSheetId="77" hidden="1">{"TBILLS_ALL",#N/A,FALSE,"FITB_all"}</definedName>
    <definedName name="new" localSheetId="78" hidden="1">{"TBILLS_ALL",#N/A,FALSE,"FITB_all"}</definedName>
    <definedName name="new" localSheetId="79" hidden="1">{"TBILLS_ALL",#N/A,FALSE,"FITB_all"}</definedName>
    <definedName name="new" localSheetId="80" hidden="1">{"TBILLS_ALL",#N/A,FALSE,"FITB_all"}</definedName>
    <definedName name="new" localSheetId="81" hidden="1">{"TBILLS_ALL",#N/A,FALSE,"FITB_all"}</definedName>
    <definedName name="new" localSheetId="82" hidden="1">{"TBILLS_ALL",#N/A,FALSE,"FITB_all"}</definedName>
    <definedName name="new" localSheetId="83" hidden="1">{"TBILLS_ALL",#N/A,FALSE,"FITB_all"}</definedName>
    <definedName name="new" localSheetId="84" hidden="1">{"TBILLS_ALL",#N/A,FALSE,"FITB_all"}</definedName>
    <definedName name="new" localSheetId="8" hidden="1">{"TBILLS_ALL",#N/A,FALSE,"FITB_all"}</definedName>
    <definedName name="new" localSheetId="85" hidden="1">{"TBILLS_ALL",#N/A,FALSE,"FITB_all"}</definedName>
    <definedName name="new" localSheetId="86" hidden="1">{"TBILLS_ALL",#N/A,FALSE,"FITB_all"}</definedName>
    <definedName name="new" localSheetId="87" hidden="1">{"TBILLS_ALL",#N/A,FALSE,"FITB_all"}</definedName>
    <definedName name="new" localSheetId="88" hidden="1">{"TBILLS_ALL",#N/A,FALSE,"FITB_all"}</definedName>
    <definedName name="new" localSheetId="89" hidden="1">{"TBILLS_ALL",#N/A,FALSE,"FITB_all"}</definedName>
    <definedName name="new" localSheetId="90" hidden="1">{"TBILLS_ALL",#N/A,FALSE,"FITB_all"}</definedName>
    <definedName name="new" localSheetId="91" hidden="1">{"TBILLS_ALL",#N/A,FALSE,"FITB_all"}</definedName>
    <definedName name="new" localSheetId="92" hidden="1">{"TBILLS_ALL",#N/A,FALSE,"FITB_all"}</definedName>
    <definedName name="new" localSheetId="94" hidden="1">{"TBILLS_ALL",#N/A,FALSE,"FITB_all"}</definedName>
    <definedName name="new" localSheetId="95" hidden="1">{"TBILLS_ALL",#N/A,FALSE,"FITB_all"}</definedName>
    <definedName name="new" localSheetId="9" hidden="1">{"TBILLS_ALL",#N/A,FALSE,"FITB_all"}</definedName>
    <definedName name="new" localSheetId="96" hidden="1">{"TBILLS_ALL",#N/A,FALSE,"FITB_all"}</definedName>
    <definedName name="new" localSheetId="97" hidden="1">{"TBILLS_ALL",#N/A,FALSE,"FITB_all"}</definedName>
    <definedName name="new" localSheetId="98" hidden="1">{"TBILLS_ALL",#N/A,FALSE,"FITB_all"}</definedName>
    <definedName name="new" localSheetId="99" hidden="1">{"TBILLS_ALL",#N/A,FALSE,"FITB_all"}</definedName>
    <definedName name="new" localSheetId="101" hidden="1">{"TBILLS_ALL",#N/A,FALSE,"FITB_all"}</definedName>
    <definedName name="new" localSheetId="103" hidden="1">{"TBILLS_ALL",#N/A,FALSE,"FITB_all"}</definedName>
    <definedName name="new" localSheetId="105" hidden="1">{"TBILLS_ALL",#N/A,FALSE,"FITB_all"}</definedName>
    <definedName name="new" localSheetId="106" hidden="1">{"TBILLS_ALL",#N/A,FALSE,"FITB_all"}</definedName>
    <definedName name="new" localSheetId="107" hidden="1">{"TBILLS_ALL",#N/A,FALSE,"FITB_all"}</definedName>
    <definedName name="new" localSheetId="108" hidden="1">{"TBILLS_ALL",#N/A,FALSE,"FITB_all"}</definedName>
    <definedName name="new" localSheetId="11" hidden="1">{"TBILLS_ALL",#N/A,FALSE,"FITB_all"}</definedName>
    <definedName name="new" localSheetId="109" hidden="1">{"TBILLS_ALL",#N/A,FALSE,"FITB_all"}</definedName>
    <definedName name="new" localSheetId="110" hidden="1">{"TBILLS_ALL",#N/A,FALSE,"FITB_all"}</definedName>
    <definedName name="new" localSheetId="111" hidden="1">{"TBILLS_ALL",#N/A,FALSE,"FITB_all"}</definedName>
    <definedName name="new" localSheetId="117" hidden="1">{"TBILLS_ALL",#N/A,FALSE,"FITB_all"}</definedName>
    <definedName name="new" localSheetId="118" hidden="1">{"TBILLS_ALL",#N/A,FALSE,"FITB_all"}</definedName>
    <definedName name="new" localSheetId="119" hidden="1">{"TBILLS_ALL",#N/A,FALSE,"FITB_all"}</definedName>
    <definedName name="new" localSheetId="120" hidden="1">{"TBILLS_ALL",#N/A,FALSE,"FITB_all"}</definedName>
    <definedName name="new" localSheetId="121" hidden="1">{"TBILLS_ALL",#N/A,FALSE,"FITB_all"}</definedName>
    <definedName name="new" localSheetId="123" hidden="1">{"TBILLS_ALL",#N/A,FALSE,"FITB_all"}</definedName>
    <definedName name="new" localSheetId="14" hidden="1">{"TBILLS_ALL",#N/A,FALSE,"FITB_all"}</definedName>
    <definedName name="new" hidden="1">{"TBILLS_ALL",#N/A,FALSE,"FITB_all"}</definedName>
    <definedName name="newnew" localSheetId="1"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2" hidden="1">{"TBILLS_ALL",#N/A,FALSE,"FITB_all"}</definedName>
    <definedName name="newnew" localSheetId="23" hidden="1">{"TBILLS_ALL",#N/A,FALSE,"FITB_all"}</definedName>
    <definedName name="newnew" localSheetId="25" hidden="1">{"TBILLS_ALL",#N/A,FALSE,"FITB_all"}</definedName>
    <definedName name="newnew" localSheetId="26" hidden="1">{"TBILLS_ALL",#N/A,FALSE,"FITB_all"}</definedName>
    <definedName name="newnew" localSheetId="28" hidden="1">{"TBILLS_ALL",#N/A,FALSE,"FITB_all"}</definedName>
    <definedName name="newnew" localSheetId="29" hidden="1">{"TBILLS_ALL",#N/A,FALSE,"FITB_all"}</definedName>
    <definedName name="newnew" localSheetId="30" hidden="1">{"TBILLS_ALL",#N/A,FALSE,"FITB_all"}</definedName>
    <definedName name="newnew" localSheetId="32" hidden="1">{"TBILLS_ALL",#N/A,FALSE,"FITB_all"}</definedName>
    <definedName name="newnew" localSheetId="35" hidden="1">{"TBILLS_ALL",#N/A,FALSE,"FITB_all"}</definedName>
    <definedName name="newnew" localSheetId="37" hidden="1">{"TBILLS_ALL",#N/A,FALSE,"FITB_all"}</definedName>
    <definedName name="newnew" localSheetId="39" hidden="1">{"TBILLS_ALL",#N/A,FALSE,"FITB_all"}</definedName>
    <definedName name="newnew" localSheetId="41" hidden="1">{"TBILLS_ALL",#N/A,FALSE,"FITB_all"}</definedName>
    <definedName name="newnew" localSheetId="42" hidden="1">{"TBILLS_ALL",#N/A,FALSE,"FITB_all"}</definedName>
    <definedName name="newnew" localSheetId="43" hidden="1">{"TBILLS_ALL",#N/A,FALSE,"FITB_all"}</definedName>
    <definedName name="newnew" localSheetId="44" hidden="1">{"TBILLS_ALL",#N/A,FALSE,"FITB_all"}</definedName>
    <definedName name="newnew" localSheetId="4"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48" hidden="1">{"TBILLS_ALL",#N/A,FALSE,"FITB_all"}</definedName>
    <definedName name="newnew" localSheetId="50" hidden="1">{"TBILLS_ALL",#N/A,FALSE,"FITB_all"}</definedName>
    <definedName name="newnew" localSheetId="52" hidden="1">{"TBILLS_ALL",#N/A,FALSE,"FITB_all"}</definedName>
    <definedName name="newnew" localSheetId="53" hidden="1">{"TBILLS_ALL",#N/A,FALSE,"FITB_all"}</definedName>
    <definedName name="newnew" localSheetId="56" hidden="1">{"TBILLS_ALL",#N/A,FALSE,"FITB_all"}</definedName>
    <definedName name="newnew" localSheetId="57" hidden="1">{"TBILLS_ALL",#N/A,FALSE,"FITB_all"}</definedName>
    <definedName name="newnew" localSheetId="58" hidden="1">{"TBILLS_ALL",#N/A,FALSE,"FITB_all"}</definedName>
    <definedName name="newnew" localSheetId="5" hidden="1">{"TBILLS_ALL",#N/A,FALSE,"FITB_all"}</definedName>
    <definedName name="newnew" localSheetId="61" hidden="1">{"TBILLS_ALL",#N/A,FALSE,"FITB_all"}</definedName>
    <definedName name="newnew" localSheetId="63" hidden="1">{"TBILLS_ALL",#N/A,FALSE,"FITB_all"}</definedName>
    <definedName name="newnew" localSheetId="64" hidden="1">{"TBILLS_ALL",#N/A,FALSE,"FITB_all"}</definedName>
    <definedName name="newnew" localSheetId="66" hidden="1">{"TBILLS_ALL",#N/A,FALSE,"FITB_all"}</definedName>
    <definedName name="newnew" localSheetId="67" hidden="1">{"TBILLS_ALL",#N/A,FALSE,"FITB_all"}</definedName>
    <definedName name="newnew" localSheetId="70" hidden="1">{"TBILLS_ALL",#N/A,FALSE,"FITB_all"}</definedName>
    <definedName name="newnew" localSheetId="71" hidden="1">{"TBILLS_ALL",#N/A,FALSE,"FITB_all"}</definedName>
    <definedName name="newnew" localSheetId="72" hidden="1">{"TBILLS_ALL",#N/A,FALSE,"FITB_all"}</definedName>
    <definedName name="newnew" localSheetId="73" hidden="1">{"TBILLS_ALL",#N/A,FALSE,"FITB_all"}</definedName>
    <definedName name="newnew" localSheetId="74" hidden="1">{"TBILLS_ALL",#N/A,FALSE,"FITB_all"}</definedName>
    <definedName name="newnew" localSheetId="6" hidden="1">{"TBILLS_ALL",#N/A,FALSE,"FITB_all"}</definedName>
    <definedName name="newnew" localSheetId="75" hidden="1">{"TBILLS_ALL",#N/A,FALSE,"FITB_all"}</definedName>
    <definedName name="newnew" localSheetId="76" hidden="1">{"TBILLS_ALL",#N/A,FALSE,"FITB_all"}</definedName>
    <definedName name="newnew" localSheetId="77" hidden="1">{"TBILLS_ALL",#N/A,FALSE,"FITB_all"}</definedName>
    <definedName name="newnew" localSheetId="78" hidden="1">{"TBILLS_ALL",#N/A,FALSE,"FITB_all"}</definedName>
    <definedName name="newnew" localSheetId="79" hidden="1">{"TBILLS_ALL",#N/A,FALSE,"FITB_all"}</definedName>
    <definedName name="newnew" localSheetId="80" hidden="1">{"TBILLS_ALL",#N/A,FALSE,"FITB_all"}</definedName>
    <definedName name="newnew" localSheetId="81" hidden="1">{"TBILLS_ALL",#N/A,FALSE,"FITB_all"}</definedName>
    <definedName name="newnew" localSheetId="82" hidden="1">{"TBILLS_ALL",#N/A,FALSE,"FITB_all"}</definedName>
    <definedName name="newnew" localSheetId="83" hidden="1">{"TBILLS_ALL",#N/A,FALSE,"FITB_all"}</definedName>
    <definedName name="newnew" localSheetId="84" hidden="1">{"TBILLS_ALL",#N/A,FALSE,"FITB_all"}</definedName>
    <definedName name="newnew" localSheetId="8" hidden="1">{"TBILLS_ALL",#N/A,FALSE,"FITB_all"}</definedName>
    <definedName name="newnew" localSheetId="85" hidden="1">{"TBILLS_ALL",#N/A,FALSE,"FITB_all"}</definedName>
    <definedName name="newnew" localSheetId="86" hidden="1">{"TBILLS_ALL",#N/A,FALSE,"FITB_all"}</definedName>
    <definedName name="newnew" localSheetId="87" hidden="1">{"TBILLS_ALL",#N/A,FALSE,"FITB_all"}</definedName>
    <definedName name="newnew" localSheetId="88" hidden="1">{"TBILLS_ALL",#N/A,FALSE,"FITB_all"}</definedName>
    <definedName name="newnew" localSheetId="89" hidden="1">{"TBILLS_ALL",#N/A,FALSE,"FITB_all"}</definedName>
    <definedName name="newnew" localSheetId="90" hidden="1">{"TBILLS_ALL",#N/A,FALSE,"FITB_all"}</definedName>
    <definedName name="newnew" localSheetId="91" hidden="1">{"TBILLS_ALL",#N/A,FALSE,"FITB_all"}</definedName>
    <definedName name="newnew" localSheetId="92" hidden="1">{"TBILLS_ALL",#N/A,FALSE,"FITB_all"}</definedName>
    <definedName name="newnew" localSheetId="94" hidden="1">{"TBILLS_ALL",#N/A,FALSE,"FITB_all"}</definedName>
    <definedName name="newnew" localSheetId="95" hidden="1">{"TBILLS_ALL",#N/A,FALSE,"FITB_all"}</definedName>
    <definedName name="newnew" localSheetId="9" hidden="1">{"TBILLS_ALL",#N/A,FALSE,"FITB_all"}</definedName>
    <definedName name="newnew" localSheetId="96" hidden="1">{"TBILLS_ALL",#N/A,FALSE,"FITB_all"}</definedName>
    <definedName name="newnew" localSheetId="97" hidden="1">{"TBILLS_ALL",#N/A,FALSE,"FITB_all"}</definedName>
    <definedName name="newnew" localSheetId="98" hidden="1">{"TBILLS_ALL",#N/A,FALSE,"FITB_all"}</definedName>
    <definedName name="newnew" localSheetId="99" hidden="1">{"TBILLS_ALL",#N/A,FALSE,"FITB_all"}</definedName>
    <definedName name="newnew" localSheetId="101" hidden="1">{"TBILLS_ALL",#N/A,FALSE,"FITB_all"}</definedName>
    <definedName name="newnew" localSheetId="103" hidden="1">{"TBILLS_ALL",#N/A,FALSE,"FITB_all"}</definedName>
    <definedName name="newnew" localSheetId="105" hidden="1">{"TBILLS_ALL",#N/A,FALSE,"FITB_all"}</definedName>
    <definedName name="newnew" localSheetId="106" hidden="1">{"TBILLS_ALL",#N/A,FALSE,"FITB_all"}</definedName>
    <definedName name="newnew" localSheetId="107" hidden="1">{"TBILLS_ALL",#N/A,FALSE,"FITB_all"}</definedName>
    <definedName name="newnew" localSheetId="108" hidden="1">{"TBILLS_ALL",#N/A,FALSE,"FITB_all"}</definedName>
    <definedName name="newnew" localSheetId="11" hidden="1">{"TBILLS_ALL",#N/A,FALSE,"FITB_all"}</definedName>
    <definedName name="newnew" localSheetId="109" hidden="1">{"TBILLS_ALL",#N/A,FALSE,"FITB_all"}</definedName>
    <definedName name="newnew" localSheetId="110" hidden="1">{"TBILLS_ALL",#N/A,FALSE,"FITB_all"}</definedName>
    <definedName name="newnew" localSheetId="111" hidden="1">{"TBILLS_ALL",#N/A,FALSE,"FITB_all"}</definedName>
    <definedName name="newnew" localSheetId="117" hidden="1">{"TBILLS_ALL",#N/A,FALSE,"FITB_all"}</definedName>
    <definedName name="newnew" localSheetId="118" hidden="1">{"TBILLS_ALL",#N/A,FALSE,"FITB_all"}</definedName>
    <definedName name="newnew" localSheetId="119" hidden="1">{"TBILLS_ALL",#N/A,FALSE,"FITB_all"}</definedName>
    <definedName name="newnew" localSheetId="120" hidden="1">{"TBILLS_ALL",#N/A,FALSE,"FITB_all"}</definedName>
    <definedName name="newnew" localSheetId="121" hidden="1">{"TBILLS_ALL",#N/A,FALSE,"FITB_all"}</definedName>
    <definedName name="newnew" localSheetId="123" hidden="1">{"TBILLS_ALL",#N/A,FALSE,"FITB_all"}</definedName>
    <definedName name="newnew" localSheetId="14" hidden="1">{"TBILLS_ALL",#N/A,FALSE,"FITB_all"}</definedName>
    <definedName name="newnew" hidden="1">{"TBILLS_ALL",#N/A,FALSE,"FITB_all"}</definedName>
    <definedName name="nn" localSheetId="1"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2" hidden="1">{"Riqfin97",#N/A,FALSE,"Tran";"Riqfinpro",#N/A,FALSE,"Tran"}</definedName>
    <definedName name="nn" localSheetId="23" hidden="1">{"Riqfin97",#N/A,FALSE,"Tran";"Riqfinpro",#N/A,FALSE,"Tran"}</definedName>
    <definedName name="nn" localSheetId="25" hidden="1">{"Riqfin97",#N/A,FALSE,"Tran";"Riqfinpro",#N/A,FALSE,"Tran"}</definedName>
    <definedName name="nn" localSheetId="26"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2" hidden="1">{"Riqfin97",#N/A,FALSE,"Tran";"Riqfinpro",#N/A,FALSE,"Tran"}</definedName>
    <definedName name="nn" localSheetId="35" hidden="1">{"Riqfin97",#N/A,FALSE,"Tran";"Riqfinpro",#N/A,FALSE,"Tran"}</definedName>
    <definedName name="nn" localSheetId="37"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50" hidden="1">{"Riqfin97",#N/A,FALSE,"Tran";"Riqfinpro",#N/A,FALSE,"Tran"}</definedName>
    <definedName name="nn" localSheetId="52" hidden="1">{"Riqfin97",#N/A,FALSE,"Tran";"Riqfinpro",#N/A,FALSE,"Tran"}</definedName>
    <definedName name="nn" localSheetId="53"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 hidden="1">{"Riqfin97",#N/A,FALSE,"Tran";"Riqfinpro",#N/A,FALSE,"Tran"}</definedName>
    <definedName name="nn" localSheetId="61" hidden="1">{"Riqfin97",#N/A,FALSE,"Tran";"Riqfinpro",#N/A,FALSE,"Tran"}</definedName>
    <definedName name="nn" localSheetId="63" hidden="1">{"Riqfin97",#N/A,FALSE,"Tran";"Riqfinpro",#N/A,FALSE,"Tran"}</definedName>
    <definedName name="nn" localSheetId="64" hidden="1">{"Riqfin97",#N/A,FALSE,"Tran";"Riqfinpro",#N/A,FALSE,"Tran"}</definedName>
    <definedName name="nn" localSheetId="66" hidden="1">{"Riqfin97",#N/A,FALSE,"Tran";"Riqfinpro",#N/A,FALSE,"Tran"}</definedName>
    <definedName name="nn" localSheetId="67"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3" hidden="1">{"Riqfin97",#N/A,FALSE,"Tran";"Riqfinpro",#N/A,FALSE,"Tran"}</definedName>
    <definedName name="nn" localSheetId="74" hidden="1">{"Riqfin97",#N/A,FALSE,"Tran";"Riqfinpro",#N/A,FALSE,"Tran"}</definedName>
    <definedName name="nn" localSheetId="6"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82" hidden="1">{"Riqfin97",#N/A,FALSE,"Tran";"Riqfinpro",#N/A,FALSE,"Tran"}</definedName>
    <definedName name="nn" localSheetId="83" hidden="1">{"Riqfin97",#N/A,FALSE,"Tran";"Riqfinpro",#N/A,FALSE,"Tran"}</definedName>
    <definedName name="nn" localSheetId="84" hidden="1">{"Riqfin97",#N/A,FALSE,"Tran";"Riqfinpro",#N/A,FALSE,"Tran"}</definedName>
    <definedName name="nn" localSheetId="8" hidden="1">{"Riqfin97",#N/A,FALSE,"Tran";"Riqfinpro",#N/A,FALSE,"Tran"}</definedName>
    <definedName name="nn" localSheetId="85" hidden="1">{"Riqfin97",#N/A,FALSE,"Tran";"Riqfinpro",#N/A,FALSE,"Tran"}</definedName>
    <definedName name="nn" localSheetId="86" hidden="1">{"Riqfin97",#N/A,FALSE,"Tran";"Riqfinpro",#N/A,FALSE,"Tran"}</definedName>
    <definedName name="nn" localSheetId="87" hidden="1">{"Riqfin97",#N/A,FALSE,"Tran";"Riqfinpro",#N/A,FALSE,"Tran"}</definedName>
    <definedName name="nn" localSheetId="88" hidden="1">{"Riqfin97",#N/A,FALSE,"Tran";"Riqfinpro",#N/A,FALSE,"Tran"}</definedName>
    <definedName name="nn" localSheetId="89" hidden="1">{"Riqfin97",#N/A,FALSE,"Tran";"Riqfinpro",#N/A,FALSE,"Tran"}</definedName>
    <definedName name="nn" localSheetId="90" hidden="1">{"Riqfin97",#N/A,FALSE,"Tran";"Riqfinpro",#N/A,FALSE,"Tran"}</definedName>
    <definedName name="nn" localSheetId="91" hidden="1">{"Riqfin97",#N/A,FALSE,"Tran";"Riqfinpro",#N/A,FALSE,"Tran"}</definedName>
    <definedName name="nn" localSheetId="92" hidden="1">{"Riqfin97",#N/A,FALSE,"Tran";"Riqfinpro",#N/A,FALSE,"Tran"}</definedName>
    <definedName name="nn" localSheetId="94" hidden="1">{"Riqfin97",#N/A,FALSE,"Tran";"Riqfinpro",#N/A,FALSE,"Tran"}</definedName>
    <definedName name="nn" localSheetId="95" hidden="1">{"Riqfin97",#N/A,FALSE,"Tran";"Riqfinpro",#N/A,FALSE,"Tran"}</definedName>
    <definedName name="nn" localSheetId="9" hidden="1">{"Riqfin97",#N/A,FALSE,"Tran";"Riqfinpro",#N/A,FALSE,"Tran"}</definedName>
    <definedName name="nn" localSheetId="96" hidden="1">{"Riqfin97",#N/A,FALSE,"Tran";"Riqfinpro",#N/A,FALSE,"Tran"}</definedName>
    <definedName name="nn" localSheetId="97" hidden="1">{"Riqfin97",#N/A,FALSE,"Tran";"Riqfinpro",#N/A,FALSE,"Tran"}</definedName>
    <definedName name="nn" localSheetId="98" hidden="1">{"Riqfin97",#N/A,FALSE,"Tran";"Riqfinpro",#N/A,FALSE,"Tran"}</definedName>
    <definedName name="nn" localSheetId="99" hidden="1">{"Riqfin97",#N/A,FALSE,"Tran";"Riqfinpro",#N/A,FALSE,"Tran"}</definedName>
    <definedName name="nn" localSheetId="101" hidden="1">{"Riqfin97",#N/A,FALSE,"Tran";"Riqfinpro",#N/A,FALSE,"Tran"}</definedName>
    <definedName name="nn" localSheetId="103" hidden="1">{"Riqfin97",#N/A,FALSE,"Tran";"Riqfinpro",#N/A,FALSE,"Tran"}</definedName>
    <definedName name="nn" localSheetId="105"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1"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17" hidden="1">{"Riqfin97",#N/A,FALSE,"Tran";"Riqfinpro",#N/A,FALSE,"Tran"}</definedName>
    <definedName name="nn" localSheetId="118" hidden="1">{"Riqfin97",#N/A,FALSE,"Tran";"Riqfinpro",#N/A,FALSE,"Tran"}</definedName>
    <definedName name="nn" localSheetId="119" hidden="1">{"Riqfin97",#N/A,FALSE,"Tran";"Riqfinpro",#N/A,FALSE,"Tran"}</definedName>
    <definedName name="nn" localSheetId="120" hidden="1">{"Riqfin97",#N/A,FALSE,"Tran";"Riqfinpro",#N/A,FALSE,"Tran"}</definedName>
    <definedName name="nn" localSheetId="121" hidden="1">{"Riqfin97",#N/A,FALSE,"Tran";"Riqfinpro",#N/A,FALSE,"Tran"}</definedName>
    <definedName name="nn" localSheetId="123" hidden="1">{"Riqfin97",#N/A,FALSE,"Tran";"Riqfinpro",#N/A,FALSE,"Tran"}</definedName>
    <definedName name="nn" localSheetId="14" hidden="1">{"Riqfin97",#N/A,FALSE,"Tran";"Riqfinpro",#N/A,FALSE,"Tran"}</definedName>
    <definedName name="nn" hidden="1">{"Riqfin97",#N/A,FALSE,"Tran";"Riqfinpro",#N/A,FALSE,"Tran"}</definedName>
    <definedName name="nnn" localSheetId="1"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2" hidden="1">{"Tab1",#N/A,FALSE,"P";"Tab2",#N/A,FALSE,"P"}</definedName>
    <definedName name="nnn" localSheetId="23" hidden="1">{"Tab1",#N/A,FALSE,"P";"Tab2",#N/A,FALSE,"P"}</definedName>
    <definedName name="nnn" localSheetId="25" hidden="1">{"Tab1",#N/A,FALSE,"P";"Tab2",#N/A,FALSE,"P"}</definedName>
    <definedName name="nnn" localSheetId="26"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2" hidden="1">{"Tab1",#N/A,FALSE,"P";"Tab2",#N/A,FALSE,"P"}</definedName>
    <definedName name="nnn" localSheetId="35" hidden="1">{"Tab1",#N/A,FALSE,"P";"Tab2",#N/A,FALSE,"P"}</definedName>
    <definedName name="nnn" localSheetId="37"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50" hidden="1">{"Tab1",#N/A,FALSE,"P";"Tab2",#N/A,FALSE,"P"}</definedName>
    <definedName name="nnn" localSheetId="52" hidden="1">{"Tab1",#N/A,FALSE,"P";"Tab2",#N/A,FALSE,"P"}</definedName>
    <definedName name="nnn" localSheetId="53"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 hidden="1">{"Tab1",#N/A,FALSE,"P";"Tab2",#N/A,FALSE,"P"}</definedName>
    <definedName name="nnn" localSheetId="61" hidden="1">{"Tab1",#N/A,FALSE,"P";"Tab2",#N/A,FALSE,"P"}</definedName>
    <definedName name="nnn" localSheetId="63" hidden="1">{"Tab1",#N/A,FALSE,"P";"Tab2",#N/A,FALSE,"P"}</definedName>
    <definedName name="nnn" localSheetId="64" hidden="1">{"Tab1",#N/A,FALSE,"P";"Tab2",#N/A,FALSE,"P"}</definedName>
    <definedName name="nnn" localSheetId="66" hidden="1">{"Tab1",#N/A,FALSE,"P";"Tab2",#N/A,FALSE,"P"}</definedName>
    <definedName name="nnn" localSheetId="67"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3" hidden="1">{"Tab1",#N/A,FALSE,"P";"Tab2",#N/A,FALSE,"P"}</definedName>
    <definedName name="nnn" localSheetId="74" hidden="1">{"Tab1",#N/A,FALSE,"P";"Tab2",#N/A,FALSE,"P"}</definedName>
    <definedName name="nnn" localSheetId="6"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82" hidden="1">{"Tab1",#N/A,FALSE,"P";"Tab2",#N/A,FALSE,"P"}</definedName>
    <definedName name="nnn" localSheetId="83" hidden="1">{"Tab1",#N/A,FALSE,"P";"Tab2",#N/A,FALSE,"P"}</definedName>
    <definedName name="nnn" localSheetId="84" hidden="1">{"Tab1",#N/A,FALSE,"P";"Tab2",#N/A,FALSE,"P"}</definedName>
    <definedName name="nnn" localSheetId="8" hidden="1">{"Tab1",#N/A,FALSE,"P";"Tab2",#N/A,FALSE,"P"}</definedName>
    <definedName name="nnn" localSheetId="85" hidden="1">{"Tab1",#N/A,FALSE,"P";"Tab2",#N/A,FALSE,"P"}</definedName>
    <definedName name="nnn" localSheetId="86" hidden="1">{"Tab1",#N/A,FALSE,"P";"Tab2",#N/A,FALSE,"P"}</definedName>
    <definedName name="nnn" localSheetId="87" hidden="1">{"Tab1",#N/A,FALSE,"P";"Tab2",#N/A,FALSE,"P"}</definedName>
    <definedName name="nnn" localSheetId="88" hidden="1">{"Tab1",#N/A,FALSE,"P";"Tab2",#N/A,FALSE,"P"}</definedName>
    <definedName name="nnn" localSheetId="89" hidden="1">{"Tab1",#N/A,FALSE,"P";"Tab2",#N/A,FALSE,"P"}</definedName>
    <definedName name="nnn" localSheetId="90" hidden="1">{"Tab1",#N/A,FALSE,"P";"Tab2",#N/A,FALSE,"P"}</definedName>
    <definedName name="nnn" localSheetId="91" hidden="1">{"Tab1",#N/A,FALSE,"P";"Tab2",#N/A,FALSE,"P"}</definedName>
    <definedName name="nnn" localSheetId="92" hidden="1">{"Tab1",#N/A,FALSE,"P";"Tab2",#N/A,FALSE,"P"}</definedName>
    <definedName name="nnn" localSheetId="94" hidden="1">{"Tab1",#N/A,FALSE,"P";"Tab2",#N/A,FALSE,"P"}</definedName>
    <definedName name="nnn" localSheetId="95" hidden="1">{"Tab1",#N/A,FALSE,"P";"Tab2",#N/A,FALSE,"P"}</definedName>
    <definedName name="nnn" localSheetId="9" hidden="1">{"Tab1",#N/A,FALSE,"P";"Tab2",#N/A,FALSE,"P"}</definedName>
    <definedName name="nnn" localSheetId="96" hidden="1">{"Tab1",#N/A,FALSE,"P";"Tab2",#N/A,FALSE,"P"}</definedName>
    <definedName name="nnn" localSheetId="97" hidden="1">{"Tab1",#N/A,FALSE,"P";"Tab2",#N/A,FALSE,"P"}</definedName>
    <definedName name="nnn" localSheetId="98" hidden="1">{"Tab1",#N/A,FALSE,"P";"Tab2",#N/A,FALSE,"P"}</definedName>
    <definedName name="nnn" localSheetId="99" hidden="1">{"Tab1",#N/A,FALSE,"P";"Tab2",#N/A,FALSE,"P"}</definedName>
    <definedName name="nnn" localSheetId="101" hidden="1">{"Tab1",#N/A,FALSE,"P";"Tab2",#N/A,FALSE,"P"}</definedName>
    <definedName name="nnn" localSheetId="103" hidden="1">{"Tab1",#N/A,FALSE,"P";"Tab2",#N/A,FALSE,"P"}</definedName>
    <definedName name="nnn" localSheetId="105"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1"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17" hidden="1">{"Tab1",#N/A,FALSE,"P";"Tab2",#N/A,FALSE,"P"}</definedName>
    <definedName name="nnn" localSheetId="118" hidden="1">{"Tab1",#N/A,FALSE,"P";"Tab2",#N/A,FALSE,"P"}</definedName>
    <definedName name="nnn" localSheetId="119" hidden="1">{"Tab1",#N/A,FALSE,"P";"Tab2",#N/A,FALSE,"P"}</definedName>
    <definedName name="nnn" localSheetId="120" hidden="1">{"Tab1",#N/A,FALSE,"P";"Tab2",#N/A,FALSE,"P"}</definedName>
    <definedName name="nnn" localSheetId="121" hidden="1">{"Tab1",#N/A,FALSE,"P";"Tab2",#N/A,FALSE,"P"}</definedName>
    <definedName name="nnn" localSheetId="123" hidden="1">{"Tab1",#N/A,FALSE,"P";"Tab2",#N/A,FALSE,"P"}</definedName>
    <definedName name="nnn" localSheetId="14" hidden="1">{"Tab1",#N/A,FALSE,"P";"Tab2",#N/A,FALSE,"P"}</definedName>
    <definedName name="nnn" hidden="1">{"Tab1",#N/A,FALSE,"P";"Tab2",#N/A,FALSE,"P"}</definedName>
    <definedName name="Notes" localSheetId="117">#REF!</definedName>
    <definedName name="Notes" localSheetId="118">#REF!</definedName>
    <definedName name="Notes" localSheetId="119">#REF!</definedName>
    <definedName name="Notes" localSheetId="120">#REF!</definedName>
    <definedName name="Notes" localSheetId="121">#REF!</definedName>
    <definedName name="Notes" localSheetId="123">#REF!</definedName>
    <definedName name="Notes">#REF!</definedName>
    <definedName name="okm" localSheetId="1" hidden="1">{"macro",#N/A,FALSE,"Macro";"smq2",#N/A,FALSE,"Data";"smq3",#N/A,FALSE,"Data";"smq4",#N/A,FALSE,"Data";"smq5",#N/A,FALSE,"Data";"smq6",#N/A,FALSE,"Data";"smq7",#N/A,FALSE,"Data";"smq8",#N/A,FALSE,"Data";"smq9",#N/A,FALSE,"Data"}</definedName>
    <definedName name="okm" localSheetId="16" hidden="1">{"macro",#N/A,FALSE,"Macro";"smq2",#N/A,FALSE,"Data";"smq3",#N/A,FALSE,"Data";"smq4",#N/A,FALSE,"Data";"smq5",#N/A,FALSE,"Data";"smq6",#N/A,FALSE,"Data";"smq7",#N/A,FALSE,"Data";"smq8",#N/A,FALSE,"Data";"smq9",#N/A,FALSE,"Data"}</definedName>
    <definedName name="okm" localSheetId="17" hidden="1">{"macro",#N/A,FALSE,"Macro";"smq2",#N/A,FALSE,"Data";"smq3",#N/A,FALSE,"Data";"smq4",#N/A,FALSE,"Data";"smq5",#N/A,FALSE,"Data";"smq6",#N/A,FALSE,"Data";"smq7",#N/A,FALSE,"Data";"smq8",#N/A,FALSE,"Data";"smq9",#N/A,FALSE,"Data"}</definedName>
    <definedName name="okm" localSheetId="18" hidden="1">{"macro",#N/A,FALSE,"Macro";"smq2",#N/A,FALSE,"Data";"smq3",#N/A,FALSE,"Data";"smq4",#N/A,FALSE,"Data";"smq5",#N/A,FALSE,"Data";"smq6",#N/A,FALSE,"Data";"smq7",#N/A,FALSE,"Data";"smq8",#N/A,FALSE,"Data";"smq9",#N/A,FALSE,"Data"}</definedName>
    <definedName name="okm" localSheetId="19" hidden="1">{"macro",#N/A,FALSE,"Macro";"smq2",#N/A,FALSE,"Data";"smq3",#N/A,FALSE,"Data";"smq4",#N/A,FALSE,"Data";"smq5",#N/A,FALSE,"Data";"smq6",#N/A,FALSE,"Data";"smq7",#N/A,FALSE,"Data";"smq8",#N/A,FALSE,"Data";"smq9",#N/A,FALSE,"Data"}</definedName>
    <definedName name="okm" localSheetId="20" hidden="1">{"macro",#N/A,FALSE,"Macro";"smq2",#N/A,FALSE,"Data";"smq3",#N/A,FALSE,"Data";"smq4",#N/A,FALSE,"Data";"smq5",#N/A,FALSE,"Data";"smq6",#N/A,FALSE,"Data";"smq7",#N/A,FALSE,"Data";"smq8",#N/A,FALSE,"Data";"smq9",#N/A,FALSE,"Data"}</definedName>
    <definedName name="okm" localSheetId="22" hidden="1">{"macro",#N/A,FALSE,"Macro";"smq2",#N/A,FALSE,"Data";"smq3",#N/A,FALSE,"Data";"smq4",#N/A,FALSE,"Data";"smq5",#N/A,FALSE,"Data";"smq6",#N/A,FALSE,"Data";"smq7",#N/A,FALSE,"Data";"smq8",#N/A,FALSE,"Data";"smq9",#N/A,FALSE,"Data"}</definedName>
    <definedName name="okm" localSheetId="23"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6"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29" hidden="1">{"macro",#N/A,FALSE,"Macro";"smq2",#N/A,FALSE,"Data";"smq3",#N/A,FALSE,"Data";"smq4",#N/A,FALSE,"Data";"smq5",#N/A,FALSE,"Data";"smq6",#N/A,FALSE,"Data";"smq7",#N/A,FALSE,"Data";"smq8",#N/A,FALSE,"Data";"smq9",#N/A,FALSE,"Data"}</definedName>
    <definedName name="okm" localSheetId="30"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5" hidden="1">{"macro",#N/A,FALSE,"Macro";"smq2",#N/A,FALSE,"Data";"smq3",#N/A,FALSE,"Data";"smq4",#N/A,FALSE,"Data";"smq5",#N/A,FALSE,"Data";"smq6",#N/A,FALSE,"Data";"smq7",#N/A,FALSE,"Data";"smq8",#N/A,FALSE,"Data";"smq9",#N/A,FALSE,"Data"}</definedName>
    <definedName name="okm" localSheetId="37" hidden="1">{"macro",#N/A,FALSE,"Macro";"smq2",#N/A,FALSE,"Data";"smq3",#N/A,FALSE,"Data";"smq4",#N/A,FALSE,"Data";"smq5",#N/A,FALSE,"Data";"smq6",#N/A,FALSE,"Data";"smq7",#N/A,FALSE,"Data";"smq8",#N/A,FALSE,"Data";"smq9",#N/A,FALSE,"Data"}</definedName>
    <definedName name="okm" localSheetId="39"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3" hidden="1">{"macro",#N/A,FALSE,"Macro";"smq2",#N/A,FALSE,"Data";"smq3",#N/A,FALSE,"Data";"smq4",#N/A,FALSE,"Data";"smq5",#N/A,FALSE,"Data";"smq6",#N/A,FALSE,"Data";"smq7",#N/A,FALSE,"Data";"smq8",#N/A,FALSE,"Data";"smq9",#N/A,FALSE,"Data"}</definedName>
    <definedName name="okm" localSheetId="44"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45" hidden="1">{"macro",#N/A,FALSE,"Macro";"smq2",#N/A,FALSE,"Data";"smq3",#N/A,FALSE,"Data";"smq4",#N/A,FALSE,"Data";"smq5",#N/A,FALSE,"Data";"smq6",#N/A,FALSE,"Data";"smq7",#N/A,FALSE,"Data";"smq8",#N/A,FALSE,"Data";"smq9",#N/A,FALSE,"Data"}</definedName>
    <definedName name="okm" localSheetId="46" hidden="1">{"macro",#N/A,FALSE,"Macro";"smq2",#N/A,FALSE,"Data";"smq3",#N/A,FALSE,"Data";"smq4",#N/A,FALSE,"Data";"smq5",#N/A,FALSE,"Data";"smq6",#N/A,FALSE,"Data";"smq7",#N/A,FALSE,"Data";"smq8",#N/A,FALSE,"Data";"smq9",#N/A,FALSE,"Data"}</definedName>
    <definedName name="okm" localSheetId="47" hidden="1">{"macro",#N/A,FALSE,"Macro";"smq2",#N/A,FALSE,"Data";"smq3",#N/A,FALSE,"Data";"smq4",#N/A,FALSE,"Data";"smq5",#N/A,FALSE,"Data";"smq6",#N/A,FALSE,"Data";"smq7",#N/A,FALSE,"Data";"smq8",#N/A,FALSE,"Data";"smq9",#N/A,FALSE,"Data"}</definedName>
    <definedName name="okm" localSheetId="48" hidden="1">{"macro",#N/A,FALSE,"Macro";"smq2",#N/A,FALSE,"Data";"smq3",#N/A,FALSE,"Data";"smq4",#N/A,FALSE,"Data";"smq5",#N/A,FALSE,"Data";"smq6",#N/A,FALSE,"Data";"smq7",#N/A,FALSE,"Data";"smq8",#N/A,FALSE,"Data";"smq9",#N/A,FALSE,"Data"}</definedName>
    <definedName name="okm" localSheetId="50" hidden="1">{"macro",#N/A,FALSE,"Macro";"smq2",#N/A,FALSE,"Data";"smq3",#N/A,FALSE,"Data";"smq4",#N/A,FALSE,"Data";"smq5",#N/A,FALSE,"Data";"smq6",#N/A,FALSE,"Data";"smq7",#N/A,FALSE,"Data";"smq8",#N/A,FALSE,"Data";"smq9",#N/A,FALSE,"Data"}</definedName>
    <definedName name="okm" localSheetId="52" hidden="1">{"macro",#N/A,FALSE,"Macro";"smq2",#N/A,FALSE,"Data";"smq3",#N/A,FALSE,"Data";"smq4",#N/A,FALSE,"Data";"smq5",#N/A,FALSE,"Data";"smq6",#N/A,FALSE,"Data";"smq7",#N/A,FALSE,"Data";"smq8",#N/A,FALSE,"Data";"smq9",#N/A,FALSE,"Data"}</definedName>
    <definedName name="okm" localSheetId="53" hidden="1">{"macro",#N/A,FALSE,"Macro";"smq2",#N/A,FALSE,"Data";"smq3",#N/A,FALSE,"Data";"smq4",#N/A,FALSE,"Data";"smq5",#N/A,FALSE,"Data";"smq6",#N/A,FALSE,"Data";"smq7",#N/A,FALSE,"Data";"smq8",#N/A,FALSE,"Data";"smq9",#N/A,FALSE,"Data"}</definedName>
    <definedName name="okm" localSheetId="56" hidden="1">{"macro",#N/A,FALSE,"Macro";"smq2",#N/A,FALSE,"Data";"smq3",#N/A,FALSE,"Data";"smq4",#N/A,FALSE,"Data";"smq5",#N/A,FALSE,"Data";"smq6",#N/A,FALSE,"Data";"smq7",#N/A,FALSE,"Data";"smq8",#N/A,FALSE,"Data";"smq9",#N/A,FALSE,"Data"}</definedName>
    <definedName name="okm" localSheetId="57" hidden="1">{"macro",#N/A,FALSE,"Macro";"smq2",#N/A,FALSE,"Data";"smq3",#N/A,FALSE,"Data";"smq4",#N/A,FALSE,"Data";"smq5",#N/A,FALSE,"Data";"smq6",#N/A,FALSE,"Data";"smq7",#N/A,FALSE,"Data";"smq8",#N/A,FALSE,"Data";"smq9",#N/A,FALSE,"Data"}</definedName>
    <definedName name="okm" localSheetId="58" hidden="1">{"macro",#N/A,FALSE,"Macro";"smq2",#N/A,FALSE,"Data";"smq3",#N/A,FALSE,"Data";"smq4",#N/A,FALSE,"Data";"smq5",#N/A,FALSE,"Data";"smq6",#N/A,FALSE,"Data";"smq7",#N/A,FALSE,"Data";"smq8",#N/A,FALSE,"Data";"smq9",#N/A,FALSE,"Data"}</definedName>
    <definedName name="okm" localSheetId="5" hidden="1">{"macro",#N/A,FALSE,"Macro";"smq2",#N/A,FALSE,"Data";"smq3",#N/A,FALSE,"Data";"smq4",#N/A,FALSE,"Data";"smq5",#N/A,FALSE,"Data";"smq6",#N/A,FALSE,"Data";"smq7",#N/A,FALSE,"Data";"smq8",#N/A,FALSE,"Data";"smq9",#N/A,FALSE,"Data"}</definedName>
    <definedName name="okm" localSheetId="61" hidden="1">{"macro",#N/A,FALSE,"Macro";"smq2",#N/A,FALSE,"Data";"smq3",#N/A,FALSE,"Data";"smq4",#N/A,FALSE,"Data";"smq5",#N/A,FALSE,"Data";"smq6",#N/A,FALSE,"Data";"smq7",#N/A,FALSE,"Data";"smq8",#N/A,FALSE,"Data";"smq9",#N/A,FALSE,"Data"}</definedName>
    <definedName name="okm" localSheetId="63" hidden="1">{"macro",#N/A,FALSE,"Macro";"smq2",#N/A,FALSE,"Data";"smq3",#N/A,FALSE,"Data";"smq4",#N/A,FALSE,"Data";"smq5",#N/A,FALSE,"Data";"smq6",#N/A,FALSE,"Data";"smq7",#N/A,FALSE,"Data";"smq8",#N/A,FALSE,"Data";"smq9",#N/A,FALSE,"Data"}</definedName>
    <definedName name="okm" localSheetId="64" hidden="1">{"macro",#N/A,FALSE,"Macro";"smq2",#N/A,FALSE,"Data";"smq3",#N/A,FALSE,"Data";"smq4",#N/A,FALSE,"Data";"smq5",#N/A,FALSE,"Data";"smq6",#N/A,FALSE,"Data";"smq7",#N/A,FALSE,"Data";"smq8",#N/A,FALSE,"Data";"smq9",#N/A,FALSE,"Data"}</definedName>
    <definedName name="okm" localSheetId="66" hidden="1">{"macro",#N/A,FALSE,"Macro";"smq2",#N/A,FALSE,"Data";"smq3",#N/A,FALSE,"Data";"smq4",#N/A,FALSE,"Data";"smq5",#N/A,FALSE,"Data";"smq6",#N/A,FALSE,"Data";"smq7",#N/A,FALSE,"Data";"smq8",#N/A,FALSE,"Data";"smq9",#N/A,FALSE,"Data"}</definedName>
    <definedName name="okm" localSheetId="67" hidden="1">{"macro",#N/A,FALSE,"Macro";"smq2",#N/A,FALSE,"Data";"smq3",#N/A,FALSE,"Data";"smq4",#N/A,FALSE,"Data";"smq5",#N/A,FALSE,"Data";"smq6",#N/A,FALSE,"Data";"smq7",#N/A,FALSE,"Data";"smq8",#N/A,FALSE,"Data";"smq9",#N/A,FALSE,"Data"}</definedName>
    <definedName name="okm" localSheetId="70" hidden="1">{"macro",#N/A,FALSE,"Macro";"smq2",#N/A,FALSE,"Data";"smq3",#N/A,FALSE,"Data";"smq4",#N/A,FALSE,"Data";"smq5",#N/A,FALSE,"Data";"smq6",#N/A,FALSE,"Data";"smq7",#N/A,FALSE,"Data";"smq8",#N/A,FALSE,"Data";"smq9",#N/A,FALSE,"Data"}</definedName>
    <definedName name="okm" localSheetId="71" hidden="1">{"macro",#N/A,FALSE,"Macro";"smq2",#N/A,FALSE,"Data";"smq3",#N/A,FALSE,"Data";"smq4",#N/A,FALSE,"Data";"smq5",#N/A,FALSE,"Data";"smq6",#N/A,FALSE,"Data";"smq7",#N/A,FALSE,"Data";"smq8",#N/A,FALSE,"Data";"smq9",#N/A,FALSE,"Data"}</definedName>
    <definedName name="okm" localSheetId="72" hidden="1">{"macro",#N/A,FALSE,"Macro";"smq2",#N/A,FALSE,"Data";"smq3",#N/A,FALSE,"Data";"smq4",#N/A,FALSE,"Data";"smq5",#N/A,FALSE,"Data";"smq6",#N/A,FALSE,"Data";"smq7",#N/A,FALSE,"Data";"smq8",#N/A,FALSE,"Data";"smq9",#N/A,FALSE,"Data"}</definedName>
    <definedName name="okm" localSheetId="73" hidden="1">{"macro",#N/A,FALSE,"Macro";"smq2",#N/A,FALSE,"Data";"smq3",#N/A,FALSE,"Data";"smq4",#N/A,FALSE,"Data";"smq5",#N/A,FALSE,"Data";"smq6",#N/A,FALSE,"Data";"smq7",#N/A,FALSE,"Data";"smq8",#N/A,FALSE,"Data";"smq9",#N/A,FALSE,"Data"}</definedName>
    <definedName name="okm" localSheetId="74"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localSheetId="75" hidden="1">{"macro",#N/A,FALSE,"Macro";"smq2",#N/A,FALSE,"Data";"smq3",#N/A,FALSE,"Data";"smq4",#N/A,FALSE,"Data";"smq5",#N/A,FALSE,"Data";"smq6",#N/A,FALSE,"Data";"smq7",#N/A,FALSE,"Data";"smq8",#N/A,FALSE,"Data";"smq9",#N/A,FALSE,"Data"}</definedName>
    <definedName name="okm" localSheetId="76" hidden="1">{"macro",#N/A,FALSE,"Macro";"smq2",#N/A,FALSE,"Data";"smq3",#N/A,FALSE,"Data";"smq4",#N/A,FALSE,"Data";"smq5",#N/A,FALSE,"Data";"smq6",#N/A,FALSE,"Data";"smq7",#N/A,FALSE,"Data";"smq8",#N/A,FALSE,"Data";"smq9",#N/A,FALSE,"Data"}</definedName>
    <definedName name="okm" localSheetId="77" hidden="1">{"macro",#N/A,FALSE,"Macro";"smq2",#N/A,FALSE,"Data";"smq3",#N/A,FALSE,"Data";"smq4",#N/A,FALSE,"Data";"smq5",#N/A,FALSE,"Data";"smq6",#N/A,FALSE,"Data";"smq7",#N/A,FALSE,"Data";"smq8",#N/A,FALSE,"Data";"smq9",#N/A,FALSE,"Data"}</definedName>
    <definedName name="okm" localSheetId="78" hidden="1">{"macro",#N/A,FALSE,"Macro";"smq2",#N/A,FALSE,"Data";"smq3",#N/A,FALSE,"Data";"smq4",#N/A,FALSE,"Data";"smq5",#N/A,FALSE,"Data";"smq6",#N/A,FALSE,"Data";"smq7",#N/A,FALSE,"Data";"smq8",#N/A,FALSE,"Data";"smq9",#N/A,FALSE,"Data"}</definedName>
    <definedName name="okm" localSheetId="79" hidden="1">{"macro",#N/A,FALSE,"Macro";"smq2",#N/A,FALSE,"Data";"smq3",#N/A,FALSE,"Data";"smq4",#N/A,FALSE,"Data";"smq5",#N/A,FALSE,"Data";"smq6",#N/A,FALSE,"Data";"smq7",#N/A,FALSE,"Data";"smq8",#N/A,FALSE,"Data";"smq9",#N/A,FALSE,"Data"}</definedName>
    <definedName name="okm" localSheetId="80" hidden="1">{"macro",#N/A,FALSE,"Macro";"smq2",#N/A,FALSE,"Data";"smq3",#N/A,FALSE,"Data";"smq4",#N/A,FALSE,"Data";"smq5",#N/A,FALSE,"Data";"smq6",#N/A,FALSE,"Data";"smq7",#N/A,FALSE,"Data";"smq8",#N/A,FALSE,"Data";"smq9",#N/A,FALSE,"Data"}</definedName>
    <definedName name="okm" localSheetId="81" hidden="1">{"macro",#N/A,FALSE,"Macro";"smq2",#N/A,FALSE,"Data";"smq3",#N/A,FALSE,"Data";"smq4",#N/A,FALSE,"Data";"smq5",#N/A,FALSE,"Data";"smq6",#N/A,FALSE,"Data";"smq7",#N/A,FALSE,"Data";"smq8",#N/A,FALSE,"Data";"smq9",#N/A,FALSE,"Data"}</definedName>
    <definedName name="okm" localSheetId="82" hidden="1">{"macro",#N/A,FALSE,"Macro";"smq2",#N/A,FALSE,"Data";"smq3",#N/A,FALSE,"Data";"smq4",#N/A,FALSE,"Data";"smq5",#N/A,FALSE,"Data";"smq6",#N/A,FALSE,"Data";"smq7",#N/A,FALSE,"Data";"smq8",#N/A,FALSE,"Data";"smq9",#N/A,FALSE,"Data"}</definedName>
    <definedName name="okm" localSheetId="83" hidden="1">{"macro",#N/A,FALSE,"Macro";"smq2",#N/A,FALSE,"Data";"smq3",#N/A,FALSE,"Data";"smq4",#N/A,FALSE,"Data";"smq5",#N/A,FALSE,"Data";"smq6",#N/A,FALSE,"Data";"smq7",#N/A,FALSE,"Data";"smq8",#N/A,FALSE,"Data";"smq9",#N/A,FALSE,"Data"}</definedName>
    <definedName name="okm" localSheetId="84" hidden="1">{"macro",#N/A,FALSE,"Macro";"smq2",#N/A,FALSE,"Data";"smq3",#N/A,FALSE,"Data";"smq4",#N/A,FALSE,"Data";"smq5",#N/A,FALSE,"Data";"smq6",#N/A,FALSE,"Data";"smq7",#N/A,FALSE,"Data";"smq8",#N/A,FALSE,"Data";"smq9",#N/A,FALSE,"Data"}</definedName>
    <definedName name="okm" localSheetId="8" hidden="1">{"macro",#N/A,FALSE,"Macro";"smq2",#N/A,FALSE,"Data";"smq3",#N/A,FALSE,"Data";"smq4",#N/A,FALSE,"Data";"smq5",#N/A,FALSE,"Data";"smq6",#N/A,FALSE,"Data";"smq7",#N/A,FALSE,"Data";"smq8",#N/A,FALSE,"Data";"smq9",#N/A,FALSE,"Data"}</definedName>
    <definedName name="okm" localSheetId="85" hidden="1">{"macro",#N/A,FALSE,"Macro";"smq2",#N/A,FALSE,"Data";"smq3",#N/A,FALSE,"Data";"smq4",#N/A,FALSE,"Data";"smq5",#N/A,FALSE,"Data";"smq6",#N/A,FALSE,"Data";"smq7",#N/A,FALSE,"Data";"smq8",#N/A,FALSE,"Data";"smq9",#N/A,FALSE,"Data"}</definedName>
    <definedName name="okm" localSheetId="86" hidden="1">{"macro",#N/A,FALSE,"Macro";"smq2",#N/A,FALSE,"Data";"smq3",#N/A,FALSE,"Data";"smq4",#N/A,FALSE,"Data";"smq5",#N/A,FALSE,"Data";"smq6",#N/A,FALSE,"Data";"smq7",#N/A,FALSE,"Data";"smq8",#N/A,FALSE,"Data";"smq9",#N/A,FALSE,"Data"}</definedName>
    <definedName name="okm" localSheetId="87" hidden="1">{"macro",#N/A,FALSE,"Macro";"smq2",#N/A,FALSE,"Data";"smq3",#N/A,FALSE,"Data";"smq4",#N/A,FALSE,"Data";"smq5",#N/A,FALSE,"Data";"smq6",#N/A,FALSE,"Data";"smq7",#N/A,FALSE,"Data";"smq8",#N/A,FALSE,"Data";"smq9",#N/A,FALSE,"Data"}</definedName>
    <definedName name="okm" localSheetId="88" hidden="1">{"macro",#N/A,FALSE,"Macro";"smq2",#N/A,FALSE,"Data";"smq3",#N/A,FALSE,"Data";"smq4",#N/A,FALSE,"Data";"smq5",#N/A,FALSE,"Data";"smq6",#N/A,FALSE,"Data";"smq7",#N/A,FALSE,"Data";"smq8",#N/A,FALSE,"Data";"smq9",#N/A,FALSE,"Data"}</definedName>
    <definedName name="okm" localSheetId="89" hidden="1">{"macro",#N/A,FALSE,"Macro";"smq2",#N/A,FALSE,"Data";"smq3",#N/A,FALSE,"Data";"smq4",#N/A,FALSE,"Data";"smq5",#N/A,FALSE,"Data";"smq6",#N/A,FALSE,"Data";"smq7",#N/A,FALSE,"Data";"smq8",#N/A,FALSE,"Data";"smq9",#N/A,FALSE,"Data"}</definedName>
    <definedName name="okm" localSheetId="90" hidden="1">{"macro",#N/A,FALSE,"Macro";"smq2",#N/A,FALSE,"Data";"smq3",#N/A,FALSE,"Data";"smq4",#N/A,FALSE,"Data";"smq5",#N/A,FALSE,"Data";"smq6",#N/A,FALSE,"Data";"smq7",#N/A,FALSE,"Data";"smq8",#N/A,FALSE,"Data";"smq9",#N/A,FALSE,"Data"}</definedName>
    <definedName name="okm" localSheetId="91" hidden="1">{"macro",#N/A,FALSE,"Macro";"smq2",#N/A,FALSE,"Data";"smq3",#N/A,FALSE,"Data";"smq4",#N/A,FALSE,"Data";"smq5",#N/A,FALSE,"Data";"smq6",#N/A,FALSE,"Data";"smq7",#N/A,FALSE,"Data";"smq8",#N/A,FALSE,"Data";"smq9",#N/A,FALSE,"Data"}</definedName>
    <definedName name="okm" localSheetId="92" hidden="1">{"macro",#N/A,FALSE,"Macro";"smq2",#N/A,FALSE,"Data";"smq3",#N/A,FALSE,"Data";"smq4",#N/A,FALSE,"Data";"smq5",#N/A,FALSE,"Data";"smq6",#N/A,FALSE,"Data";"smq7",#N/A,FALSE,"Data";"smq8",#N/A,FALSE,"Data";"smq9",#N/A,FALSE,"Data"}</definedName>
    <definedName name="okm" localSheetId="94" hidden="1">{"macro",#N/A,FALSE,"Macro";"smq2",#N/A,FALSE,"Data";"smq3",#N/A,FALSE,"Data";"smq4",#N/A,FALSE,"Data";"smq5",#N/A,FALSE,"Data";"smq6",#N/A,FALSE,"Data";"smq7",#N/A,FALSE,"Data";"smq8",#N/A,FALSE,"Data";"smq9",#N/A,FALSE,"Data"}</definedName>
    <definedName name="okm" localSheetId="95" hidden="1">{"macro",#N/A,FALSE,"Macro";"smq2",#N/A,FALSE,"Data";"smq3",#N/A,FALSE,"Data";"smq4",#N/A,FALSE,"Data";"smq5",#N/A,FALSE,"Data";"smq6",#N/A,FALSE,"Data";"smq7",#N/A,FALSE,"Data";"smq8",#N/A,FALSE,"Data";"smq9",#N/A,FALSE,"Data"}</definedName>
    <definedName name="okm" localSheetId="9" hidden="1">{"macro",#N/A,FALSE,"Macro";"smq2",#N/A,FALSE,"Data";"smq3",#N/A,FALSE,"Data";"smq4",#N/A,FALSE,"Data";"smq5",#N/A,FALSE,"Data";"smq6",#N/A,FALSE,"Data";"smq7",#N/A,FALSE,"Data";"smq8",#N/A,FALSE,"Data";"smq9",#N/A,FALSE,"Data"}</definedName>
    <definedName name="okm" localSheetId="96" hidden="1">{"macro",#N/A,FALSE,"Macro";"smq2",#N/A,FALSE,"Data";"smq3",#N/A,FALSE,"Data";"smq4",#N/A,FALSE,"Data";"smq5",#N/A,FALSE,"Data";"smq6",#N/A,FALSE,"Data";"smq7",#N/A,FALSE,"Data";"smq8",#N/A,FALSE,"Data";"smq9",#N/A,FALSE,"Data"}</definedName>
    <definedName name="okm" localSheetId="97" hidden="1">{"macro",#N/A,FALSE,"Macro";"smq2",#N/A,FALSE,"Data";"smq3",#N/A,FALSE,"Data";"smq4",#N/A,FALSE,"Data";"smq5",#N/A,FALSE,"Data";"smq6",#N/A,FALSE,"Data";"smq7",#N/A,FALSE,"Data";"smq8",#N/A,FALSE,"Data";"smq9",#N/A,FALSE,"Data"}</definedName>
    <definedName name="okm" localSheetId="98" hidden="1">{"macro",#N/A,FALSE,"Macro";"smq2",#N/A,FALSE,"Data";"smq3",#N/A,FALSE,"Data";"smq4",#N/A,FALSE,"Data";"smq5",#N/A,FALSE,"Data";"smq6",#N/A,FALSE,"Data";"smq7",#N/A,FALSE,"Data";"smq8",#N/A,FALSE,"Data";"smq9",#N/A,FALSE,"Data"}</definedName>
    <definedName name="okm" localSheetId="99" hidden="1">{"macro",#N/A,FALSE,"Macro";"smq2",#N/A,FALSE,"Data";"smq3",#N/A,FALSE,"Data";"smq4",#N/A,FALSE,"Data";"smq5",#N/A,FALSE,"Data";"smq6",#N/A,FALSE,"Data";"smq7",#N/A,FALSE,"Data";"smq8",#N/A,FALSE,"Data";"smq9",#N/A,FALSE,"Data"}</definedName>
    <definedName name="okm" localSheetId="101" hidden="1">{"macro",#N/A,FALSE,"Macro";"smq2",#N/A,FALSE,"Data";"smq3",#N/A,FALSE,"Data";"smq4",#N/A,FALSE,"Data";"smq5",#N/A,FALSE,"Data";"smq6",#N/A,FALSE,"Data";"smq7",#N/A,FALSE,"Data";"smq8",#N/A,FALSE,"Data";"smq9",#N/A,FALSE,"Data"}</definedName>
    <definedName name="okm" localSheetId="103" hidden="1">{"macro",#N/A,FALSE,"Macro";"smq2",#N/A,FALSE,"Data";"smq3",#N/A,FALSE,"Data";"smq4",#N/A,FALSE,"Data";"smq5",#N/A,FALSE,"Data";"smq6",#N/A,FALSE,"Data";"smq7",#N/A,FALSE,"Data";"smq8",#N/A,FALSE,"Data";"smq9",#N/A,FALSE,"Data"}</definedName>
    <definedName name="okm" localSheetId="105" hidden="1">{"macro",#N/A,FALSE,"Macro";"smq2",#N/A,FALSE,"Data";"smq3",#N/A,FALSE,"Data";"smq4",#N/A,FALSE,"Data";"smq5",#N/A,FALSE,"Data";"smq6",#N/A,FALSE,"Data";"smq7",#N/A,FALSE,"Data";"smq8",#N/A,FALSE,"Data";"smq9",#N/A,FALSE,"Data"}</definedName>
    <definedName name="okm" localSheetId="106" hidden="1">{"macro",#N/A,FALSE,"Macro";"smq2",#N/A,FALSE,"Data";"smq3",#N/A,FALSE,"Data";"smq4",#N/A,FALSE,"Data";"smq5",#N/A,FALSE,"Data";"smq6",#N/A,FALSE,"Data";"smq7",#N/A,FALSE,"Data";"smq8",#N/A,FALSE,"Data";"smq9",#N/A,FALSE,"Data"}</definedName>
    <definedName name="okm" localSheetId="107" hidden="1">{"macro",#N/A,FALSE,"Macro";"smq2",#N/A,FALSE,"Data";"smq3",#N/A,FALSE,"Data";"smq4",#N/A,FALSE,"Data";"smq5",#N/A,FALSE,"Data";"smq6",#N/A,FALSE,"Data";"smq7",#N/A,FALSE,"Data";"smq8",#N/A,FALSE,"Data";"smq9",#N/A,FALSE,"Data"}</definedName>
    <definedName name="okm" localSheetId="108" hidden="1">{"macro",#N/A,FALSE,"Macro";"smq2",#N/A,FALSE,"Data";"smq3",#N/A,FALSE,"Data";"smq4",#N/A,FALSE,"Data";"smq5",#N/A,FALSE,"Data";"smq6",#N/A,FALSE,"Data";"smq7",#N/A,FALSE,"Data";"smq8",#N/A,FALSE,"Data";"smq9",#N/A,FALSE,"Data"}</definedName>
    <definedName name="okm" localSheetId="11" hidden="1">{"macro",#N/A,FALSE,"Macro";"smq2",#N/A,FALSE,"Data";"smq3",#N/A,FALSE,"Data";"smq4",#N/A,FALSE,"Data";"smq5",#N/A,FALSE,"Data";"smq6",#N/A,FALSE,"Data";"smq7",#N/A,FALSE,"Data";"smq8",#N/A,FALSE,"Data";"smq9",#N/A,FALSE,"Data"}</definedName>
    <definedName name="okm" localSheetId="109" hidden="1">{"macro",#N/A,FALSE,"Macro";"smq2",#N/A,FALSE,"Data";"smq3",#N/A,FALSE,"Data";"smq4",#N/A,FALSE,"Data";"smq5",#N/A,FALSE,"Data";"smq6",#N/A,FALSE,"Data";"smq7",#N/A,FALSE,"Data";"smq8",#N/A,FALSE,"Data";"smq9",#N/A,FALSE,"Data"}</definedName>
    <definedName name="okm" localSheetId="110" hidden="1">{"macro",#N/A,FALSE,"Macro";"smq2",#N/A,FALSE,"Data";"smq3",#N/A,FALSE,"Data";"smq4",#N/A,FALSE,"Data";"smq5",#N/A,FALSE,"Data";"smq6",#N/A,FALSE,"Data";"smq7",#N/A,FALSE,"Data";"smq8",#N/A,FALSE,"Data";"smq9",#N/A,FALSE,"Data"}</definedName>
    <definedName name="okm" localSheetId="111" hidden="1">{"macro",#N/A,FALSE,"Macro";"smq2",#N/A,FALSE,"Data";"smq3",#N/A,FALSE,"Data";"smq4",#N/A,FALSE,"Data";"smq5",#N/A,FALSE,"Data";"smq6",#N/A,FALSE,"Data";"smq7",#N/A,FALSE,"Data";"smq8",#N/A,FALSE,"Data";"smq9",#N/A,FALSE,"Data"}</definedName>
    <definedName name="okm" localSheetId="117" hidden="1">{"macro",#N/A,FALSE,"Macro";"smq2",#N/A,FALSE,"Data";"smq3",#N/A,FALSE,"Data";"smq4",#N/A,FALSE,"Data";"smq5",#N/A,FALSE,"Data";"smq6",#N/A,FALSE,"Data";"smq7",#N/A,FALSE,"Data";"smq8",#N/A,FALSE,"Data";"smq9",#N/A,FALSE,"Data"}</definedName>
    <definedName name="okm" localSheetId="118" hidden="1">{"macro",#N/A,FALSE,"Macro";"smq2",#N/A,FALSE,"Data";"smq3",#N/A,FALSE,"Data";"smq4",#N/A,FALSE,"Data";"smq5",#N/A,FALSE,"Data";"smq6",#N/A,FALSE,"Data";"smq7",#N/A,FALSE,"Data";"smq8",#N/A,FALSE,"Data";"smq9",#N/A,FALSE,"Data"}</definedName>
    <definedName name="okm" localSheetId="119" hidden="1">{"macro",#N/A,FALSE,"Macro";"smq2",#N/A,FALSE,"Data";"smq3",#N/A,FALSE,"Data";"smq4",#N/A,FALSE,"Data";"smq5",#N/A,FALSE,"Data";"smq6",#N/A,FALSE,"Data";"smq7",#N/A,FALSE,"Data";"smq8",#N/A,FALSE,"Data";"smq9",#N/A,FALSE,"Data"}</definedName>
    <definedName name="okm" localSheetId="120" hidden="1">{"macro",#N/A,FALSE,"Macro";"smq2",#N/A,FALSE,"Data";"smq3",#N/A,FALSE,"Data";"smq4",#N/A,FALSE,"Data";"smq5",#N/A,FALSE,"Data";"smq6",#N/A,FALSE,"Data";"smq7",#N/A,FALSE,"Data";"smq8",#N/A,FALSE,"Data";"smq9",#N/A,FALSE,"Data"}</definedName>
    <definedName name="okm" localSheetId="121" hidden="1">{"macro",#N/A,FALSE,"Macro";"smq2",#N/A,FALSE,"Data";"smq3",#N/A,FALSE,"Data";"smq4",#N/A,FALSE,"Data";"smq5",#N/A,FALSE,"Data";"smq6",#N/A,FALSE,"Data";"smq7",#N/A,FALSE,"Data";"smq8",#N/A,FALSE,"Data";"smq9",#N/A,FALSE,"Data"}</definedName>
    <definedName name="okm" localSheetId="123" hidden="1">{"macro",#N/A,FALSE,"Macro";"smq2",#N/A,FALSE,"Data";"smq3",#N/A,FALSE,"Data";"smq4",#N/A,FALSE,"Data";"smq5",#N/A,FALSE,"Data";"smq6",#N/A,FALSE,"Data";"smq7",#N/A,FALSE,"Data";"smq8",#N/A,FALSE,"Data";"smq9",#N/A,FALSE,"Data"}</definedName>
    <definedName name="okm" localSheetId="14"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LE_LINK3" localSheetId="1">'D1'!#REF!</definedName>
    <definedName name="OLE_LINK5" localSheetId="92">'D67'!$B$4</definedName>
    <definedName name="oo" localSheetId="1"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2" hidden="1">{"Riqfin97",#N/A,FALSE,"Tran";"Riqfinpro",#N/A,FALSE,"Tran"}</definedName>
    <definedName name="oo" localSheetId="23" hidden="1">{"Riqfin97",#N/A,FALSE,"Tran";"Riqfinpro",#N/A,FALSE,"Tran"}</definedName>
    <definedName name="oo" localSheetId="25" hidden="1">{"Riqfin97",#N/A,FALSE,"Tran";"Riqfinpro",#N/A,FALSE,"Tran"}</definedName>
    <definedName name="oo" localSheetId="26"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2" hidden="1">{"Riqfin97",#N/A,FALSE,"Tran";"Riqfinpro",#N/A,FALSE,"Tran"}</definedName>
    <definedName name="oo" localSheetId="35" hidden="1">{"Riqfin97",#N/A,FALSE,"Tran";"Riqfinpro",#N/A,FALSE,"Tran"}</definedName>
    <definedName name="oo" localSheetId="37"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50" hidden="1">{"Riqfin97",#N/A,FALSE,"Tran";"Riqfinpro",#N/A,FALSE,"Tran"}</definedName>
    <definedName name="oo" localSheetId="52" hidden="1">{"Riqfin97",#N/A,FALSE,"Tran";"Riqfinpro",#N/A,FALSE,"Tran"}</definedName>
    <definedName name="oo" localSheetId="53"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 hidden="1">{"Riqfin97",#N/A,FALSE,"Tran";"Riqfinpro",#N/A,FALSE,"Tran"}</definedName>
    <definedName name="oo" localSheetId="61" hidden="1">{"Riqfin97",#N/A,FALSE,"Tran";"Riqfinpro",#N/A,FALSE,"Tran"}</definedName>
    <definedName name="oo" localSheetId="63" hidden="1">{"Riqfin97",#N/A,FALSE,"Tran";"Riqfinpro",#N/A,FALSE,"Tran"}</definedName>
    <definedName name="oo" localSheetId="64" hidden="1">{"Riqfin97",#N/A,FALSE,"Tran";"Riqfinpro",#N/A,FALSE,"Tran"}</definedName>
    <definedName name="oo" localSheetId="66" hidden="1">{"Riqfin97",#N/A,FALSE,"Tran";"Riqfinpro",#N/A,FALSE,"Tran"}</definedName>
    <definedName name="oo" localSheetId="67"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3" hidden="1">{"Riqfin97",#N/A,FALSE,"Tran";"Riqfinpro",#N/A,FALSE,"Tran"}</definedName>
    <definedName name="oo" localSheetId="74" hidden="1">{"Riqfin97",#N/A,FALSE,"Tran";"Riqfinpro",#N/A,FALSE,"Tran"}</definedName>
    <definedName name="oo" localSheetId="6"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82" hidden="1">{"Riqfin97",#N/A,FALSE,"Tran";"Riqfinpro",#N/A,FALSE,"Tran"}</definedName>
    <definedName name="oo" localSheetId="83" hidden="1">{"Riqfin97",#N/A,FALSE,"Tran";"Riqfinpro",#N/A,FALSE,"Tran"}</definedName>
    <definedName name="oo" localSheetId="84" hidden="1">{"Riqfin97",#N/A,FALSE,"Tran";"Riqfinpro",#N/A,FALSE,"Tran"}</definedName>
    <definedName name="oo" localSheetId="8" hidden="1">{"Riqfin97",#N/A,FALSE,"Tran";"Riqfinpro",#N/A,FALSE,"Tran"}</definedName>
    <definedName name="oo" localSheetId="85" hidden="1">{"Riqfin97",#N/A,FALSE,"Tran";"Riqfinpro",#N/A,FALSE,"Tran"}</definedName>
    <definedName name="oo" localSheetId="86" hidden="1">{"Riqfin97",#N/A,FALSE,"Tran";"Riqfinpro",#N/A,FALSE,"Tran"}</definedName>
    <definedName name="oo" localSheetId="87" hidden="1">{"Riqfin97",#N/A,FALSE,"Tran";"Riqfinpro",#N/A,FALSE,"Tran"}</definedName>
    <definedName name="oo" localSheetId="88" hidden="1">{"Riqfin97",#N/A,FALSE,"Tran";"Riqfinpro",#N/A,FALSE,"Tran"}</definedName>
    <definedName name="oo" localSheetId="89" hidden="1">{"Riqfin97",#N/A,FALSE,"Tran";"Riqfinpro",#N/A,FALSE,"Tran"}</definedName>
    <definedName name="oo" localSheetId="90" hidden="1">{"Riqfin97",#N/A,FALSE,"Tran";"Riqfinpro",#N/A,FALSE,"Tran"}</definedName>
    <definedName name="oo" localSheetId="91" hidden="1">{"Riqfin97",#N/A,FALSE,"Tran";"Riqfinpro",#N/A,FALSE,"Tran"}</definedName>
    <definedName name="oo" localSheetId="92" hidden="1">{"Riqfin97",#N/A,FALSE,"Tran";"Riqfinpro",#N/A,FALSE,"Tran"}</definedName>
    <definedName name="oo" localSheetId="94" hidden="1">{"Riqfin97",#N/A,FALSE,"Tran";"Riqfinpro",#N/A,FALSE,"Tran"}</definedName>
    <definedName name="oo" localSheetId="95" hidden="1">{"Riqfin97",#N/A,FALSE,"Tran";"Riqfinpro",#N/A,FALSE,"Tran"}</definedName>
    <definedName name="oo" localSheetId="9" hidden="1">{"Riqfin97",#N/A,FALSE,"Tran";"Riqfinpro",#N/A,FALSE,"Tran"}</definedName>
    <definedName name="oo" localSheetId="96" hidden="1">{"Riqfin97",#N/A,FALSE,"Tran";"Riqfinpro",#N/A,FALSE,"Tran"}</definedName>
    <definedName name="oo" localSheetId="97" hidden="1">{"Riqfin97",#N/A,FALSE,"Tran";"Riqfinpro",#N/A,FALSE,"Tran"}</definedName>
    <definedName name="oo" localSheetId="98" hidden="1">{"Riqfin97",#N/A,FALSE,"Tran";"Riqfinpro",#N/A,FALSE,"Tran"}</definedName>
    <definedName name="oo" localSheetId="99" hidden="1">{"Riqfin97",#N/A,FALSE,"Tran";"Riqfinpro",#N/A,FALSE,"Tran"}</definedName>
    <definedName name="oo" localSheetId="101" hidden="1">{"Riqfin97",#N/A,FALSE,"Tran";"Riqfinpro",#N/A,FALSE,"Tran"}</definedName>
    <definedName name="oo" localSheetId="103" hidden="1">{"Riqfin97",#N/A,FALSE,"Tran";"Riqfinpro",#N/A,FALSE,"Tran"}</definedName>
    <definedName name="oo" localSheetId="105"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1"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17" hidden="1">{"Riqfin97",#N/A,FALSE,"Tran";"Riqfinpro",#N/A,FALSE,"Tran"}</definedName>
    <definedName name="oo" localSheetId="118" hidden="1">{"Riqfin97",#N/A,FALSE,"Tran";"Riqfinpro",#N/A,FALSE,"Tran"}</definedName>
    <definedName name="oo" localSheetId="119" hidden="1">{"Riqfin97",#N/A,FALSE,"Tran";"Riqfinpro",#N/A,FALSE,"Tran"}</definedName>
    <definedName name="oo" localSheetId="120" hidden="1">{"Riqfin97",#N/A,FALSE,"Tran";"Riqfinpro",#N/A,FALSE,"Tran"}</definedName>
    <definedName name="oo" localSheetId="121" hidden="1">{"Riqfin97",#N/A,FALSE,"Tran";"Riqfinpro",#N/A,FALSE,"Tran"}</definedName>
    <definedName name="oo" localSheetId="123" hidden="1">{"Riqfin97",#N/A,FALSE,"Tran";"Riqfinpro",#N/A,FALSE,"Tran"}</definedName>
    <definedName name="oo" localSheetId="14" hidden="1">{"Riqfin97",#N/A,FALSE,"Tran";"Riqfinpro",#N/A,FALSE,"Tran"}</definedName>
    <definedName name="oo" hidden="1">{"Riqfin97",#N/A,FALSE,"Tran";"Riqfinpro",#N/A,FALSE,"Tran"}</definedName>
    <definedName name="ooo" localSheetId="1"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2" hidden="1">{"Tab1",#N/A,FALSE,"P";"Tab2",#N/A,FALSE,"P"}</definedName>
    <definedName name="ooo" localSheetId="23" hidden="1">{"Tab1",#N/A,FALSE,"P";"Tab2",#N/A,FALSE,"P"}</definedName>
    <definedName name="ooo" localSheetId="25" hidden="1">{"Tab1",#N/A,FALSE,"P";"Tab2",#N/A,FALSE,"P"}</definedName>
    <definedName name="ooo" localSheetId="26"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2" hidden="1">{"Tab1",#N/A,FALSE,"P";"Tab2",#N/A,FALSE,"P"}</definedName>
    <definedName name="ooo" localSheetId="35" hidden="1">{"Tab1",#N/A,FALSE,"P";"Tab2",#N/A,FALSE,"P"}</definedName>
    <definedName name="ooo" localSheetId="37"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50" hidden="1">{"Tab1",#N/A,FALSE,"P";"Tab2",#N/A,FALSE,"P"}</definedName>
    <definedName name="ooo" localSheetId="52" hidden="1">{"Tab1",#N/A,FALSE,"P";"Tab2",#N/A,FALSE,"P"}</definedName>
    <definedName name="ooo" localSheetId="53" hidden="1">{"Tab1",#N/A,FALSE,"P";"Tab2",#N/A,FALSE,"P"}</definedName>
    <definedName name="ooo" localSheetId="56" hidden="1">{"Tab1",#N/A,FALSE,"P";"Tab2",#N/A,FALSE,"P"}</definedName>
    <definedName name="ooo" localSheetId="57" hidden="1">{"Tab1",#N/A,FALSE,"P";"Tab2",#N/A,FALSE,"P"}</definedName>
    <definedName name="ooo" localSheetId="58" hidden="1">{"Tab1",#N/A,FALSE,"P";"Tab2",#N/A,FALSE,"P"}</definedName>
    <definedName name="ooo" localSheetId="5" hidden="1">{"Tab1",#N/A,FALSE,"P";"Tab2",#N/A,FALSE,"P"}</definedName>
    <definedName name="ooo" localSheetId="61" hidden="1">{"Tab1",#N/A,FALSE,"P";"Tab2",#N/A,FALSE,"P"}</definedName>
    <definedName name="ooo" localSheetId="63" hidden="1">{"Tab1",#N/A,FALSE,"P";"Tab2",#N/A,FALSE,"P"}</definedName>
    <definedName name="ooo" localSheetId="64" hidden="1">{"Tab1",#N/A,FALSE,"P";"Tab2",#N/A,FALSE,"P"}</definedName>
    <definedName name="ooo" localSheetId="66" hidden="1">{"Tab1",#N/A,FALSE,"P";"Tab2",#N/A,FALSE,"P"}</definedName>
    <definedName name="ooo" localSheetId="67" hidden="1">{"Tab1",#N/A,FALSE,"P";"Tab2",#N/A,FALSE,"P"}</definedName>
    <definedName name="ooo" localSheetId="70" hidden="1">{"Tab1",#N/A,FALSE,"P";"Tab2",#N/A,FALSE,"P"}</definedName>
    <definedName name="ooo" localSheetId="71" hidden="1">{"Tab1",#N/A,FALSE,"P";"Tab2",#N/A,FALSE,"P"}</definedName>
    <definedName name="ooo" localSheetId="72" hidden="1">{"Tab1",#N/A,FALSE,"P";"Tab2",#N/A,FALSE,"P"}</definedName>
    <definedName name="ooo" localSheetId="73" hidden="1">{"Tab1",#N/A,FALSE,"P";"Tab2",#N/A,FALSE,"P"}</definedName>
    <definedName name="ooo" localSheetId="74" hidden="1">{"Tab1",#N/A,FALSE,"P";"Tab2",#N/A,FALSE,"P"}</definedName>
    <definedName name="ooo" localSheetId="6"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82" hidden="1">{"Tab1",#N/A,FALSE,"P";"Tab2",#N/A,FALSE,"P"}</definedName>
    <definedName name="ooo" localSheetId="83" hidden="1">{"Tab1",#N/A,FALSE,"P";"Tab2",#N/A,FALSE,"P"}</definedName>
    <definedName name="ooo" localSheetId="84" hidden="1">{"Tab1",#N/A,FALSE,"P";"Tab2",#N/A,FALSE,"P"}</definedName>
    <definedName name="ooo" localSheetId="8" hidden="1">{"Tab1",#N/A,FALSE,"P";"Tab2",#N/A,FALSE,"P"}</definedName>
    <definedName name="ooo" localSheetId="85" hidden="1">{"Tab1",#N/A,FALSE,"P";"Tab2",#N/A,FALSE,"P"}</definedName>
    <definedName name="ooo" localSheetId="86" hidden="1">{"Tab1",#N/A,FALSE,"P";"Tab2",#N/A,FALSE,"P"}</definedName>
    <definedName name="ooo" localSheetId="87" hidden="1">{"Tab1",#N/A,FALSE,"P";"Tab2",#N/A,FALSE,"P"}</definedName>
    <definedName name="ooo" localSheetId="88" hidden="1">{"Tab1",#N/A,FALSE,"P";"Tab2",#N/A,FALSE,"P"}</definedName>
    <definedName name="ooo" localSheetId="89" hidden="1">{"Tab1",#N/A,FALSE,"P";"Tab2",#N/A,FALSE,"P"}</definedName>
    <definedName name="ooo" localSheetId="90" hidden="1">{"Tab1",#N/A,FALSE,"P";"Tab2",#N/A,FALSE,"P"}</definedName>
    <definedName name="ooo" localSheetId="91" hidden="1">{"Tab1",#N/A,FALSE,"P";"Tab2",#N/A,FALSE,"P"}</definedName>
    <definedName name="ooo" localSheetId="92" hidden="1">{"Tab1",#N/A,FALSE,"P";"Tab2",#N/A,FALSE,"P"}</definedName>
    <definedName name="ooo" localSheetId="94" hidden="1">{"Tab1",#N/A,FALSE,"P";"Tab2",#N/A,FALSE,"P"}</definedName>
    <definedName name="ooo" localSheetId="95" hidden="1">{"Tab1",#N/A,FALSE,"P";"Tab2",#N/A,FALSE,"P"}</definedName>
    <definedName name="ooo" localSheetId="9" hidden="1">{"Tab1",#N/A,FALSE,"P";"Tab2",#N/A,FALSE,"P"}</definedName>
    <definedName name="ooo" localSheetId="96" hidden="1">{"Tab1",#N/A,FALSE,"P";"Tab2",#N/A,FALSE,"P"}</definedName>
    <definedName name="ooo" localSheetId="97" hidden="1">{"Tab1",#N/A,FALSE,"P";"Tab2",#N/A,FALSE,"P"}</definedName>
    <definedName name="ooo" localSheetId="98" hidden="1">{"Tab1",#N/A,FALSE,"P";"Tab2",#N/A,FALSE,"P"}</definedName>
    <definedName name="ooo" localSheetId="99" hidden="1">{"Tab1",#N/A,FALSE,"P";"Tab2",#N/A,FALSE,"P"}</definedName>
    <definedName name="ooo" localSheetId="101" hidden="1">{"Tab1",#N/A,FALSE,"P";"Tab2",#N/A,FALSE,"P"}</definedName>
    <definedName name="ooo" localSheetId="103" hidden="1">{"Tab1",#N/A,FALSE,"P";"Tab2",#N/A,FALSE,"P"}</definedName>
    <definedName name="ooo" localSheetId="105" hidden="1">{"Tab1",#N/A,FALSE,"P";"Tab2",#N/A,FALSE,"P"}</definedName>
    <definedName name="ooo" localSheetId="106" hidden="1">{"Tab1",#N/A,FALSE,"P";"Tab2",#N/A,FALSE,"P"}</definedName>
    <definedName name="ooo" localSheetId="107" hidden="1">{"Tab1",#N/A,FALSE,"P";"Tab2",#N/A,FALSE,"P"}</definedName>
    <definedName name="ooo" localSheetId="108" hidden="1">{"Tab1",#N/A,FALSE,"P";"Tab2",#N/A,FALSE,"P"}</definedName>
    <definedName name="ooo" localSheetId="11" hidden="1">{"Tab1",#N/A,FALSE,"P";"Tab2",#N/A,FALSE,"P"}</definedName>
    <definedName name="ooo" localSheetId="109" hidden="1">{"Tab1",#N/A,FALSE,"P";"Tab2",#N/A,FALSE,"P"}</definedName>
    <definedName name="ooo" localSheetId="110" hidden="1">{"Tab1",#N/A,FALSE,"P";"Tab2",#N/A,FALSE,"P"}</definedName>
    <definedName name="ooo" localSheetId="111" hidden="1">{"Tab1",#N/A,FALSE,"P";"Tab2",#N/A,FALSE,"P"}</definedName>
    <definedName name="ooo" localSheetId="117" hidden="1">{"Tab1",#N/A,FALSE,"P";"Tab2",#N/A,FALSE,"P"}</definedName>
    <definedName name="ooo" localSheetId="118" hidden="1">{"Tab1",#N/A,FALSE,"P";"Tab2",#N/A,FALSE,"P"}</definedName>
    <definedName name="ooo" localSheetId="119" hidden="1">{"Tab1",#N/A,FALSE,"P";"Tab2",#N/A,FALSE,"P"}</definedName>
    <definedName name="ooo" localSheetId="120" hidden="1">{"Tab1",#N/A,FALSE,"P";"Tab2",#N/A,FALSE,"P"}</definedName>
    <definedName name="ooo" localSheetId="121" hidden="1">{"Tab1",#N/A,FALSE,"P";"Tab2",#N/A,FALSE,"P"}</definedName>
    <definedName name="ooo" localSheetId="123" hidden="1">{"Tab1",#N/A,FALSE,"P";"Tab2",#N/A,FALSE,"P"}</definedName>
    <definedName name="ooo" localSheetId="14" hidden="1">{"Tab1",#N/A,FALSE,"P";"Tab2",#N/A,FALSE,"P"}</definedName>
    <definedName name="ooo" hidden="1">{"Tab1",#N/A,FALSE,"P";"Tab2",#N/A,FALSE,"P"}</definedName>
    <definedName name="p" localSheetId="1"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2" hidden="1">{"Riqfin97",#N/A,FALSE,"Tran";"Riqfinpro",#N/A,FALSE,"Tran"}</definedName>
    <definedName name="p" localSheetId="23" hidden="1">{"Riqfin97",#N/A,FALSE,"Tran";"Riqfinpro",#N/A,FALSE,"Tran"}</definedName>
    <definedName name="p" localSheetId="25" hidden="1">{"Riqfin97",#N/A,FALSE,"Tran";"Riqfinpro",#N/A,FALSE,"Tran"}</definedName>
    <definedName name="p" localSheetId="26"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2" hidden="1">{"Riqfin97",#N/A,FALSE,"Tran";"Riqfinpro",#N/A,FALSE,"Tran"}</definedName>
    <definedName name="p" localSheetId="35" hidden="1">{"Riqfin97",#N/A,FALSE,"Tran";"Riqfinpro",#N/A,FALSE,"Tran"}</definedName>
    <definedName name="p" localSheetId="37"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50" hidden="1">{"Riqfin97",#N/A,FALSE,"Tran";"Riqfinpro",#N/A,FALSE,"Tran"}</definedName>
    <definedName name="p" localSheetId="52" hidden="1">{"Riqfin97",#N/A,FALSE,"Tran";"Riqfinpro",#N/A,FALSE,"Tran"}</definedName>
    <definedName name="p" localSheetId="53" hidden="1">{"Riqfin97",#N/A,FALSE,"Tran";"Riqfinpro",#N/A,FALSE,"Tran"}</definedName>
    <definedName name="p" localSheetId="56" hidden="1">{"Riqfin97",#N/A,FALSE,"Tran";"Riqfinpro",#N/A,FALSE,"Tran"}</definedName>
    <definedName name="p" localSheetId="57" hidden="1">{"Riqfin97",#N/A,FALSE,"Tran";"Riqfinpro",#N/A,FALSE,"Tran"}</definedName>
    <definedName name="p" localSheetId="58" hidden="1">{"Riqfin97",#N/A,FALSE,"Tran";"Riqfinpro",#N/A,FALSE,"Tran"}</definedName>
    <definedName name="p" localSheetId="5" hidden="1">{"Riqfin97",#N/A,FALSE,"Tran";"Riqfinpro",#N/A,FALSE,"Tran"}</definedName>
    <definedName name="p" localSheetId="61" hidden="1">{"Riqfin97",#N/A,FALSE,"Tran";"Riqfinpro",#N/A,FALSE,"Tran"}</definedName>
    <definedName name="p" localSheetId="63" hidden="1">{"Riqfin97",#N/A,FALSE,"Tran";"Riqfinpro",#N/A,FALSE,"Tran"}</definedName>
    <definedName name="p" localSheetId="64" hidden="1">{"Riqfin97",#N/A,FALSE,"Tran";"Riqfinpro",#N/A,FALSE,"Tran"}</definedName>
    <definedName name="p" localSheetId="66" hidden="1">{"Riqfin97",#N/A,FALSE,"Tran";"Riqfinpro",#N/A,FALSE,"Tran"}</definedName>
    <definedName name="p" localSheetId="67" hidden="1">{"Riqfin97",#N/A,FALSE,"Tran";"Riqfinpro",#N/A,FALSE,"Tran"}</definedName>
    <definedName name="p" localSheetId="70" hidden="1">{"Riqfin97",#N/A,FALSE,"Tran";"Riqfinpro",#N/A,FALSE,"Tran"}</definedName>
    <definedName name="p" localSheetId="71" hidden="1">{"Riqfin97",#N/A,FALSE,"Tran";"Riqfinpro",#N/A,FALSE,"Tran"}</definedName>
    <definedName name="p" localSheetId="72" hidden="1">{"Riqfin97",#N/A,FALSE,"Tran";"Riqfinpro",#N/A,FALSE,"Tran"}</definedName>
    <definedName name="p" localSheetId="73" hidden="1">{"Riqfin97",#N/A,FALSE,"Tran";"Riqfinpro",#N/A,FALSE,"Tran"}</definedName>
    <definedName name="p" localSheetId="74" hidden="1">{"Riqfin97",#N/A,FALSE,"Tran";"Riqfinpro",#N/A,FALSE,"Tran"}</definedName>
    <definedName name="p" localSheetId="6" hidden="1">{"Riqfin97",#N/A,FALSE,"Tran";"Riqfinpro",#N/A,FALSE,"Tran"}</definedName>
    <definedName name="p" localSheetId="75" hidden="1">{"Riqfin97",#N/A,FALSE,"Tran";"Riqfinpro",#N/A,FALSE,"Tran"}</definedName>
    <definedName name="p" localSheetId="76" hidden="1">{"Riqfin97",#N/A,FALSE,"Tran";"Riqfinpro",#N/A,FALSE,"Tran"}</definedName>
    <definedName name="p" localSheetId="77" hidden="1">{"Riqfin97",#N/A,FALSE,"Tran";"Riqfinpro",#N/A,FALSE,"Tran"}</definedName>
    <definedName name="p" localSheetId="78" hidden="1">{"Riqfin97",#N/A,FALSE,"Tran";"Riqfinpro",#N/A,FALSE,"Tran"}</definedName>
    <definedName name="p" localSheetId="79" hidden="1">{"Riqfin97",#N/A,FALSE,"Tran";"Riqfinpro",#N/A,FALSE,"Tran"}</definedName>
    <definedName name="p" localSheetId="80" hidden="1">{"Riqfin97",#N/A,FALSE,"Tran";"Riqfinpro",#N/A,FALSE,"Tran"}</definedName>
    <definedName name="p" localSheetId="81" hidden="1">{"Riqfin97",#N/A,FALSE,"Tran";"Riqfinpro",#N/A,FALSE,"Tran"}</definedName>
    <definedName name="p" localSheetId="82" hidden="1">{"Riqfin97",#N/A,FALSE,"Tran";"Riqfinpro",#N/A,FALSE,"Tran"}</definedName>
    <definedName name="p" localSheetId="83" hidden="1">{"Riqfin97",#N/A,FALSE,"Tran";"Riqfinpro",#N/A,FALSE,"Tran"}</definedName>
    <definedName name="p" localSheetId="84" hidden="1">{"Riqfin97",#N/A,FALSE,"Tran";"Riqfinpro",#N/A,FALSE,"Tran"}</definedName>
    <definedName name="p" localSheetId="8" hidden="1">{"Riqfin97",#N/A,FALSE,"Tran";"Riqfinpro",#N/A,FALSE,"Tran"}</definedName>
    <definedName name="p" localSheetId="85" hidden="1">{"Riqfin97",#N/A,FALSE,"Tran";"Riqfinpro",#N/A,FALSE,"Tran"}</definedName>
    <definedName name="p" localSheetId="86" hidden="1">{"Riqfin97",#N/A,FALSE,"Tran";"Riqfinpro",#N/A,FALSE,"Tran"}</definedName>
    <definedName name="p" localSheetId="87" hidden="1">{"Riqfin97",#N/A,FALSE,"Tran";"Riqfinpro",#N/A,FALSE,"Tran"}</definedName>
    <definedName name="p" localSheetId="88" hidden="1">{"Riqfin97",#N/A,FALSE,"Tran";"Riqfinpro",#N/A,FALSE,"Tran"}</definedName>
    <definedName name="p" localSheetId="89" hidden="1">{"Riqfin97",#N/A,FALSE,"Tran";"Riqfinpro",#N/A,FALSE,"Tran"}</definedName>
    <definedName name="p" localSheetId="90" hidden="1">{"Riqfin97",#N/A,FALSE,"Tran";"Riqfinpro",#N/A,FALSE,"Tran"}</definedName>
    <definedName name="p" localSheetId="91" hidden="1">{"Riqfin97",#N/A,FALSE,"Tran";"Riqfinpro",#N/A,FALSE,"Tran"}</definedName>
    <definedName name="p" localSheetId="92" hidden="1">{"Riqfin97",#N/A,FALSE,"Tran";"Riqfinpro",#N/A,FALSE,"Tran"}</definedName>
    <definedName name="p" localSheetId="94" hidden="1">{"Riqfin97",#N/A,FALSE,"Tran";"Riqfinpro",#N/A,FALSE,"Tran"}</definedName>
    <definedName name="p" localSheetId="95" hidden="1">{"Riqfin97",#N/A,FALSE,"Tran";"Riqfinpro",#N/A,FALSE,"Tran"}</definedName>
    <definedName name="p" localSheetId="9" hidden="1">{"Riqfin97",#N/A,FALSE,"Tran";"Riqfinpro",#N/A,FALSE,"Tran"}</definedName>
    <definedName name="p" localSheetId="96" hidden="1">{"Riqfin97",#N/A,FALSE,"Tran";"Riqfinpro",#N/A,FALSE,"Tran"}</definedName>
    <definedName name="p" localSheetId="97" hidden="1">{"Riqfin97",#N/A,FALSE,"Tran";"Riqfinpro",#N/A,FALSE,"Tran"}</definedName>
    <definedName name="p" localSheetId="98" hidden="1">{"Riqfin97",#N/A,FALSE,"Tran";"Riqfinpro",#N/A,FALSE,"Tran"}</definedName>
    <definedName name="p" localSheetId="99" hidden="1">{"Riqfin97",#N/A,FALSE,"Tran";"Riqfinpro",#N/A,FALSE,"Tran"}</definedName>
    <definedName name="p" localSheetId="101" hidden="1">{"Riqfin97",#N/A,FALSE,"Tran";"Riqfinpro",#N/A,FALSE,"Tran"}</definedName>
    <definedName name="p" localSheetId="103" hidden="1">{"Riqfin97",#N/A,FALSE,"Tran";"Riqfinpro",#N/A,FALSE,"Tran"}</definedName>
    <definedName name="p" localSheetId="105" hidden="1">{"Riqfin97",#N/A,FALSE,"Tran";"Riqfinpro",#N/A,FALSE,"Tran"}</definedName>
    <definedName name="p" localSheetId="106" hidden="1">{"Riqfin97",#N/A,FALSE,"Tran";"Riqfinpro",#N/A,FALSE,"Tran"}</definedName>
    <definedName name="p" localSheetId="107" hidden="1">{"Riqfin97",#N/A,FALSE,"Tran";"Riqfinpro",#N/A,FALSE,"Tran"}</definedName>
    <definedName name="p" localSheetId="108" hidden="1">{"Riqfin97",#N/A,FALSE,"Tran";"Riqfinpro",#N/A,FALSE,"Tran"}</definedName>
    <definedName name="p" localSheetId="11" hidden="1">{"Riqfin97",#N/A,FALSE,"Tran";"Riqfinpro",#N/A,FALSE,"Tran"}</definedName>
    <definedName name="p" localSheetId="109" hidden="1">{"Riqfin97",#N/A,FALSE,"Tran";"Riqfinpro",#N/A,FALSE,"Tran"}</definedName>
    <definedName name="p" localSheetId="110" hidden="1">{"Riqfin97",#N/A,FALSE,"Tran";"Riqfinpro",#N/A,FALSE,"Tran"}</definedName>
    <definedName name="p" localSheetId="111" hidden="1">{"Riqfin97",#N/A,FALSE,"Tran";"Riqfinpro",#N/A,FALSE,"Tran"}</definedName>
    <definedName name="p" localSheetId="117" hidden="1">{"Riqfin97",#N/A,FALSE,"Tran";"Riqfinpro",#N/A,FALSE,"Tran"}</definedName>
    <definedName name="p" localSheetId="118" hidden="1">{"Riqfin97",#N/A,FALSE,"Tran";"Riqfinpro",#N/A,FALSE,"Tran"}</definedName>
    <definedName name="p" localSheetId="119" hidden="1">{"Riqfin97",#N/A,FALSE,"Tran";"Riqfinpro",#N/A,FALSE,"Tran"}</definedName>
    <definedName name="p" localSheetId="120" hidden="1">{"Riqfin97",#N/A,FALSE,"Tran";"Riqfinpro",#N/A,FALSE,"Tran"}</definedName>
    <definedName name="p" localSheetId="121" hidden="1">{"Riqfin97",#N/A,FALSE,"Tran";"Riqfinpro",#N/A,FALSE,"Tran"}</definedName>
    <definedName name="p" localSheetId="123" hidden="1">{"Riqfin97",#N/A,FALSE,"Tran";"Riqfinpro",#N/A,FALSE,"Tran"}</definedName>
    <definedName name="p" localSheetId="14" hidden="1">{"Riqfin97",#N/A,FALSE,"Tran";"Riqfinpro",#N/A,FALSE,"Tran"}</definedName>
    <definedName name="p" hidden="1">{"Riqfin97",#N/A,FALSE,"Tran";"Riqfinpro",#N/A,FALSE,"Tran"}</definedName>
    <definedName name="po" localSheetId="1" hidden="1">{"Tab1",#N/A,FALSE,"P";"Tab2",#N/A,FALSE,"P"}</definedName>
    <definedName name="po" localSheetId="16" hidden="1">{"Tab1",#N/A,FALSE,"P";"Tab2",#N/A,FALSE,"P"}</definedName>
    <definedName name="po" localSheetId="17" hidden="1">{"Tab1",#N/A,FALSE,"P";"Tab2",#N/A,FALSE,"P"}</definedName>
    <definedName name="po" localSheetId="18" hidden="1">{"Tab1",#N/A,FALSE,"P";"Tab2",#N/A,FALSE,"P"}</definedName>
    <definedName name="po" localSheetId="19" hidden="1">{"Tab1",#N/A,FALSE,"P";"Tab2",#N/A,FALSE,"P"}</definedName>
    <definedName name="po" localSheetId="20" hidden="1">{"Tab1",#N/A,FALSE,"P";"Tab2",#N/A,FALSE,"P"}</definedName>
    <definedName name="po" localSheetId="22" hidden="1">{"Tab1",#N/A,FALSE,"P";"Tab2",#N/A,FALSE,"P"}</definedName>
    <definedName name="po" localSheetId="23" hidden="1">{"Tab1",#N/A,FALSE,"P";"Tab2",#N/A,FALSE,"P"}</definedName>
    <definedName name="po" localSheetId="25" hidden="1">{"Tab1",#N/A,FALSE,"P";"Tab2",#N/A,FALSE,"P"}</definedName>
    <definedName name="po" localSheetId="26" hidden="1">{"Tab1",#N/A,FALSE,"P";"Tab2",#N/A,FALSE,"P"}</definedName>
    <definedName name="po" localSheetId="28" hidden="1">{"Tab1",#N/A,FALSE,"P";"Tab2",#N/A,FALSE,"P"}</definedName>
    <definedName name="po" localSheetId="29" hidden="1">{"Tab1",#N/A,FALSE,"P";"Tab2",#N/A,FALSE,"P"}</definedName>
    <definedName name="po" localSheetId="30" hidden="1">{"Tab1",#N/A,FALSE,"P";"Tab2",#N/A,FALSE,"P"}</definedName>
    <definedName name="po" localSheetId="32" hidden="1">{"Tab1",#N/A,FALSE,"P";"Tab2",#N/A,FALSE,"P"}</definedName>
    <definedName name="po" localSheetId="35" hidden="1">{"Tab1",#N/A,FALSE,"P";"Tab2",#N/A,FALSE,"P"}</definedName>
    <definedName name="po" localSheetId="37" hidden="1">{"Tab1",#N/A,FALSE,"P";"Tab2",#N/A,FALSE,"P"}</definedName>
    <definedName name="po" localSheetId="39" hidden="1">{"Tab1",#N/A,FALSE,"P";"Tab2",#N/A,FALSE,"P"}</definedName>
    <definedName name="po" localSheetId="41" hidden="1">{"Tab1",#N/A,FALSE,"P";"Tab2",#N/A,FALSE,"P"}</definedName>
    <definedName name="po" localSheetId="42" hidden="1">{"Tab1",#N/A,FALSE,"P";"Tab2",#N/A,FALSE,"P"}</definedName>
    <definedName name="po" localSheetId="43" hidden="1">{"Tab1",#N/A,FALSE,"P";"Tab2",#N/A,FALSE,"P"}</definedName>
    <definedName name="po" localSheetId="44" hidden="1">{"Tab1",#N/A,FALSE,"P";"Tab2",#N/A,FALSE,"P"}</definedName>
    <definedName name="po" localSheetId="4" hidden="1">{"Tab1",#N/A,FALSE,"P";"Tab2",#N/A,FALSE,"P"}</definedName>
    <definedName name="po" localSheetId="45" hidden="1">{"Tab1",#N/A,FALSE,"P";"Tab2",#N/A,FALSE,"P"}</definedName>
    <definedName name="po" localSheetId="46" hidden="1">{"Tab1",#N/A,FALSE,"P";"Tab2",#N/A,FALSE,"P"}</definedName>
    <definedName name="po" localSheetId="47" hidden="1">{"Tab1",#N/A,FALSE,"P";"Tab2",#N/A,FALSE,"P"}</definedName>
    <definedName name="po" localSheetId="48" hidden="1">{"Tab1",#N/A,FALSE,"P";"Tab2",#N/A,FALSE,"P"}</definedName>
    <definedName name="po" localSheetId="50" hidden="1">{"Tab1",#N/A,FALSE,"P";"Tab2",#N/A,FALSE,"P"}</definedName>
    <definedName name="po" localSheetId="52" hidden="1">{"Tab1",#N/A,FALSE,"P";"Tab2",#N/A,FALSE,"P"}</definedName>
    <definedName name="po" localSheetId="53" hidden="1">{"Tab1",#N/A,FALSE,"P";"Tab2",#N/A,FALSE,"P"}</definedName>
    <definedName name="po" localSheetId="56" hidden="1">{"Tab1",#N/A,FALSE,"P";"Tab2",#N/A,FALSE,"P"}</definedName>
    <definedName name="po" localSheetId="57" hidden="1">{"Tab1",#N/A,FALSE,"P";"Tab2",#N/A,FALSE,"P"}</definedName>
    <definedName name="po" localSheetId="58" hidden="1">{"Tab1",#N/A,FALSE,"P";"Tab2",#N/A,FALSE,"P"}</definedName>
    <definedName name="po" localSheetId="5" hidden="1">{"Tab1",#N/A,FALSE,"P";"Tab2",#N/A,FALSE,"P"}</definedName>
    <definedName name="po" localSheetId="61" hidden="1">{"Tab1",#N/A,FALSE,"P";"Tab2",#N/A,FALSE,"P"}</definedName>
    <definedName name="po" localSheetId="63" hidden="1">{"Tab1",#N/A,FALSE,"P";"Tab2",#N/A,FALSE,"P"}</definedName>
    <definedName name="po" localSheetId="64" hidden="1">{"Tab1",#N/A,FALSE,"P";"Tab2",#N/A,FALSE,"P"}</definedName>
    <definedName name="po" localSheetId="66" hidden="1">{"Tab1",#N/A,FALSE,"P";"Tab2",#N/A,FALSE,"P"}</definedName>
    <definedName name="po" localSheetId="67" hidden="1">{"Tab1",#N/A,FALSE,"P";"Tab2",#N/A,FALSE,"P"}</definedName>
    <definedName name="po" localSheetId="70" hidden="1">{"Tab1",#N/A,FALSE,"P";"Tab2",#N/A,FALSE,"P"}</definedName>
    <definedName name="po" localSheetId="71" hidden="1">{"Tab1",#N/A,FALSE,"P";"Tab2",#N/A,FALSE,"P"}</definedName>
    <definedName name="po" localSheetId="72" hidden="1">{"Tab1",#N/A,FALSE,"P";"Tab2",#N/A,FALSE,"P"}</definedName>
    <definedName name="po" localSheetId="73" hidden="1">{"Tab1",#N/A,FALSE,"P";"Tab2",#N/A,FALSE,"P"}</definedName>
    <definedName name="po" localSheetId="74" hidden="1">{"Tab1",#N/A,FALSE,"P";"Tab2",#N/A,FALSE,"P"}</definedName>
    <definedName name="po" localSheetId="6" hidden="1">{"Tab1",#N/A,FALSE,"P";"Tab2",#N/A,FALSE,"P"}</definedName>
    <definedName name="po" localSheetId="75" hidden="1">{"Tab1",#N/A,FALSE,"P";"Tab2",#N/A,FALSE,"P"}</definedName>
    <definedName name="po" localSheetId="76" hidden="1">{"Tab1",#N/A,FALSE,"P";"Tab2",#N/A,FALSE,"P"}</definedName>
    <definedName name="po" localSheetId="77" hidden="1">{"Tab1",#N/A,FALSE,"P";"Tab2",#N/A,FALSE,"P"}</definedName>
    <definedName name="po" localSheetId="78" hidden="1">{"Tab1",#N/A,FALSE,"P";"Tab2",#N/A,FALSE,"P"}</definedName>
    <definedName name="po" localSheetId="79" hidden="1">{"Tab1",#N/A,FALSE,"P";"Tab2",#N/A,FALSE,"P"}</definedName>
    <definedName name="po" localSheetId="80" hidden="1">{"Tab1",#N/A,FALSE,"P";"Tab2",#N/A,FALSE,"P"}</definedName>
    <definedName name="po" localSheetId="81" hidden="1">{"Tab1",#N/A,FALSE,"P";"Tab2",#N/A,FALSE,"P"}</definedName>
    <definedName name="po" localSheetId="82" hidden="1">{"Tab1",#N/A,FALSE,"P";"Tab2",#N/A,FALSE,"P"}</definedName>
    <definedName name="po" localSheetId="83" hidden="1">{"Tab1",#N/A,FALSE,"P";"Tab2",#N/A,FALSE,"P"}</definedName>
    <definedName name="po" localSheetId="84" hidden="1">{"Tab1",#N/A,FALSE,"P";"Tab2",#N/A,FALSE,"P"}</definedName>
    <definedName name="po" localSheetId="8" hidden="1">{"Tab1",#N/A,FALSE,"P";"Tab2",#N/A,FALSE,"P"}</definedName>
    <definedName name="po" localSheetId="85" hidden="1">{"Tab1",#N/A,FALSE,"P";"Tab2",#N/A,FALSE,"P"}</definedName>
    <definedName name="po" localSheetId="86" hidden="1">{"Tab1",#N/A,FALSE,"P";"Tab2",#N/A,FALSE,"P"}</definedName>
    <definedName name="po" localSheetId="87" hidden="1">{"Tab1",#N/A,FALSE,"P";"Tab2",#N/A,FALSE,"P"}</definedName>
    <definedName name="po" localSheetId="88" hidden="1">{"Tab1",#N/A,FALSE,"P";"Tab2",#N/A,FALSE,"P"}</definedName>
    <definedName name="po" localSheetId="89" hidden="1">{"Tab1",#N/A,FALSE,"P";"Tab2",#N/A,FALSE,"P"}</definedName>
    <definedName name="po" localSheetId="90" hidden="1">{"Tab1",#N/A,FALSE,"P";"Tab2",#N/A,FALSE,"P"}</definedName>
    <definedName name="po" localSheetId="91" hidden="1">{"Tab1",#N/A,FALSE,"P";"Tab2",#N/A,FALSE,"P"}</definedName>
    <definedName name="po" localSheetId="92" hidden="1">{"Tab1",#N/A,FALSE,"P";"Tab2",#N/A,FALSE,"P"}</definedName>
    <definedName name="po" localSheetId="94" hidden="1">{"Tab1",#N/A,FALSE,"P";"Tab2",#N/A,FALSE,"P"}</definedName>
    <definedName name="po" localSheetId="95" hidden="1">{"Tab1",#N/A,FALSE,"P";"Tab2",#N/A,FALSE,"P"}</definedName>
    <definedName name="po" localSheetId="9" hidden="1">{"Tab1",#N/A,FALSE,"P";"Tab2",#N/A,FALSE,"P"}</definedName>
    <definedName name="po" localSheetId="96" hidden="1">{"Tab1",#N/A,FALSE,"P";"Tab2",#N/A,FALSE,"P"}</definedName>
    <definedName name="po" localSheetId="97" hidden="1">{"Tab1",#N/A,FALSE,"P";"Tab2",#N/A,FALSE,"P"}</definedName>
    <definedName name="po" localSheetId="98" hidden="1">{"Tab1",#N/A,FALSE,"P";"Tab2",#N/A,FALSE,"P"}</definedName>
    <definedName name="po" localSheetId="99" hidden="1">{"Tab1",#N/A,FALSE,"P";"Tab2",#N/A,FALSE,"P"}</definedName>
    <definedName name="po" localSheetId="101" hidden="1">{"Tab1",#N/A,FALSE,"P";"Tab2",#N/A,FALSE,"P"}</definedName>
    <definedName name="po" localSheetId="103" hidden="1">{"Tab1",#N/A,FALSE,"P";"Tab2",#N/A,FALSE,"P"}</definedName>
    <definedName name="po" localSheetId="105" hidden="1">{"Tab1",#N/A,FALSE,"P";"Tab2",#N/A,FALSE,"P"}</definedName>
    <definedName name="po" localSheetId="106" hidden="1">{"Tab1",#N/A,FALSE,"P";"Tab2",#N/A,FALSE,"P"}</definedName>
    <definedName name="po" localSheetId="107" hidden="1">{"Tab1",#N/A,FALSE,"P";"Tab2",#N/A,FALSE,"P"}</definedName>
    <definedName name="po" localSheetId="108" hidden="1">{"Tab1",#N/A,FALSE,"P";"Tab2",#N/A,FALSE,"P"}</definedName>
    <definedName name="po" localSheetId="11" hidden="1">{"Tab1",#N/A,FALSE,"P";"Tab2",#N/A,FALSE,"P"}</definedName>
    <definedName name="po" localSheetId="109" hidden="1">{"Tab1",#N/A,FALSE,"P";"Tab2",#N/A,FALSE,"P"}</definedName>
    <definedName name="po" localSheetId="110" hidden="1">{"Tab1",#N/A,FALSE,"P";"Tab2",#N/A,FALSE,"P"}</definedName>
    <definedName name="po" localSheetId="111" hidden="1">{"Tab1",#N/A,FALSE,"P";"Tab2",#N/A,FALSE,"P"}</definedName>
    <definedName name="po" localSheetId="117" hidden="1">{"Tab1",#N/A,FALSE,"P";"Tab2",#N/A,FALSE,"P"}</definedName>
    <definedName name="po" localSheetId="118" hidden="1">{"Tab1",#N/A,FALSE,"P";"Tab2",#N/A,FALSE,"P"}</definedName>
    <definedName name="po" localSheetId="119" hidden="1">{"Tab1",#N/A,FALSE,"P";"Tab2",#N/A,FALSE,"P"}</definedName>
    <definedName name="po" localSheetId="120" hidden="1">{"Tab1",#N/A,FALSE,"P";"Tab2",#N/A,FALSE,"P"}</definedName>
    <definedName name="po" localSheetId="121" hidden="1">{"Tab1",#N/A,FALSE,"P";"Tab2",#N/A,FALSE,"P"}</definedName>
    <definedName name="po" localSheetId="123" hidden="1">{"Tab1",#N/A,FALSE,"P";"Tab2",#N/A,FALSE,"P"}</definedName>
    <definedName name="po" localSheetId="14" hidden="1">{"Tab1",#N/A,FALSE,"P";"Tab2",#N/A,FALSE,"P"}</definedName>
    <definedName name="po" hidden="1">{"Tab1",#N/A,FALSE,"P";"Tab2",#N/A,FALSE,"P"}</definedName>
    <definedName name="pp" localSheetId="1"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2" hidden="1">{"Riqfin97",#N/A,FALSE,"Tran";"Riqfinpro",#N/A,FALSE,"Tran"}</definedName>
    <definedName name="pp" localSheetId="23" hidden="1">{"Riqfin97",#N/A,FALSE,"Tran";"Riqfinpro",#N/A,FALSE,"Tran"}</definedName>
    <definedName name="pp" localSheetId="25" hidden="1">{"Riqfin97",#N/A,FALSE,"Tran";"Riqfinpro",#N/A,FALSE,"Tran"}</definedName>
    <definedName name="pp" localSheetId="26" hidden="1">{"Riqfin97",#N/A,FALSE,"Tran";"Riqfinpro",#N/A,FALSE,"Tran"}</definedName>
    <definedName name="pp" localSheetId="28" hidden="1">{"Riqfin97",#N/A,FALSE,"Tran";"Riqfinpro",#N/A,FALSE,"Tran"}</definedName>
    <definedName name="pp" localSheetId="29" hidden="1">{"Riqfin97",#N/A,FALSE,"Tran";"Riqfinpro",#N/A,FALSE,"Tran"}</definedName>
    <definedName name="pp" localSheetId="30" hidden="1">{"Riqfin97",#N/A,FALSE,"Tran";"Riqfinpro",#N/A,FALSE,"Tran"}</definedName>
    <definedName name="pp" localSheetId="32" hidden="1">{"Riqfin97",#N/A,FALSE,"Tran";"Riqfinpro",#N/A,FALSE,"Tran"}</definedName>
    <definedName name="pp" localSheetId="35" hidden="1">{"Riqfin97",#N/A,FALSE,"Tran";"Riqfinpro",#N/A,FALSE,"Tran"}</definedName>
    <definedName name="pp" localSheetId="37"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localSheetId="4"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48" hidden="1">{"Riqfin97",#N/A,FALSE,"Tran";"Riqfinpro",#N/A,FALSE,"Tran"}</definedName>
    <definedName name="pp" localSheetId="50" hidden="1">{"Riqfin97",#N/A,FALSE,"Tran";"Riqfinpro",#N/A,FALSE,"Tran"}</definedName>
    <definedName name="pp" localSheetId="52" hidden="1">{"Riqfin97",#N/A,FALSE,"Tran";"Riqfinpro",#N/A,FALSE,"Tran"}</definedName>
    <definedName name="pp" localSheetId="53" hidden="1">{"Riqfin97",#N/A,FALSE,"Tran";"Riqfinpro",#N/A,FALSE,"Tran"}</definedName>
    <definedName name="pp" localSheetId="56" hidden="1">{"Riqfin97",#N/A,FALSE,"Tran";"Riqfinpro",#N/A,FALSE,"Tran"}</definedName>
    <definedName name="pp" localSheetId="57" hidden="1">{"Riqfin97",#N/A,FALSE,"Tran";"Riqfinpro",#N/A,FALSE,"Tran"}</definedName>
    <definedName name="pp" localSheetId="58" hidden="1">{"Riqfin97",#N/A,FALSE,"Tran";"Riqfinpro",#N/A,FALSE,"Tran"}</definedName>
    <definedName name="pp" localSheetId="5" hidden="1">{"Riqfin97",#N/A,FALSE,"Tran";"Riqfinpro",#N/A,FALSE,"Tran"}</definedName>
    <definedName name="pp" localSheetId="61" hidden="1">{"Riqfin97",#N/A,FALSE,"Tran";"Riqfinpro",#N/A,FALSE,"Tran"}</definedName>
    <definedName name="pp" localSheetId="63" hidden="1">{"Riqfin97",#N/A,FALSE,"Tran";"Riqfinpro",#N/A,FALSE,"Tran"}</definedName>
    <definedName name="pp" localSheetId="64" hidden="1">{"Riqfin97",#N/A,FALSE,"Tran";"Riqfinpro",#N/A,FALSE,"Tran"}</definedName>
    <definedName name="pp" localSheetId="66" hidden="1">{"Riqfin97",#N/A,FALSE,"Tran";"Riqfinpro",#N/A,FALSE,"Tran"}</definedName>
    <definedName name="pp" localSheetId="67" hidden="1">{"Riqfin97",#N/A,FALSE,"Tran";"Riqfinpro",#N/A,FALSE,"Tran"}</definedName>
    <definedName name="pp" localSheetId="70" hidden="1">{"Riqfin97",#N/A,FALSE,"Tran";"Riqfinpro",#N/A,FALSE,"Tran"}</definedName>
    <definedName name="pp" localSheetId="71" hidden="1">{"Riqfin97",#N/A,FALSE,"Tran";"Riqfinpro",#N/A,FALSE,"Tran"}</definedName>
    <definedName name="pp" localSheetId="72" hidden="1">{"Riqfin97",#N/A,FALSE,"Tran";"Riqfinpro",#N/A,FALSE,"Tran"}</definedName>
    <definedName name="pp" localSheetId="73" hidden="1">{"Riqfin97",#N/A,FALSE,"Tran";"Riqfinpro",#N/A,FALSE,"Tran"}</definedName>
    <definedName name="pp" localSheetId="74" hidden="1">{"Riqfin97",#N/A,FALSE,"Tran";"Riqfinpro",#N/A,FALSE,"Tran"}</definedName>
    <definedName name="pp" localSheetId="6" hidden="1">{"Riqfin97",#N/A,FALSE,"Tran";"Riqfinpro",#N/A,FALSE,"Tran"}</definedName>
    <definedName name="pp" localSheetId="75" hidden="1">{"Riqfin97",#N/A,FALSE,"Tran";"Riqfinpro",#N/A,FALSE,"Tran"}</definedName>
    <definedName name="pp" localSheetId="76" hidden="1">{"Riqfin97",#N/A,FALSE,"Tran";"Riqfinpro",#N/A,FALSE,"Tran"}</definedName>
    <definedName name="pp" localSheetId="77" hidden="1">{"Riqfin97",#N/A,FALSE,"Tran";"Riqfinpro",#N/A,FALSE,"Tran"}</definedName>
    <definedName name="pp" localSheetId="78" hidden="1">{"Riqfin97",#N/A,FALSE,"Tran";"Riqfinpro",#N/A,FALSE,"Tran"}</definedName>
    <definedName name="pp" localSheetId="79" hidden="1">{"Riqfin97",#N/A,FALSE,"Tran";"Riqfinpro",#N/A,FALSE,"Tran"}</definedName>
    <definedName name="pp" localSheetId="80" hidden="1">{"Riqfin97",#N/A,FALSE,"Tran";"Riqfinpro",#N/A,FALSE,"Tran"}</definedName>
    <definedName name="pp" localSheetId="81" hidden="1">{"Riqfin97",#N/A,FALSE,"Tran";"Riqfinpro",#N/A,FALSE,"Tran"}</definedName>
    <definedName name="pp" localSheetId="82" hidden="1">{"Riqfin97",#N/A,FALSE,"Tran";"Riqfinpro",#N/A,FALSE,"Tran"}</definedName>
    <definedName name="pp" localSheetId="83" hidden="1">{"Riqfin97",#N/A,FALSE,"Tran";"Riqfinpro",#N/A,FALSE,"Tran"}</definedName>
    <definedName name="pp" localSheetId="84" hidden="1">{"Riqfin97",#N/A,FALSE,"Tran";"Riqfinpro",#N/A,FALSE,"Tran"}</definedName>
    <definedName name="pp" localSheetId="8" hidden="1">{"Riqfin97",#N/A,FALSE,"Tran";"Riqfinpro",#N/A,FALSE,"Tran"}</definedName>
    <definedName name="pp" localSheetId="85" hidden="1">{"Riqfin97",#N/A,FALSE,"Tran";"Riqfinpro",#N/A,FALSE,"Tran"}</definedName>
    <definedName name="pp" localSheetId="86" hidden="1">{"Riqfin97",#N/A,FALSE,"Tran";"Riqfinpro",#N/A,FALSE,"Tran"}</definedName>
    <definedName name="pp" localSheetId="87" hidden="1">{"Riqfin97",#N/A,FALSE,"Tran";"Riqfinpro",#N/A,FALSE,"Tran"}</definedName>
    <definedName name="pp" localSheetId="88" hidden="1">{"Riqfin97",#N/A,FALSE,"Tran";"Riqfinpro",#N/A,FALSE,"Tran"}</definedName>
    <definedName name="pp" localSheetId="89" hidden="1">{"Riqfin97",#N/A,FALSE,"Tran";"Riqfinpro",#N/A,FALSE,"Tran"}</definedName>
    <definedName name="pp" localSheetId="90" hidden="1">{"Riqfin97",#N/A,FALSE,"Tran";"Riqfinpro",#N/A,FALSE,"Tran"}</definedName>
    <definedName name="pp" localSheetId="91" hidden="1">{"Riqfin97",#N/A,FALSE,"Tran";"Riqfinpro",#N/A,FALSE,"Tran"}</definedName>
    <definedName name="pp" localSheetId="92" hidden="1">{"Riqfin97",#N/A,FALSE,"Tran";"Riqfinpro",#N/A,FALSE,"Tran"}</definedName>
    <definedName name="pp" localSheetId="94" hidden="1">{"Riqfin97",#N/A,FALSE,"Tran";"Riqfinpro",#N/A,FALSE,"Tran"}</definedName>
    <definedName name="pp" localSheetId="95" hidden="1">{"Riqfin97",#N/A,FALSE,"Tran";"Riqfinpro",#N/A,FALSE,"Tran"}</definedName>
    <definedName name="pp" localSheetId="9" hidden="1">{"Riqfin97",#N/A,FALSE,"Tran";"Riqfinpro",#N/A,FALSE,"Tran"}</definedName>
    <definedName name="pp" localSheetId="96" hidden="1">{"Riqfin97",#N/A,FALSE,"Tran";"Riqfinpro",#N/A,FALSE,"Tran"}</definedName>
    <definedName name="pp" localSheetId="97" hidden="1">{"Riqfin97",#N/A,FALSE,"Tran";"Riqfinpro",#N/A,FALSE,"Tran"}</definedName>
    <definedName name="pp" localSheetId="98" hidden="1">{"Riqfin97",#N/A,FALSE,"Tran";"Riqfinpro",#N/A,FALSE,"Tran"}</definedName>
    <definedName name="pp" localSheetId="99" hidden="1">{"Riqfin97",#N/A,FALSE,"Tran";"Riqfinpro",#N/A,FALSE,"Tran"}</definedName>
    <definedName name="pp" localSheetId="101" hidden="1">{"Riqfin97",#N/A,FALSE,"Tran";"Riqfinpro",#N/A,FALSE,"Tran"}</definedName>
    <definedName name="pp" localSheetId="103" hidden="1">{"Riqfin97",#N/A,FALSE,"Tran";"Riqfinpro",#N/A,FALSE,"Tran"}</definedName>
    <definedName name="pp" localSheetId="105" hidden="1">{"Riqfin97",#N/A,FALSE,"Tran";"Riqfinpro",#N/A,FALSE,"Tran"}</definedName>
    <definedName name="pp" localSheetId="106" hidden="1">{"Riqfin97",#N/A,FALSE,"Tran";"Riqfinpro",#N/A,FALSE,"Tran"}</definedName>
    <definedName name="pp" localSheetId="107" hidden="1">{"Riqfin97",#N/A,FALSE,"Tran";"Riqfinpro",#N/A,FALSE,"Tran"}</definedName>
    <definedName name="pp" localSheetId="108" hidden="1">{"Riqfin97",#N/A,FALSE,"Tran";"Riqfinpro",#N/A,FALSE,"Tran"}</definedName>
    <definedName name="pp" localSheetId="11" hidden="1">{"Riqfin97",#N/A,FALSE,"Tran";"Riqfinpro",#N/A,FALSE,"Tran"}</definedName>
    <definedName name="pp" localSheetId="109" hidden="1">{"Riqfin97",#N/A,FALSE,"Tran";"Riqfinpro",#N/A,FALSE,"Tran"}</definedName>
    <definedName name="pp" localSheetId="110" hidden="1">{"Riqfin97",#N/A,FALSE,"Tran";"Riqfinpro",#N/A,FALSE,"Tran"}</definedName>
    <definedName name="pp" localSheetId="111" hidden="1">{"Riqfin97",#N/A,FALSE,"Tran";"Riqfinpro",#N/A,FALSE,"Tran"}</definedName>
    <definedName name="pp" localSheetId="117" hidden="1">{"Riqfin97",#N/A,FALSE,"Tran";"Riqfinpro",#N/A,FALSE,"Tran"}</definedName>
    <definedName name="pp" localSheetId="118" hidden="1">{"Riqfin97",#N/A,FALSE,"Tran";"Riqfinpro",#N/A,FALSE,"Tran"}</definedName>
    <definedName name="pp" localSheetId="119" hidden="1">{"Riqfin97",#N/A,FALSE,"Tran";"Riqfinpro",#N/A,FALSE,"Tran"}</definedName>
    <definedName name="pp" localSheetId="120" hidden="1">{"Riqfin97",#N/A,FALSE,"Tran";"Riqfinpro",#N/A,FALSE,"Tran"}</definedName>
    <definedName name="pp" localSheetId="121" hidden="1">{"Riqfin97",#N/A,FALSE,"Tran";"Riqfinpro",#N/A,FALSE,"Tran"}</definedName>
    <definedName name="pp" localSheetId="123" hidden="1">{"Riqfin97",#N/A,FALSE,"Tran";"Riqfinpro",#N/A,FALSE,"Tran"}</definedName>
    <definedName name="pp" localSheetId="14" hidden="1">{"Riqfin97",#N/A,FALSE,"Tran";"Riqfinpro",#N/A,FALSE,"Tran"}</definedName>
    <definedName name="pp" hidden="1">{"Riqfin97",#N/A,FALSE,"Tran";"Riqfinpro",#N/A,FALSE,"Tran"}</definedName>
    <definedName name="ppp" localSheetId="1"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2" hidden="1">{"Riqfin97",#N/A,FALSE,"Tran";"Riqfinpro",#N/A,FALSE,"Tran"}</definedName>
    <definedName name="ppp" localSheetId="23" hidden="1">{"Riqfin97",#N/A,FALSE,"Tran";"Riqfinpro",#N/A,FALSE,"Tran"}</definedName>
    <definedName name="ppp" localSheetId="25" hidden="1">{"Riqfin97",#N/A,FALSE,"Tran";"Riqfinpro",#N/A,FALSE,"Tran"}</definedName>
    <definedName name="ppp" localSheetId="26"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2" hidden="1">{"Riqfin97",#N/A,FALSE,"Tran";"Riqfinpro",#N/A,FALSE,"Tran"}</definedName>
    <definedName name="ppp" localSheetId="35" hidden="1">{"Riqfin97",#N/A,FALSE,"Tran";"Riqfinpro",#N/A,FALSE,"Tran"}</definedName>
    <definedName name="ppp" localSheetId="37"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50" hidden="1">{"Riqfin97",#N/A,FALSE,"Tran";"Riqfinpro",#N/A,FALSE,"Tran"}</definedName>
    <definedName name="ppp" localSheetId="52" hidden="1">{"Riqfin97",#N/A,FALSE,"Tran";"Riqfinpro",#N/A,FALSE,"Tran"}</definedName>
    <definedName name="ppp" localSheetId="53" hidden="1">{"Riqfin97",#N/A,FALSE,"Tran";"Riqfinpro",#N/A,FALSE,"Tran"}</definedName>
    <definedName name="ppp" localSheetId="56" hidden="1">{"Riqfin97",#N/A,FALSE,"Tran";"Riqfinpro",#N/A,FALSE,"Tran"}</definedName>
    <definedName name="ppp" localSheetId="57" hidden="1">{"Riqfin97",#N/A,FALSE,"Tran";"Riqfinpro",#N/A,FALSE,"Tran"}</definedName>
    <definedName name="ppp" localSheetId="58" hidden="1">{"Riqfin97",#N/A,FALSE,"Tran";"Riqfinpro",#N/A,FALSE,"Tran"}</definedName>
    <definedName name="ppp" localSheetId="5" hidden="1">{"Riqfin97",#N/A,FALSE,"Tran";"Riqfinpro",#N/A,FALSE,"Tran"}</definedName>
    <definedName name="ppp" localSheetId="61" hidden="1">{"Riqfin97",#N/A,FALSE,"Tran";"Riqfinpro",#N/A,FALSE,"Tran"}</definedName>
    <definedName name="ppp" localSheetId="63" hidden="1">{"Riqfin97",#N/A,FALSE,"Tran";"Riqfinpro",#N/A,FALSE,"Tran"}</definedName>
    <definedName name="ppp" localSheetId="64" hidden="1">{"Riqfin97",#N/A,FALSE,"Tran";"Riqfinpro",#N/A,FALSE,"Tran"}</definedName>
    <definedName name="ppp" localSheetId="66" hidden="1">{"Riqfin97",#N/A,FALSE,"Tran";"Riqfinpro",#N/A,FALSE,"Tran"}</definedName>
    <definedName name="ppp" localSheetId="67" hidden="1">{"Riqfin97",#N/A,FALSE,"Tran";"Riqfinpro",#N/A,FALSE,"Tran"}</definedName>
    <definedName name="ppp" localSheetId="70" hidden="1">{"Riqfin97",#N/A,FALSE,"Tran";"Riqfinpro",#N/A,FALSE,"Tran"}</definedName>
    <definedName name="ppp" localSheetId="71" hidden="1">{"Riqfin97",#N/A,FALSE,"Tran";"Riqfinpro",#N/A,FALSE,"Tran"}</definedName>
    <definedName name="ppp" localSheetId="72" hidden="1">{"Riqfin97",#N/A,FALSE,"Tran";"Riqfinpro",#N/A,FALSE,"Tran"}</definedName>
    <definedName name="ppp" localSheetId="73" hidden="1">{"Riqfin97",#N/A,FALSE,"Tran";"Riqfinpro",#N/A,FALSE,"Tran"}</definedName>
    <definedName name="ppp" localSheetId="74" hidden="1">{"Riqfin97",#N/A,FALSE,"Tran";"Riqfinpro",#N/A,FALSE,"Tran"}</definedName>
    <definedName name="ppp" localSheetId="6"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82" hidden="1">{"Riqfin97",#N/A,FALSE,"Tran";"Riqfinpro",#N/A,FALSE,"Tran"}</definedName>
    <definedName name="ppp" localSheetId="83" hidden="1">{"Riqfin97",#N/A,FALSE,"Tran";"Riqfinpro",#N/A,FALSE,"Tran"}</definedName>
    <definedName name="ppp" localSheetId="84" hidden="1">{"Riqfin97",#N/A,FALSE,"Tran";"Riqfinpro",#N/A,FALSE,"Tran"}</definedName>
    <definedName name="ppp" localSheetId="8" hidden="1">{"Riqfin97",#N/A,FALSE,"Tran";"Riqfinpro",#N/A,FALSE,"Tran"}</definedName>
    <definedName name="ppp" localSheetId="85" hidden="1">{"Riqfin97",#N/A,FALSE,"Tran";"Riqfinpro",#N/A,FALSE,"Tran"}</definedName>
    <definedName name="ppp" localSheetId="86" hidden="1">{"Riqfin97",#N/A,FALSE,"Tran";"Riqfinpro",#N/A,FALSE,"Tran"}</definedName>
    <definedName name="ppp" localSheetId="87" hidden="1">{"Riqfin97",#N/A,FALSE,"Tran";"Riqfinpro",#N/A,FALSE,"Tran"}</definedName>
    <definedName name="ppp" localSheetId="88" hidden="1">{"Riqfin97",#N/A,FALSE,"Tran";"Riqfinpro",#N/A,FALSE,"Tran"}</definedName>
    <definedName name="ppp" localSheetId="89" hidden="1">{"Riqfin97",#N/A,FALSE,"Tran";"Riqfinpro",#N/A,FALSE,"Tran"}</definedName>
    <definedName name="ppp" localSheetId="90" hidden="1">{"Riqfin97",#N/A,FALSE,"Tran";"Riqfinpro",#N/A,FALSE,"Tran"}</definedName>
    <definedName name="ppp" localSheetId="91" hidden="1">{"Riqfin97",#N/A,FALSE,"Tran";"Riqfinpro",#N/A,FALSE,"Tran"}</definedName>
    <definedName name="ppp" localSheetId="92" hidden="1">{"Riqfin97",#N/A,FALSE,"Tran";"Riqfinpro",#N/A,FALSE,"Tran"}</definedName>
    <definedName name="ppp" localSheetId="94" hidden="1">{"Riqfin97",#N/A,FALSE,"Tran";"Riqfinpro",#N/A,FALSE,"Tran"}</definedName>
    <definedName name="ppp" localSheetId="95" hidden="1">{"Riqfin97",#N/A,FALSE,"Tran";"Riqfinpro",#N/A,FALSE,"Tran"}</definedName>
    <definedName name="ppp" localSheetId="9" hidden="1">{"Riqfin97",#N/A,FALSE,"Tran";"Riqfinpro",#N/A,FALSE,"Tran"}</definedName>
    <definedName name="ppp" localSheetId="96" hidden="1">{"Riqfin97",#N/A,FALSE,"Tran";"Riqfinpro",#N/A,FALSE,"Tran"}</definedName>
    <definedName name="ppp" localSheetId="97" hidden="1">{"Riqfin97",#N/A,FALSE,"Tran";"Riqfinpro",#N/A,FALSE,"Tran"}</definedName>
    <definedName name="ppp" localSheetId="98" hidden="1">{"Riqfin97",#N/A,FALSE,"Tran";"Riqfinpro",#N/A,FALSE,"Tran"}</definedName>
    <definedName name="ppp" localSheetId="99" hidden="1">{"Riqfin97",#N/A,FALSE,"Tran";"Riqfinpro",#N/A,FALSE,"Tran"}</definedName>
    <definedName name="ppp" localSheetId="101" hidden="1">{"Riqfin97",#N/A,FALSE,"Tran";"Riqfinpro",#N/A,FALSE,"Tran"}</definedName>
    <definedName name="ppp" localSheetId="103" hidden="1">{"Riqfin97",#N/A,FALSE,"Tran";"Riqfinpro",#N/A,FALSE,"Tran"}</definedName>
    <definedName name="ppp" localSheetId="105" hidden="1">{"Riqfin97",#N/A,FALSE,"Tran";"Riqfinpro",#N/A,FALSE,"Tran"}</definedName>
    <definedName name="ppp" localSheetId="106" hidden="1">{"Riqfin97",#N/A,FALSE,"Tran";"Riqfinpro",#N/A,FALSE,"Tran"}</definedName>
    <definedName name="ppp" localSheetId="107" hidden="1">{"Riqfin97",#N/A,FALSE,"Tran";"Riqfinpro",#N/A,FALSE,"Tran"}</definedName>
    <definedName name="ppp" localSheetId="108" hidden="1">{"Riqfin97",#N/A,FALSE,"Tran";"Riqfinpro",#N/A,FALSE,"Tran"}</definedName>
    <definedName name="ppp" localSheetId="11" hidden="1">{"Riqfin97",#N/A,FALSE,"Tran";"Riqfinpro",#N/A,FALSE,"Tran"}</definedName>
    <definedName name="ppp" localSheetId="109" hidden="1">{"Riqfin97",#N/A,FALSE,"Tran";"Riqfinpro",#N/A,FALSE,"Tran"}</definedName>
    <definedName name="ppp" localSheetId="110" hidden="1">{"Riqfin97",#N/A,FALSE,"Tran";"Riqfinpro",#N/A,FALSE,"Tran"}</definedName>
    <definedName name="ppp" localSheetId="111" hidden="1">{"Riqfin97",#N/A,FALSE,"Tran";"Riqfinpro",#N/A,FALSE,"Tran"}</definedName>
    <definedName name="ppp" localSheetId="117" hidden="1">{"Riqfin97",#N/A,FALSE,"Tran";"Riqfinpro",#N/A,FALSE,"Tran"}</definedName>
    <definedName name="ppp" localSheetId="118" hidden="1">{"Riqfin97",#N/A,FALSE,"Tran";"Riqfinpro",#N/A,FALSE,"Tran"}</definedName>
    <definedName name="ppp" localSheetId="119" hidden="1">{"Riqfin97",#N/A,FALSE,"Tran";"Riqfinpro",#N/A,FALSE,"Tran"}</definedName>
    <definedName name="ppp" localSheetId="120" hidden="1">{"Riqfin97",#N/A,FALSE,"Tran";"Riqfinpro",#N/A,FALSE,"Tran"}</definedName>
    <definedName name="ppp" localSheetId="121" hidden="1">{"Riqfin97",#N/A,FALSE,"Tran";"Riqfinpro",#N/A,FALSE,"Tran"}</definedName>
    <definedName name="ppp" localSheetId="123" hidden="1">{"Riqfin97",#N/A,FALSE,"Tran";"Riqfinpro",#N/A,FALSE,"Tran"}</definedName>
    <definedName name="ppp" localSheetId="14" hidden="1">{"Riqfin97",#N/A,FALSE,"Tran";"Riqfinpro",#N/A,FALSE,"Tran"}</definedName>
    <definedName name="ppp" hidden="1">{"Riqfin97",#N/A,FALSE,"Tran";"Riqfinpro",#N/A,FALSE,"Tran"}</definedName>
    <definedName name="_xlnm.Print_Area" localSheetId="66">#REF!</definedName>
    <definedName name="_xlnm.Print_Area">#REF!</definedName>
    <definedName name="PRINT_AREA_MI" localSheetId="66">#REF!</definedName>
    <definedName name="Print_Area_MI" localSheetId="117">'[18]07'!#REF!</definedName>
    <definedName name="Print_Area_MI" localSheetId="118">'[18]07'!#REF!</definedName>
    <definedName name="PRINT_AREA_MI" localSheetId="119">#REF!</definedName>
    <definedName name="PRINT_AREA_MI" localSheetId="120">#REF!</definedName>
    <definedName name="PRINT_AREA_MI" localSheetId="121">#REF!</definedName>
    <definedName name="PRINT_AREA_MI" localSheetId="123">#REF!</definedName>
    <definedName name="Print_Area_MI">'[19]07'!#REF!</definedName>
    <definedName name="Prog_2001_Nov_draft" localSheetId="1" hidden="1">{"CBA",#N/A,FALSE,"TAB4";"MS",#N/A,FALSE,"TAB5";"BANKLOANS",#N/A,FALSE,"TAB21APP ";"INTEREST",#N/A,FALSE,"TAB22APP"}</definedName>
    <definedName name="Prog_2001_Nov_draft" localSheetId="16" hidden="1">{"CBA",#N/A,FALSE,"TAB4";"MS",#N/A,FALSE,"TAB5";"BANKLOANS",#N/A,FALSE,"TAB21APP ";"INTEREST",#N/A,FALSE,"TAB22APP"}</definedName>
    <definedName name="Prog_2001_Nov_draft" localSheetId="17" hidden="1">{"CBA",#N/A,FALSE,"TAB4";"MS",#N/A,FALSE,"TAB5";"BANKLOANS",#N/A,FALSE,"TAB21APP ";"INTEREST",#N/A,FALSE,"TAB22APP"}</definedName>
    <definedName name="Prog_2001_Nov_draft" localSheetId="18" hidden="1">{"CBA",#N/A,FALSE,"TAB4";"MS",#N/A,FALSE,"TAB5";"BANKLOANS",#N/A,FALSE,"TAB21APP ";"INTEREST",#N/A,FALSE,"TAB22APP"}</definedName>
    <definedName name="Prog_2001_Nov_draft" localSheetId="19" hidden="1">{"CBA",#N/A,FALSE,"TAB4";"MS",#N/A,FALSE,"TAB5";"BANKLOANS",#N/A,FALSE,"TAB21APP ";"INTEREST",#N/A,FALSE,"TAB22APP"}</definedName>
    <definedName name="Prog_2001_Nov_draft" localSheetId="20" hidden="1">{"CBA",#N/A,FALSE,"TAB4";"MS",#N/A,FALSE,"TAB5";"BANKLOANS",#N/A,FALSE,"TAB21APP ";"INTEREST",#N/A,FALSE,"TAB22APP"}</definedName>
    <definedName name="Prog_2001_Nov_draft" localSheetId="22" hidden="1">{"CBA",#N/A,FALSE,"TAB4";"MS",#N/A,FALSE,"TAB5";"BANKLOANS",#N/A,FALSE,"TAB21APP ";"INTEREST",#N/A,FALSE,"TAB22APP"}</definedName>
    <definedName name="Prog_2001_Nov_draft" localSheetId="23"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6"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29" hidden="1">{"CBA",#N/A,FALSE,"TAB4";"MS",#N/A,FALSE,"TAB5";"BANKLOANS",#N/A,FALSE,"TAB21APP ";"INTEREST",#N/A,FALSE,"TAB22APP"}</definedName>
    <definedName name="Prog_2001_Nov_draft" localSheetId="30"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5" hidden="1">{"CBA",#N/A,FALSE,"TAB4";"MS",#N/A,FALSE,"TAB5";"BANKLOANS",#N/A,FALSE,"TAB21APP ";"INTEREST",#N/A,FALSE,"TAB22APP"}</definedName>
    <definedName name="Prog_2001_Nov_draft" localSheetId="37" hidden="1">{"CBA",#N/A,FALSE,"TAB4";"MS",#N/A,FALSE,"TAB5";"BANKLOANS",#N/A,FALSE,"TAB21APP ";"INTEREST",#N/A,FALSE,"TAB22APP"}</definedName>
    <definedName name="Prog_2001_Nov_draft" localSheetId="39"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3" hidden="1">{"CBA",#N/A,FALSE,"TAB4";"MS",#N/A,FALSE,"TAB5";"BANKLOANS",#N/A,FALSE,"TAB21APP ";"INTEREST",#N/A,FALSE,"TAB22APP"}</definedName>
    <definedName name="Prog_2001_Nov_draft" localSheetId="44"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45" hidden="1">{"CBA",#N/A,FALSE,"TAB4";"MS",#N/A,FALSE,"TAB5";"BANKLOANS",#N/A,FALSE,"TAB21APP ";"INTEREST",#N/A,FALSE,"TAB22APP"}</definedName>
    <definedName name="Prog_2001_Nov_draft" localSheetId="46" hidden="1">{"CBA",#N/A,FALSE,"TAB4";"MS",#N/A,FALSE,"TAB5";"BANKLOANS",#N/A,FALSE,"TAB21APP ";"INTEREST",#N/A,FALSE,"TAB22APP"}</definedName>
    <definedName name="Prog_2001_Nov_draft" localSheetId="47" hidden="1">{"CBA",#N/A,FALSE,"TAB4";"MS",#N/A,FALSE,"TAB5";"BANKLOANS",#N/A,FALSE,"TAB21APP ";"INTEREST",#N/A,FALSE,"TAB22APP"}</definedName>
    <definedName name="Prog_2001_Nov_draft" localSheetId="48" hidden="1">{"CBA",#N/A,FALSE,"TAB4";"MS",#N/A,FALSE,"TAB5";"BANKLOANS",#N/A,FALSE,"TAB21APP ";"INTEREST",#N/A,FALSE,"TAB22APP"}</definedName>
    <definedName name="Prog_2001_Nov_draft" localSheetId="50" hidden="1">{"CBA",#N/A,FALSE,"TAB4";"MS",#N/A,FALSE,"TAB5";"BANKLOANS",#N/A,FALSE,"TAB21APP ";"INTEREST",#N/A,FALSE,"TAB22APP"}</definedName>
    <definedName name="Prog_2001_Nov_draft" localSheetId="52" hidden="1">{"CBA",#N/A,FALSE,"TAB4";"MS",#N/A,FALSE,"TAB5";"BANKLOANS",#N/A,FALSE,"TAB21APP ";"INTEREST",#N/A,FALSE,"TAB22APP"}</definedName>
    <definedName name="Prog_2001_Nov_draft" localSheetId="53" hidden="1">{"CBA",#N/A,FALSE,"TAB4";"MS",#N/A,FALSE,"TAB5";"BANKLOANS",#N/A,FALSE,"TAB21APP ";"INTEREST",#N/A,FALSE,"TAB22APP"}</definedName>
    <definedName name="Prog_2001_Nov_draft" localSheetId="56" hidden="1">{"CBA",#N/A,FALSE,"TAB4";"MS",#N/A,FALSE,"TAB5";"BANKLOANS",#N/A,FALSE,"TAB21APP ";"INTEREST",#N/A,FALSE,"TAB22APP"}</definedName>
    <definedName name="Prog_2001_Nov_draft" localSheetId="57" hidden="1">{"CBA",#N/A,FALSE,"TAB4";"MS",#N/A,FALSE,"TAB5";"BANKLOANS",#N/A,FALSE,"TAB21APP ";"INTEREST",#N/A,FALSE,"TAB22APP"}</definedName>
    <definedName name="Prog_2001_Nov_draft" localSheetId="58" hidden="1">{"CBA",#N/A,FALSE,"TAB4";"MS",#N/A,FALSE,"TAB5";"BANKLOANS",#N/A,FALSE,"TAB21APP ";"INTEREST",#N/A,FALSE,"TAB22APP"}</definedName>
    <definedName name="Prog_2001_Nov_draft" localSheetId="5" hidden="1">{"CBA",#N/A,FALSE,"TAB4";"MS",#N/A,FALSE,"TAB5";"BANKLOANS",#N/A,FALSE,"TAB21APP ";"INTEREST",#N/A,FALSE,"TAB22APP"}</definedName>
    <definedName name="Prog_2001_Nov_draft" localSheetId="61" hidden="1">{"CBA",#N/A,FALSE,"TAB4";"MS",#N/A,FALSE,"TAB5";"BANKLOANS",#N/A,FALSE,"TAB21APP ";"INTEREST",#N/A,FALSE,"TAB22APP"}</definedName>
    <definedName name="Prog_2001_Nov_draft" localSheetId="63" hidden="1">{"CBA",#N/A,FALSE,"TAB4";"MS",#N/A,FALSE,"TAB5";"BANKLOANS",#N/A,FALSE,"TAB21APP ";"INTEREST",#N/A,FALSE,"TAB22APP"}</definedName>
    <definedName name="Prog_2001_Nov_draft" localSheetId="64" hidden="1">{"CBA",#N/A,FALSE,"TAB4";"MS",#N/A,FALSE,"TAB5";"BANKLOANS",#N/A,FALSE,"TAB21APP ";"INTEREST",#N/A,FALSE,"TAB22APP"}</definedName>
    <definedName name="Prog_2001_Nov_draft" localSheetId="66" hidden="1">{"CBA",#N/A,FALSE,"TAB4";"MS",#N/A,FALSE,"TAB5";"BANKLOANS",#N/A,FALSE,"TAB21APP ";"INTEREST",#N/A,FALSE,"TAB22APP"}</definedName>
    <definedName name="Prog_2001_Nov_draft" localSheetId="67" hidden="1">{"CBA",#N/A,FALSE,"TAB4";"MS",#N/A,FALSE,"TAB5";"BANKLOANS",#N/A,FALSE,"TAB21APP ";"INTEREST",#N/A,FALSE,"TAB22APP"}</definedName>
    <definedName name="Prog_2001_Nov_draft" localSheetId="70" hidden="1">{"CBA",#N/A,FALSE,"TAB4";"MS",#N/A,FALSE,"TAB5";"BANKLOANS",#N/A,FALSE,"TAB21APP ";"INTEREST",#N/A,FALSE,"TAB22APP"}</definedName>
    <definedName name="Prog_2001_Nov_draft" localSheetId="71" hidden="1">{"CBA",#N/A,FALSE,"TAB4";"MS",#N/A,FALSE,"TAB5";"BANKLOANS",#N/A,FALSE,"TAB21APP ";"INTEREST",#N/A,FALSE,"TAB22APP"}</definedName>
    <definedName name="Prog_2001_Nov_draft" localSheetId="72" hidden="1">{"CBA",#N/A,FALSE,"TAB4";"MS",#N/A,FALSE,"TAB5";"BANKLOANS",#N/A,FALSE,"TAB21APP ";"INTEREST",#N/A,FALSE,"TAB22APP"}</definedName>
    <definedName name="Prog_2001_Nov_draft" localSheetId="73" hidden="1">{"CBA",#N/A,FALSE,"TAB4";"MS",#N/A,FALSE,"TAB5";"BANKLOANS",#N/A,FALSE,"TAB21APP ";"INTEREST",#N/A,FALSE,"TAB22APP"}</definedName>
    <definedName name="Prog_2001_Nov_draft" localSheetId="74" hidden="1">{"CBA",#N/A,FALSE,"TAB4";"MS",#N/A,FALSE,"TAB5";"BANKLOANS",#N/A,FALSE,"TAB21APP ";"INTEREST",#N/A,FALSE,"TAB22APP"}</definedName>
    <definedName name="Prog_2001_Nov_draft" localSheetId="6" hidden="1">{"CBA",#N/A,FALSE,"TAB4";"MS",#N/A,FALSE,"TAB5";"BANKLOANS",#N/A,FALSE,"TAB21APP ";"INTEREST",#N/A,FALSE,"TAB22APP"}</definedName>
    <definedName name="Prog_2001_Nov_draft" localSheetId="75" hidden="1">{"CBA",#N/A,FALSE,"TAB4";"MS",#N/A,FALSE,"TAB5";"BANKLOANS",#N/A,FALSE,"TAB21APP ";"INTEREST",#N/A,FALSE,"TAB22APP"}</definedName>
    <definedName name="Prog_2001_Nov_draft" localSheetId="76" hidden="1">{"CBA",#N/A,FALSE,"TAB4";"MS",#N/A,FALSE,"TAB5";"BANKLOANS",#N/A,FALSE,"TAB21APP ";"INTEREST",#N/A,FALSE,"TAB22APP"}</definedName>
    <definedName name="Prog_2001_Nov_draft" localSheetId="77" hidden="1">{"CBA",#N/A,FALSE,"TAB4";"MS",#N/A,FALSE,"TAB5";"BANKLOANS",#N/A,FALSE,"TAB21APP ";"INTEREST",#N/A,FALSE,"TAB22APP"}</definedName>
    <definedName name="Prog_2001_Nov_draft" localSheetId="78" hidden="1">{"CBA",#N/A,FALSE,"TAB4";"MS",#N/A,FALSE,"TAB5";"BANKLOANS",#N/A,FALSE,"TAB21APP ";"INTEREST",#N/A,FALSE,"TAB22APP"}</definedName>
    <definedName name="Prog_2001_Nov_draft" localSheetId="79" hidden="1">{"CBA",#N/A,FALSE,"TAB4";"MS",#N/A,FALSE,"TAB5";"BANKLOANS",#N/A,FALSE,"TAB21APP ";"INTEREST",#N/A,FALSE,"TAB22APP"}</definedName>
    <definedName name="Prog_2001_Nov_draft" localSheetId="80" hidden="1">{"CBA",#N/A,FALSE,"TAB4";"MS",#N/A,FALSE,"TAB5";"BANKLOANS",#N/A,FALSE,"TAB21APP ";"INTEREST",#N/A,FALSE,"TAB22APP"}</definedName>
    <definedName name="Prog_2001_Nov_draft" localSheetId="81" hidden="1">{"CBA",#N/A,FALSE,"TAB4";"MS",#N/A,FALSE,"TAB5";"BANKLOANS",#N/A,FALSE,"TAB21APP ";"INTEREST",#N/A,FALSE,"TAB22APP"}</definedName>
    <definedName name="Prog_2001_Nov_draft" localSheetId="82" hidden="1">{"CBA",#N/A,FALSE,"TAB4";"MS",#N/A,FALSE,"TAB5";"BANKLOANS",#N/A,FALSE,"TAB21APP ";"INTEREST",#N/A,FALSE,"TAB22APP"}</definedName>
    <definedName name="Prog_2001_Nov_draft" localSheetId="83" hidden="1">{"CBA",#N/A,FALSE,"TAB4";"MS",#N/A,FALSE,"TAB5";"BANKLOANS",#N/A,FALSE,"TAB21APP ";"INTEREST",#N/A,FALSE,"TAB22APP"}</definedName>
    <definedName name="Prog_2001_Nov_draft" localSheetId="84" hidden="1">{"CBA",#N/A,FALSE,"TAB4";"MS",#N/A,FALSE,"TAB5";"BANKLOANS",#N/A,FALSE,"TAB21APP ";"INTEREST",#N/A,FALSE,"TAB22APP"}</definedName>
    <definedName name="Prog_2001_Nov_draft" localSheetId="8" hidden="1">{"CBA",#N/A,FALSE,"TAB4";"MS",#N/A,FALSE,"TAB5";"BANKLOANS",#N/A,FALSE,"TAB21APP ";"INTEREST",#N/A,FALSE,"TAB22APP"}</definedName>
    <definedName name="Prog_2001_Nov_draft" localSheetId="85" hidden="1">{"CBA",#N/A,FALSE,"TAB4";"MS",#N/A,FALSE,"TAB5";"BANKLOANS",#N/A,FALSE,"TAB21APP ";"INTEREST",#N/A,FALSE,"TAB22APP"}</definedName>
    <definedName name="Prog_2001_Nov_draft" localSheetId="86" hidden="1">{"CBA",#N/A,FALSE,"TAB4";"MS",#N/A,FALSE,"TAB5";"BANKLOANS",#N/A,FALSE,"TAB21APP ";"INTEREST",#N/A,FALSE,"TAB22APP"}</definedName>
    <definedName name="Prog_2001_Nov_draft" localSheetId="87" hidden="1">{"CBA",#N/A,FALSE,"TAB4";"MS",#N/A,FALSE,"TAB5";"BANKLOANS",#N/A,FALSE,"TAB21APP ";"INTEREST",#N/A,FALSE,"TAB22APP"}</definedName>
    <definedName name="Prog_2001_Nov_draft" localSheetId="88" hidden="1">{"CBA",#N/A,FALSE,"TAB4";"MS",#N/A,FALSE,"TAB5";"BANKLOANS",#N/A,FALSE,"TAB21APP ";"INTEREST",#N/A,FALSE,"TAB22APP"}</definedName>
    <definedName name="Prog_2001_Nov_draft" localSheetId="89" hidden="1">{"CBA",#N/A,FALSE,"TAB4";"MS",#N/A,FALSE,"TAB5";"BANKLOANS",#N/A,FALSE,"TAB21APP ";"INTEREST",#N/A,FALSE,"TAB22APP"}</definedName>
    <definedName name="Prog_2001_Nov_draft" localSheetId="90" hidden="1">{"CBA",#N/A,FALSE,"TAB4";"MS",#N/A,FALSE,"TAB5";"BANKLOANS",#N/A,FALSE,"TAB21APP ";"INTEREST",#N/A,FALSE,"TAB22APP"}</definedName>
    <definedName name="Prog_2001_Nov_draft" localSheetId="91" hidden="1">{"CBA",#N/A,FALSE,"TAB4";"MS",#N/A,FALSE,"TAB5";"BANKLOANS",#N/A,FALSE,"TAB21APP ";"INTEREST",#N/A,FALSE,"TAB22APP"}</definedName>
    <definedName name="Prog_2001_Nov_draft" localSheetId="92" hidden="1">{"CBA",#N/A,FALSE,"TAB4";"MS",#N/A,FALSE,"TAB5";"BANKLOANS",#N/A,FALSE,"TAB21APP ";"INTEREST",#N/A,FALSE,"TAB22APP"}</definedName>
    <definedName name="Prog_2001_Nov_draft" localSheetId="94" hidden="1">{"CBA",#N/A,FALSE,"TAB4";"MS",#N/A,FALSE,"TAB5";"BANKLOANS",#N/A,FALSE,"TAB21APP ";"INTEREST",#N/A,FALSE,"TAB22APP"}</definedName>
    <definedName name="Prog_2001_Nov_draft" localSheetId="95" hidden="1">{"CBA",#N/A,FALSE,"TAB4";"MS",#N/A,FALSE,"TAB5";"BANKLOANS",#N/A,FALSE,"TAB21APP ";"INTEREST",#N/A,FALSE,"TAB22APP"}</definedName>
    <definedName name="Prog_2001_Nov_draft" localSheetId="9" hidden="1">{"CBA",#N/A,FALSE,"TAB4";"MS",#N/A,FALSE,"TAB5";"BANKLOANS",#N/A,FALSE,"TAB21APP ";"INTEREST",#N/A,FALSE,"TAB22APP"}</definedName>
    <definedName name="Prog_2001_Nov_draft" localSheetId="96" hidden="1">{"CBA",#N/A,FALSE,"TAB4";"MS",#N/A,FALSE,"TAB5";"BANKLOANS",#N/A,FALSE,"TAB21APP ";"INTEREST",#N/A,FALSE,"TAB22APP"}</definedName>
    <definedName name="Prog_2001_Nov_draft" localSheetId="97" hidden="1">{"CBA",#N/A,FALSE,"TAB4";"MS",#N/A,FALSE,"TAB5";"BANKLOANS",#N/A,FALSE,"TAB21APP ";"INTEREST",#N/A,FALSE,"TAB22APP"}</definedName>
    <definedName name="Prog_2001_Nov_draft" localSheetId="98" hidden="1">{"CBA",#N/A,FALSE,"TAB4";"MS",#N/A,FALSE,"TAB5";"BANKLOANS",#N/A,FALSE,"TAB21APP ";"INTEREST",#N/A,FALSE,"TAB22APP"}</definedName>
    <definedName name="Prog_2001_Nov_draft" localSheetId="99" hidden="1">{"CBA",#N/A,FALSE,"TAB4";"MS",#N/A,FALSE,"TAB5";"BANKLOANS",#N/A,FALSE,"TAB21APP ";"INTEREST",#N/A,FALSE,"TAB22APP"}</definedName>
    <definedName name="Prog_2001_Nov_draft" localSheetId="101" hidden="1">{"CBA",#N/A,FALSE,"TAB4";"MS",#N/A,FALSE,"TAB5";"BANKLOANS",#N/A,FALSE,"TAB21APP ";"INTEREST",#N/A,FALSE,"TAB22APP"}</definedName>
    <definedName name="Prog_2001_Nov_draft" localSheetId="103" hidden="1">{"CBA",#N/A,FALSE,"TAB4";"MS",#N/A,FALSE,"TAB5";"BANKLOANS",#N/A,FALSE,"TAB21APP ";"INTEREST",#N/A,FALSE,"TAB22APP"}</definedName>
    <definedName name="Prog_2001_Nov_draft" localSheetId="105" hidden="1">{"CBA",#N/A,FALSE,"TAB4";"MS",#N/A,FALSE,"TAB5";"BANKLOANS",#N/A,FALSE,"TAB21APP ";"INTEREST",#N/A,FALSE,"TAB22APP"}</definedName>
    <definedName name="Prog_2001_Nov_draft" localSheetId="106" hidden="1">{"CBA",#N/A,FALSE,"TAB4";"MS",#N/A,FALSE,"TAB5";"BANKLOANS",#N/A,FALSE,"TAB21APP ";"INTEREST",#N/A,FALSE,"TAB22APP"}</definedName>
    <definedName name="Prog_2001_Nov_draft" localSheetId="107" hidden="1">{"CBA",#N/A,FALSE,"TAB4";"MS",#N/A,FALSE,"TAB5";"BANKLOANS",#N/A,FALSE,"TAB21APP ";"INTEREST",#N/A,FALSE,"TAB22APP"}</definedName>
    <definedName name="Prog_2001_Nov_draft" localSheetId="108" hidden="1">{"CBA",#N/A,FALSE,"TAB4";"MS",#N/A,FALSE,"TAB5";"BANKLOANS",#N/A,FALSE,"TAB21APP ";"INTEREST",#N/A,FALSE,"TAB22APP"}</definedName>
    <definedName name="Prog_2001_Nov_draft" localSheetId="11" hidden="1">{"CBA",#N/A,FALSE,"TAB4";"MS",#N/A,FALSE,"TAB5";"BANKLOANS",#N/A,FALSE,"TAB21APP ";"INTEREST",#N/A,FALSE,"TAB22APP"}</definedName>
    <definedName name="Prog_2001_Nov_draft" localSheetId="109" hidden="1">{"CBA",#N/A,FALSE,"TAB4";"MS",#N/A,FALSE,"TAB5";"BANKLOANS",#N/A,FALSE,"TAB21APP ";"INTEREST",#N/A,FALSE,"TAB22APP"}</definedName>
    <definedName name="Prog_2001_Nov_draft" localSheetId="110" hidden="1">{"CBA",#N/A,FALSE,"TAB4";"MS",#N/A,FALSE,"TAB5";"BANKLOANS",#N/A,FALSE,"TAB21APP ";"INTEREST",#N/A,FALSE,"TAB22APP"}</definedName>
    <definedName name="Prog_2001_Nov_draft" localSheetId="111" hidden="1">{"CBA",#N/A,FALSE,"TAB4";"MS",#N/A,FALSE,"TAB5";"BANKLOANS",#N/A,FALSE,"TAB21APP ";"INTEREST",#N/A,FALSE,"TAB22APP"}</definedName>
    <definedName name="Prog_2001_Nov_draft" localSheetId="117" hidden="1">{"CBA",#N/A,FALSE,"TAB4";"MS",#N/A,FALSE,"TAB5";"BANKLOANS",#N/A,FALSE,"TAB21APP ";"INTEREST",#N/A,FALSE,"TAB22APP"}</definedName>
    <definedName name="Prog_2001_Nov_draft" localSheetId="118" hidden="1">{"CBA",#N/A,FALSE,"TAB4";"MS",#N/A,FALSE,"TAB5";"BANKLOANS",#N/A,FALSE,"TAB21APP ";"INTEREST",#N/A,FALSE,"TAB22APP"}</definedName>
    <definedName name="Prog_2001_Nov_draft" localSheetId="119" hidden="1">{"CBA",#N/A,FALSE,"TAB4";"MS",#N/A,FALSE,"TAB5";"BANKLOANS",#N/A,FALSE,"TAB21APP ";"INTEREST",#N/A,FALSE,"TAB22APP"}</definedName>
    <definedName name="Prog_2001_Nov_draft" localSheetId="120" hidden="1">{"CBA",#N/A,FALSE,"TAB4";"MS",#N/A,FALSE,"TAB5";"BANKLOANS",#N/A,FALSE,"TAB21APP ";"INTEREST",#N/A,FALSE,"TAB22APP"}</definedName>
    <definedName name="Prog_2001_Nov_draft" localSheetId="121" hidden="1">{"CBA",#N/A,FALSE,"TAB4";"MS",#N/A,FALSE,"TAB5";"BANKLOANS",#N/A,FALSE,"TAB21APP ";"INTEREST",#N/A,FALSE,"TAB22APP"}</definedName>
    <definedName name="Prog_2001_Nov_draft" localSheetId="123" hidden="1">{"CBA",#N/A,FALSE,"TAB4";"MS",#N/A,FALSE,"TAB5";"BANKLOANS",#N/A,FALSE,"TAB21APP ";"INTEREST",#N/A,FALSE,"TAB22APP"}</definedName>
    <definedName name="Prog_2001_Nov_draft" localSheetId="14" hidden="1">{"CBA",#N/A,FALSE,"TAB4";"MS",#N/A,FALSE,"TAB5";"BANKLOANS",#N/A,FALSE,"TAB21APP ";"INTEREST",#N/A,FALSE,"TAB22APP"}</definedName>
    <definedName name="Prog_2001_Nov_draft" hidden="1">{"CBA",#N/A,FALSE,"TAB4";"MS",#N/A,FALSE,"TAB5";"BANKLOANS",#N/A,FALSE,"TAB21APP ";"INTEREST",#N/A,FALSE,"TAB22APP"}</definedName>
    <definedName name="qq" localSheetId="88" hidden="1">'[24]J(Priv.Cap)'!#REF!</definedName>
    <definedName name="qq" hidden="1">'[24]J(Priv.Cap)'!#REF!</definedName>
    <definedName name="qwe" localSheetId="1" hidden="1">{"macroa",#N/A,FALSE,"Macro";"suma2",#N/A,FALSE,"Data";"suma3",#N/A,FALSE,"Data";"suma4",#N/A,FALSE,"Data";"suma5",#N/A,FALSE,"Data";"suma6",#N/A,FALSE,"Data";"suma7",#N/A,FALSE,"Data";"suma8",#N/A,FALSE,"Data";"suma9",#N/A,FALSE,"Data"}</definedName>
    <definedName name="qwe" localSheetId="16" hidden="1">{"macroa",#N/A,FALSE,"Macro";"suma2",#N/A,FALSE,"Data";"suma3",#N/A,FALSE,"Data";"suma4",#N/A,FALSE,"Data";"suma5",#N/A,FALSE,"Data";"suma6",#N/A,FALSE,"Data";"suma7",#N/A,FALSE,"Data";"suma8",#N/A,FALSE,"Data";"suma9",#N/A,FALSE,"Data"}</definedName>
    <definedName name="qwe" localSheetId="17" hidden="1">{"macroa",#N/A,FALSE,"Macro";"suma2",#N/A,FALSE,"Data";"suma3",#N/A,FALSE,"Data";"suma4",#N/A,FALSE,"Data";"suma5",#N/A,FALSE,"Data";"suma6",#N/A,FALSE,"Data";"suma7",#N/A,FALSE,"Data";"suma8",#N/A,FALSE,"Data";"suma9",#N/A,FALSE,"Data"}</definedName>
    <definedName name="qwe" localSheetId="18" hidden="1">{"macroa",#N/A,FALSE,"Macro";"suma2",#N/A,FALSE,"Data";"suma3",#N/A,FALSE,"Data";"suma4",#N/A,FALSE,"Data";"suma5",#N/A,FALSE,"Data";"suma6",#N/A,FALSE,"Data";"suma7",#N/A,FALSE,"Data";"suma8",#N/A,FALSE,"Data";"suma9",#N/A,FALSE,"Data"}</definedName>
    <definedName name="qwe" localSheetId="19" hidden="1">{"macroa",#N/A,FALSE,"Macro";"suma2",#N/A,FALSE,"Data";"suma3",#N/A,FALSE,"Data";"suma4",#N/A,FALSE,"Data";"suma5",#N/A,FALSE,"Data";"suma6",#N/A,FALSE,"Data";"suma7",#N/A,FALSE,"Data";"suma8",#N/A,FALSE,"Data";"suma9",#N/A,FALSE,"Data"}</definedName>
    <definedName name="qwe" localSheetId="20" hidden="1">{"macroa",#N/A,FALSE,"Macro";"suma2",#N/A,FALSE,"Data";"suma3",#N/A,FALSE,"Data";"suma4",#N/A,FALSE,"Data";"suma5",#N/A,FALSE,"Data";"suma6",#N/A,FALSE,"Data";"suma7",#N/A,FALSE,"Data";"suma8",#N/A,FALSE,"Data";"suma9",#N/A,FALSE,"Data"}</definedName>
    <definedName name="qwe" localSheetId="22" hidden="1">{"macroa",#N/A,FALSE,"Macro";"suma2",#N/A,FALSE,"Data";"suma3",#N/A,FALSE,"Data";"suma4",#N/A,FALSE,"Data";"suma5",#N/A,FALSE,"Data";"suma6",#N/A,FALSE,"Data";"suma7",#N/A,FALSE,"Data";"suma8",#N/A,FALSE,"Data";"suma9",#N/A,FALSE,"Data"}</definedName>
    <definedName name="qwe" localSheetId="23"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6"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29" hidden="1">{"macroa",#N/A,FALSE,"Macro";"suma2",#N/A,FALSE,"Data";"suma3",#N/A,FALSE,"Data";"suma4",#N/A,FALSE,"Data";"suma5",#N/A,FALSE,"Data";"suma6",#N/A,FALSE,"Data";"suma7",#N/A,FALSE,"Data";"suma8",#N/A,FALSE,"Data";"suma9",#N/A,FALSE,"Data"}</definedName>
    <definedName name="qwe" localSheetId="30"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5" hidden="1">{"macroa",#N/A,FALSE,"Macro";"suma2",#N/A,FALSE,"Data";"suma3",#N/A,FALSE,"Data";"suma4",#N/A,FALSE,"Data";"suma5",#N/A,FALSE,"Data";"suma6",#N/A,FALSE,"Data";"suma7",#N/A,FALSE,"Data";"suma8",#N/A,FALSE,"Data";"suma9",#N/A,FALSE,"Data"}</definedName>
    <definedName name="qwe" localSheetId="37" hidden="1">{"macroa",#N/A,FALSE,"Macro";"suma2",#N/A,FALSE,"Data";"suma3",#N/A,FALSE,"Data";"suma4",#N/A,FALSE,"Data";"suma5",#N/A,FALSE,"Data";"suma6",#N/A,FALSE,"Data";"suma7",#N/A,FALSE,"Data";"suma8",#N/A,FALSE,"Data";"suma9",#N/A,FALSE,"Data"}</definedName>
    <definedName name="qwe" localSheetId="39"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3" hidden="1">{"macroa",#N/A,FALSE,"Macro";"suma2",#N/A,FALSE,"Data";"suma3",#N/A,FALSE,"Data";"suma4",#N/A,FALSE,"Data";"suma5",#N/A,FALSE,"Data";"suma6",#N/A,FALSE,"Data";"suma7",#N/A,FALSE,"Data";"suma8",#N/A,FALSE,"Data";"suma9",#N/A,FALSE,"Data"}</definedName>
    <definedName name="qwe" localSheetId="44"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45" hidden="1">{"macroa",#N/A,FALSE,"Macro";"suma2",#N/A,FALSE,"Data";"suma3",#N/A,FALSE,"Data";"suma4",#N/A,FALSE,"Data";"suma5",#N/A,FALSE,"Data";"suma6",#N/A,FALSE,"Data";"suma7",#N/A,FALSE,"Data";"suma8",#N/A,FALSE,"Data";"suma9",#N/A,FALSE,"Data"}</definedName>
    <definedName name="qwe" localSheetId="46" hidden="1">{"macroa",#N/A,FALSE,"Macro";"suma2",#N/A,FALSE,"Data";"suma3",#N/A,FALSE,"Data";"suma4",#N/A,FALSE,"Data";"suma5",#N/A,FALSE,"Data";"suma6",#N/A,FALSE,"Data";"suma7",#N/A,FALSE,"Data";"suma8",#N/A,FALSE,"Data";"suma9",#N/A,FALSE,"Data"}</definedName>
    <definedName name="qwe" localSheetId="47" hidden="1">{"macroa",#N/A,FALSE,"Macro";"suma2",#N/A,FALSE,"Data";"suma3",#N/A,FALSE,"Data";"suma4",#N/A,FALSE,"Data";"suma5",#N/A,FALSE,"Data";"suma6",#N/A,FALSE,"Data";"suma7",#N/A,FALSE,"Data";"suma8",#N/A,FALSE,"Data";"suma9",#N/A,FALSE,"Data"}</definedName>
    <definedName name="qwe" localSheetId="48" hidden="1">{"macroa",#N/A,FALSE,"Macro";"suma2",#N/A,FALSE,"Data";"suma3",#N/A,FALSE,"Data";"suma4",#N/A,FALSE,"Data";"suma5",#N/A,FALSE,"Data";"suma6",#N/A,FALSE,"Data";"suma7",#N/A,FALSE,"Data";"suma8",#N/A,FALSE,"Data";"suma9",#N/A,FALSE,"Data"}</definedName>
    <definedName name="qwe" localSheetId="50" hidden="1">{"macroa",#N/A,FALSE,"Macro";"suma2",#N/A,FALSE,"Data";"suma3",#N/A,FALSE,"Data";"suma4",#N/A,FALSE,"Data";"suma5",#N/A,FALSE,"Data";"suma6",#N/A,FALSE,"Data";"suma7",#N/A,FALSE,"Data";"suma8",#N/A,FALSE,"Data";"suma9",#N/A,FALSE,"Data"}</definedName>
    <definedName name="qwe" localSheetId="52" hidden="1">{"macroa",#N/A,FALSE,"Macro";"suma2",#N/A,FALSE,"Data";"suma3",#N/A,FALSE,"Data";"suma4",#N/A,FALSE,"Data";"suma5",#N/A,FALSE,"Data";"suma6",#N/A,FALSE,"Data";"suma7",#N/A,FALSE,"Data";"suma8",#N/A,FALSE,"Data";"suma9",#N/A,FALSE,"Data"}</definedName>
    <definedName name="qwe" localSheetId="53" hidden="1">{"macroa",#N/A,FALSE,"Macro";"suma2",#N/A,FALSE,"Data";"suma3",#N/A,FALSE,"Data";"suma4",#N/A,FALSE,"Data";"suma5",#N/A,FALSE,"Data";"suma6",#N/A,FALSE,"Data";"suma7",#N/A,FALSE,"Data";"suma8",#N/A,FALSE,"Data";"suma9",#N/A,FALSE,"Data"}</definedName>
    <definedName name="qwe" localSheetId="56" hidden="1">{"macroa",#N/A,FALSE,"Macro";"suma2",#N/A,FALSE,"Data";"suma3",#N/A,FALSE,"Data";"suma4",#N/A,FALSE,"Data";"suma5",#N/A,FALSE,"Data";"suma6",#N/A,FALSE,"Data";"suma7",#N/A,FALSE,"Data";"suma8",#N/A,FALSE,"Data";"suma9",#N/A,FALSE,"Data"}</definedName>
    <definedName name="qwe" localSheetId="57" hidden="1">{"macroa",#N/A,FALSE,"Macro";"suma2",#N/A,FALSE,"Data";"suma3",#N/A,FALSE,"Data";"suma4",#N/A,FALSE,"Data";"suma5",#N/A,FALSE,"Data";"suma6",#N/A,FALSE,"Data";"suma7",#N/A,FALSE,"Data";"suma8",#N/A,FALSE,"Data";"suma9",#N/A,FALSE,"Data"}</definedName>
    <definedName name="qwe" localSheetId="58" hidden="1">{"macroa",#N/A,FALSE,"Macro";"suma2",#N/A,FALSE,"Data";"suma3",#N/A,FALSE,"Data";"suma4",#N/A,FALSE,"Data";"suma5",#N/A,FALSE,"Data";"suma6",#N/A,FALSE,"Data";"suma7",#N/A,FALSE,"Data";"suma8",#N/A,FALSE,"Data";"suma9",#N/A,FALSE,"Data"}</definedName>
    <definedName name="qwe" localSheetId="5" hidden="1">{"macroa",#N/A,FALSE,"Macro";"suma2",#N/A,FALSE,"Data";"suma3",#N/A,FALSE,"Data";"suma4",#N/A,FALSE,"Data";"suma5",#N/A,FALSE,"Data";"suma6",#N/A,FALSE,"Data";"suma7",#N/A,FALSE,"Data";"suma8",#N/A,FALSE,"Data";"suma9",#N/A,FALSE,"Data"}</definedName>
    <definedName name="qwe" localSheetId="61" hidden="1">{"macroa",#N/A,FALSE,"Macro";"suma2",#N/A,FALSE,"Data";"suma3",#N/A,FALSE,"Data";"suma4",#N/A,FALSE,"Data";"suma5",#N/A,FALSE,"Data";"suma6",#N/A,FALSE,"Data";"suma7",#N/A,FALSE,"Data";"suma8",#N/A,FALSE,"Data";"suma9",#N/A,FALSE,"Data"}</definedName>
    <definedName name="qwe" localSheetId="63" hidden="1">{"macroa",#N/A,FALSE,"Macro";"suma2",#N/A,FALSE,"Data";"suma3",#N/A,FALSE,"Data";"suma4",#N/A,FALSE,"Data";"suma5",#N/A,FALSE,"Data";"suma6",#N/A,FALSE,"Data";"suma7",#N/A,FALSE,"Data";"suma8",#N/A,FALSE,"Data";"suma9",#N/A,FALSE,"Data"}</definedName>
    <definedName name="qwe" localSheetId="64" hidden="1">{"macroa",#N/A,FALSE,"Macro";"suma2",#N/A,FALSE,"Data";"suma3",#N/A,FALSE,"Data";"suma4",#N/A,FALSE,"Data";"suma5",#N/A,FALSE,"Data";"suma6",#N/A,FALSE,"Data";"suma7",#N/A,FALSE,"Data";"suma8",#N/A,FALSE,"Data";"suma9",#N/A,FALSE,"Data"}</definedName>
    <definedName name="qwe" localSheetId="66" hidden="1">{"macroa",#N/A,FALSE,"Macro";"suma2",#N/A,FALSE,"Data";"suma3",#N/A,FALSE,"Data";"suma4",#N/A,FALSE,"Data";"suma5",#N/A,FALSE,"Data";"suma6",#N/A,FALSE,"Data";"suma7",#N/A,FALSE,"Data";"suma8",#N/A,FALSE,"Data";"suma9",#N/A,FALSE,"Data"}</definedName>
    <definedName name="qwe" localSheetId="67" hidden="1">{"macroa",#N/A,FALSE,"Macro";"suma2",#N/A,FALSE,"Data";"suma3",#N/A,FALSE,"Data";"suma4",#N/A,FALSE,"Data";"suma5",#N/A,FALSE,"Data";"suma6",#N/A,FALSE,"Data";"suma7",#N/A,FALSE,"Data";"suma8",#N/A,FALSE,"Data";"suma9",#N/A,FALSE,"Data"}</definedName>
    <definedName name="qwe" localSheetId="70" hidden="1">{"macroa",#N/A,FALSE,"Macro";"suma2",#N/A,FALSE,"Data";"suma3",#N/A,FALSE,"Data";"suma4",#N/A,FALSE,"Data";"suma5",#N/A,FALSE,"Data";"suma6",#N/A,FALSE,"Data";"suma7",#N/A,FALSE,"Data";"suma8",#N/A,FALSE,"Data";"suma9",#N/A,FALSE,"Data"}</definedName>
    <definedName name="qwe" localSheetId="71" hidden="1">{"macroa",#N/A,FALSE,"Macro";"suma2",#N/A,FALSE,"Data";"suma3",#N/A,FALSE,"Data";"suma4",#N/A,FALSE,"Data";"suma5",#N/A,FALSE,"Data";"suma6",#N/A,FALSE,"Data";"suma7",#N/A,FALSE,"Data";"suma8",#N/A,FALSE,"Data";"suma9",#N/A,FALSE,"Data"}</definedName>
    <definedName name="qwe" localSheetId="72" hidden="1">{"macroa",#N/A,FALSE,"Macro";"suma2",#N/A,FALSE,"Data";"suma3",#N/A,FALSE,"Data";"suma4",#N/A,FALSE,"Data";"suma5",#N/A,FALSE,"Data";"suma6",#N/A,FALSE,"Data";"suma7",#N/A,FALSE,"Data";"suma8",#N/A,FALSE,"Data";"suma9",#N/A,FALSE,"Data"}</definedName>
    <definedName name="qwe" localSheetId="73" hidden="1">{"macroa",#N/A,FALSE,"Macro";"suma2",#N/A,FALSE,"Data";"suma3",#N/A,FALSE,"Data";"suma4",#N/A,FALSE,"Data";"suma5",#N/A,FALSE,"Data";"suma6",#N/A,FALSE,"Data";"suma7",#N/A,FALSE,"Data";"suma8",#N/A,FALSE,"Data";"suma9",#N/A,FALSE,"Data"}</definedName>
    <definedName name="qwe" localSheetId="74"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localSheetId="75" hidden="1">{"macroa",#N/A,FALSE,"Macro";"suma2",#N/A,FALSE,"Data";"suma3",#N/A,FALSE,"Data";"suma4",#N/A,FALSE,"Data";"suma5",#N/A,FALSE,"Data";"suma6",#N/A,FALSE,"Data";"suma7",#N/A,FALSE,"Data";"suma8",#N/A,FALSE,"Data";"suma9",#N/A,FALSE,"Data"}</definedName>
    <definedName name="qwe" localSheetId="76" hidden="1">{"macroa",#N/A,FALSE,"Macro";"suma2",#N/A,FALSE,"Data";"suma3",#N/A,FALSE,"Data";"suma4",#N/A,FALSE,"Data";"suma5",#N/A,FALSE,"Data";"suma6",#N/A,FALSE,"Data";"suma7",#N/A,FALSE,"Data";"suma8",#N/A,FALSE,"Data";"suma9",#N/A,FALSE,"Data"}</definedName>
    <definedName name="qwe" localSheetId="77" hidden="1">{"macroa",#N/A,FALSE,"Macro";"suma2",#N/A,FALSE,"Data";"suma3",#N/A,FALSE,"Data";"suma4",#N/A,FALSE,"Data";"suma5",#N/A,FALSE,"Data";"suma6",#N/A,FALSE,"Data";"suma7",#N/A,FALSE,"Data";"suma8",#N/A,FALSE,"Data";"suma9",#N/A,FALSE,"Data"}</definedName>
    <definedName name="qwe" localSheetId="78" hidden="1">{"macroa",#N/A,FALSE,"Macro";"suma2",#N/A,FALSE,"Data";"suma3",#N/A,FALSE,"Data";"suma4",#N/A,FALSE,"Data";"suma5",#N/A,FALSE,"Data";"suma6",#N/A,FALSE,"Data";"suma7",#N/A,FALSE,"Data";"suma8",#N/A,FALSE,"Data";"suma9",#N/A,FALSE,"Data"}</definedName>
    <definedName name="qwe" localSheetId="79" hidden="1">{"macroa",#N/A,FALSE,"Macro";"suma2",#N/A,FALSE,"Data";"suma3",#N/A,FALSE,"Data";"suma4",#N/A,FALSE,"Data";"suma5",#N/A,FALSE,"Data";"suma6",#N/A,FALSE,"Data";"suma7",#N/A,FALSE,"Data";"suma8",#N/A,FALSE,"Data";"suma9",#N/A,FALSE,"Data"}</definedName>
    <definedName name="qwe" localSheetId="80" hidden="1">{"macroa",#N/A,FALSE,"Macro";"suma2",#N/A,FALSE,"Data";"suma3",#N/A,FALSE,"Data";"suma4",#N/A,FALSE,"Data";"suma5",#N/A,FALSE,"Data";"suma6",#N/A,FALSE,"Data";"suma7",#N/A,FALSE,"Data";"suma8",#N/A,FALSE,"Data";"suma9",#N/A,FALSE,"Data"}</definedName>
    <definedName name="qwe" localSheetId="81" hidden="1">{"macroa",#N/A,FALSE,"Macro";"suma2",#N/A,FALSE,"Data";"suma3",#N/A,FALSE,"Data";"suma4",#N/A,FALSE,"Data";"suma5",#N/A,FALSE,"Data";"suma6",#N/A,FALSE,"Data";"suma7",#N/A,FALSE,"Data";"suma8",#N/A,FALSE,"Data";"suma9",#N/A,FALSE,"Data"}</definedName>
    <definedName name="qwe" localSheetId="82" hidden="1">{"macroa",#N/A,FALSE,"Macro";"suma2",#N/A,FALSE,"Data";"suma3",#N/A,FALSE,"Data";"suma4",#N/A,FALSE,"Data";"suma5",#N/A,FALSE,"Data";"suma6",#N/A,FALSE,"Data";"suma7",#N/A,FALSE,"Data";"suma8",#N/A,FALSE,"Data";"suma9",#N/A,FALSE,"Data"}</definedName>
    <definedName name="qwe" localSheetId="83" hidden="1">{"macroa",#N/A,FALSE,"Macro";"suma2",#N/A,FALSE,"Data";"suma3",#N/A,FALSE,"Data";"suma4",#N/A,FALSE,"Data";"suma5",#N/A,FALSE,"Data";"suma6",#N/A,FALSE,"Data";"suma7",#N/A,FALSE,"Data";"suma8",#N/A,FALSE,"Data";"suma9",#N/A,FALSE,"Data"}</definedName>
    <definedName name="qwe" localSheetId="84" hidden="1">{"macroa",#N/A,FALSE,"Macro";"suma2",#N/A,FALSE,"Data";"suma3",#N/A,FALSE,"Data";"suma4",#N/A,FALSE,"Data";"suma5",#N/A,FALSE,"Data";"suma6",#N/A,FALSE,"Data";"suma7",#N/A,FALSE,"Data";"suma8",#N/A,FALSE,"Data";"suma9",#N/A,FALSE,"Data"}</definedName>
    <definedName name="qwe" localSheetId="8" hidden="1">{"macroa",#N/A,FALSE,"Macro";"suma2",#N/A,FALSE,"Data";"suma3",#N/A,FALSE,"Data";"suma4",#N/A,FALSE,"Data";"suma5",#N/A,FALSE,"Data";"suma6",#N/A,FALSE,"Data";"suma7",#N/A,FALSE,"Data";"suma8",#N/A,FALSE,"Data";"suma9",#N/A,FALSE,"Data"}</definedName>
    <definedName name="qwe" localSheetId="85" hidden="1">{"macroa",#N/A,FALSE,"Macro";"suma2",#N/A,FALSE,"Data";"suma3",#N/A,FALSE,"Data";"suma4",#N/A,FALSE,"Data";"suma5",#N/A,FALSE,"Data";"suma6",#N/A,FALSE,"Data";"suma7",#N/A,FALSE,"Data";"suma8",#N/A,FALSE,"Data";"suma9",#N/A,FALSE,"Data"}</definedName>
    <definedName name="qwe" localSheetId="86" hidden="1">{"macroa",#N/A,FALSE,"Macro";"suma2",#N/A,FALSE,"Data";"suma3",#N/A,FALSE,"Data";"suma4",#N/A,FALSE,"Data";"suma5",#N/A,FALSE,"Data";"suma6",#N/A,FALSE,"Data";"suma7",#N/A,FALSE,"Data";"suma8",#N/A,FALSE,"Data";"suma9",#N/A,FALSE,"Data"}</definedName>
    <definedName name="qwe" localSheetId="87" hidden="1">{"macroa",#N/A,FALSE,"Macro";"suma2",#N/A,FALSE,"Data";"suma3",#N/A,FALSE,"Data";"suma4",#N/A,FALSE,"Data";"suma5",#N/A,FALSE,"Data";"suma6",#N/A,FALSE,"Data";"suma7",#N/A,FALSE,"Data";"suma8",#N/A,FALSE,"Data";"suma9",#N/A,FALSE,"Data"}</definedName>
    <definedName name="qwe" localSheetId="88" hidden="1">{"macroa",#N/A,FALSE,"Macro";"suma2",#N/A,FALSE,"Data";"suma3",#N/A,FALSE,"Data";"suma4",#N/A,FALSE,"Data";"suma5",#N/A,FALSE,"Data";"suma6",#N/A,FALSE,"Data";"suma7",#N/A,FALSE,"Data";"suma8",#N/A,FALSE,"Data";"suma9",#N/A,FALSE,"Data"}</definedName>
    <definedName name="qwe" localSheetId="89" hidden="1">{"macroa",#N/A,FALSE,"Macro";"suma2",#N/A,FALSE,"Data";"suma3",#N/A,FALSE,"Data";"suma4",#N/A,FALSE,"Data";"suma5",#N/A,FALSE,"Data";"suma6",#N/A,FALSE,"Data";"suma7",#N/A,FALSE,"Data";"suma8",#N/A,FALSE,"Data";"suma9",#N/A,FALSE,"Data"}</definedName>
    <definedName name="qwe" localSheetId="90" hidden="1">{"macroa",#N/A,FALSE,"Macro";"suma2",#N/A,FALSE,"Data";"suma3",#N/A,FALSE,"Data";"suma4",#N/A,FALSE,"Data";"suma5",#N/A,FALSE,"Data";"suma6",#N/A,FALSE,"Data";"suma7",#N/A,FALSE,"Data";"suma8",#N/A,FALSE,"Data";"suma9",#N/A,FALSE,"Data"}</definedName>
    <definedName name="qwe" localSheetId="91" hidden="1">{"macroa",#N/A,FALSE,"Macro";"suma2",#N/A,FALSE,"Data";"suma3",#N/A,FALSE,"Data";"suma4",#N/A,FALSE,"Data";"suma5",#N/A,FALSE,"Data";"suma6",#N/A,FALSE,"Data";"suma7",#N/A,FALSE,"Data";"suma8",#N/A,FALSE,"Data";"suma9",#N/A,FALSE,"Data"}</definedName>
    <definedName name="qwe" localSheetId="92" hidden="1">{"macroa",#N/A,FALSE,"Macro";"suma2",#N/A,FALSE,"Data";"suma3",#N/A,FALSE,"Data";"suma4",#N/A,FALSE,"Data";"suma5",#N/A,FALSE,"Data";"suma6",#N/A,FALSE,"Data";"suma7",#N/A,FALSE,"Data";"suma8",#N/A,FALSE,"Data";"suma9",#N/A,FALSE,"Data"}</definedName>
    <definedName name="qwe" localSheetId="94" hidden="1">{"macroa",#N/A,FALSE,"Macro";"suma2",#N/A,FALSE,"Data";"suma3",#N/A,FALSE,"Data";"suma4",#N/A,FALSE,"Data";"suma5",#N/A,FALSE,"Data";"suma6",#N/A,FALSE,"Data";"suma7",#N/A,FALSE,"Data";"suma8",#N/A,FALSE,"Data";"suma9",#N/A,FALSE,"Data"}</definedName>
    <definedName name="qwe" localSheetId="95" hidden="1">{"macroa",#N/A,FALSE,"Macro";"suma2",#N/A,FALSE,"Data";"suma3",#N/A,FALSE,"Data";"suma4",#N/A,FALSE,"Data";"suma5",#N/A,FALSE,"Data";"suma6",#N/A,FALSE,"Data";"suma7",#N/A,FALSE,"Data";"suma8",#N/A,FALSE,"Data";"suma9",#N/A,FALSE,"Data"}</definedName>
    <definedName name="qwe" localSheetId="9" hidden="1">{"macroa",#N/A,FALSE,"Macro";"suma2",#N/A,FALSE,"Data";"suma3",#N/A,FALSE,"Data";"suma4",#N/A,FALSE,"Data";"suma5",#N/A,FALSE,"Data";"suma6",#N/A,FALSE,"Data";"suma7",#N/A,FALSE,"Data";"suma8",#N/A,FALSE,"Data";"suma9",#N/A,FALSE,"Data"}</definedName>
    <definedName name="qwe" localSheetId="96" hidden="1">{"macroa",#N/A,FALSE,"Macro";"suma2",#N/A,FALSE,"Data";"suma3",#N/A,FALSE,"Data";"suma4",#N/A,FALSE,"Data";"suma5",#N/A,FALSE,"Data";"suma6",#N/A,FALSE,"Data";"suma7",#N/A,FALSE,"Data";"suma8",#N/A,FALSE,"Data";"suma9",#N/A,FALSE,"Data"}</definedName>
    <definedName name="qwe" localSheetId="97" hidden="1">{"macroa",#N/A,FALSE,"Macro";"suma2",#N/A,FALSE,"Data";"suma3",#N/A,FALSE,"Data";"suma4",#N/A,FALSE,"Data";"suma5",#N/A,FALSE,"Data";"suma6",#N/A,FALSE,"Data";"suma7",#N/A,FALSE,"Data";"suma8",#N/A,FALSE,"Data";"suma9",#N/A,FALSE,"Data"}</definedName>
    <definedName name="qwe" localSheetId="98" hidden="1">{"macroa",#N/A,FALSE,"Macro";"suma2",#N/A,FALSE,"Data";"suma3",#N/A,FALSE,"Data";"suma4",#N/A,FALSE,"Data";"suma5",#N/A,FALSE,"Data";"suma6",#N/A,FALSE,"Data";"suma7",#N/A,FALSE,"Data";"suma8",#N/A,FALSE,"Data";"suma9",#N/A,FALSE,"Data"}</definedName>
    <definedName name="qwe" localSheetId="99" hidden="1">{"macroa",#N/A,FALSE,"Macro";"suma2",#N/A,FALSE,"Data";"suma3",#N/A,FALSE,"Data";"suma4",#N/A,FALSE,"Data";"suma5",#N/A,FALSE,"Data";"suma6",#N/A,FALSE,"Data";"suma7",#N/A,FALSE,"Data";"suma8",#N/A,FALSE,"Data";"suma9",#N/A,FALSE,"Data"}</definedName>
    <definedName name="qwe" localSheetId="101" hidden="1">{"macroa",#N/A,FALSE,"Macro";"suma2",#N/A,FALSE,"Data";"suma3",#N/A,FALSE,"Data";"suma4",#N/A,FALSE,"Data";"suma5",#N/A,FALSE,"Data";"suma6",#N/A,FALSE,"Data";"suma7",#N/A,FALSE,"Data";"suma8",#N/A,FALSE,"Data";"suma9",#N/A,FALSE,"Data"}</definedName>
    <definedName name="qwe" localSheetId="103" hidden="1">{"macroa",#N/A,FALSE,"Macro";"suma2",#N/A,FALSE,"Data";"suma3",#N/A,FALSE,"Data";"suma4",#N/A,FALSE,"Data";"suma5",#N/A,FALSE,"Data";"suma6",#N/A,FALSE,"Data";"suma7",#N/A,FALSE,"Data";"suma8",#N/A,FALSE,"Data";"suma9",#N/A,FALSE,"Data"}</definedName>
    <definedName name="qwe" localSheetId="105" hidden="1">{"macroa",#N/A,FALSE,"Macro";"suma2",#N/A,FALSE,"Data";"suma3",#N/A,FALSE,"Data";"suma4",#N/A,FALSE,"Data";"suma5",#N/A,FALSE,"Data";"suma6",#N/A,FALSE,"Data";"suma7",#N/A,FALSE,"Data";"suma8",#N/A,FALSE,"Data";"suma9",#N/A,FALSE,"Data"}</definedName>
    <definedName name="qwe" localSheetId="106" hidden="1">{"macroa",#N/A,FALSE,"Macro";"suma2",#N/A,FALSE,"Data";"suma3",#N/A,FALSE,"Data";"suma4",#N/A,FALSE,"Data";"suma5",#N/A,FALSE,"Data";"suma6",#N/A,FALSE,"Data";"suma7",#N/A,FALSE,"Data";"suma8",#N/A,FALSE,"Data";"suma9",#N/A,FALSE,"Data"}</definedName>
    <definedName name="qwe" localSheetId="107" hidden="1">{"macroa",#N/A,FALSE,"Macro";"suma2",#N/A,FALSE,"Data";"suma3",#N/A,FALSE,"Data";"suma4",#N/A,FALSE,"Data";"suma5",#N/A,FALSE,"Data";"suma6",#N/A,FALSE,"Data";"suma7",#N/A,FALSE,"Data";"suma8",#N/A,FALSE,"Data";"suma9",#N/A,FALSE,"Data"}</definedName>
    <definedName name="qwe" localSheetId="108" hidden="1">{"macroa",#N/A,FALSE,"Macro";"suma2",#N/A,FALSE,"Data";"suma3",#N/A,FALSE,"Data";"suma4",#N/A,FALSE,"Data";"suma5",#N/A,FALSE,"Data";"suma6",#N/A,FALSE,"Data";"suma7",#N/A,FALSE,"Data";"suma8",#N/A,FALSE,"Data";"suma9",#N/A,FALSE,"Data"}</definedName>
    <definedName name="qwe" localSheetId="11" hidden="1">{"macroa",#N/A,FALSE,"Macro";"suma2",#N/A,FALSE,"Data";"suma3",#N/A,FALSE,"Data";"suma4",#N/A,FALSE,"Data";"suma5",#N/A,FALSE,"Data";"suma6",#N/A,FALSE,"Data";"suma7",#N/A,FALSE,"Data";"suma8",#N/A,FALSE,"Data";"suma9",#N/A,FALSE,"Data"}</definedName>
    <definedName name="qwe" localSheetId="109" hidden="1">{"macroa",#N/A,FALSE,"Macro";"suma2",#N/A,FALSE,"Data";"suma3",#N/A,FALSE,"Data";"suma4",#N/A,FALSE,"Data";"suma5",#N/A,FALSE,"Data";"suma6",#N/A,FALSE,"Data";"suma7",#N/A,FALSE,"Data";"suma8",#N/A,FALSE,"Data";"suma9",#N/A,FALSE,"Data"}</definedName>
    <definedName name="qwe" localSheetId="110" hidden="1">{"macroa",#N/A,FALSE,"Macro";"suma2",#N/A,FALSE,"Data";"suma3",#N/A,FALSE,"Data";"suma4",#N/A,FALSE,"Data";"suma5",#N/A,FALSE,"Data";"suma6",#N/A,FALSE,"Data";"suma7",#N/A,FALSE,"Data";"suma8",#N/A,FALSE,"Data";"suma9",#N/A,FALSE,"Data"}</definedName>
    <definedName name="qwe" localSheetId="111" hidden="1">{"macroa",#N/A,FALSE,"Macro";"suma2",#N/A,FALSE,"Data";"suma3",#N/A,FALSE,"Data";"suma4",#N/A,FALSE,"Data";"suma5",#N/A,FALSE,"Data";"suma6",#N/A,FALSE,"Data";"suma7",#N/A,FALSE,"Data";"suma8",#N/A,FALSE,"Data";"suma9",#N/A,FALSE,"Data"}</definedName>
    <definedName name="qwe" localSheetId="117" hidden="1">{"macroa",#N/A,FALSE,"Macro";"suma2",#N/A,FALSE,"Data";"suma3",#N/A,FALSE,"Data";"suma4",#N/A,FALSE,"Data";"suma5",#N/A,FALSE,"Data";"suma6",#N/A,FALSE,"Data";"suma7",#N/A,FALSE,"Data";"suma8",#N/A,FALSE,"Data";"suma9",#N/A,FALSE,"Data"}</definedName>
    <definedName name="qwe" localSheetId="118" hidden="1">{"macroa",#N/A,FALSE,"Macro";"suma2",#N/A,FALSE,"Data";"suma3",#N/A,FALSE,"Data";"suma4",#N/A,FALSE,"Data";"suma5",#N/A,FALSE,"Data";"suma6",#N/A,FALSE,"Data";"suma7",#N/A,FALSE,"Data";"suma8",#N/A,FALSE,"Data";"suma9",#N/A,FALSE,"Data"}</definedName>
    <definedName name="qwe" localSheetId="119" hidden="1">{"macroa",#N/A,FALSE,"Macro";"suma2",#N/A,FALSE,"Data";"suma3",#N/A,FALSE,"Data";"suma4",#N/A,FALSE,"Data";"suma5",#N/A,FALSE,"Data";"suma6",#N/A,FALSE,"Data";"suma7",#N/A,FALSE,"Data";"suma8",#N/A,FALSE,"Data";"suma9",#N/A,FALSE,"Data"}</definedName>
    <definedName name="qwe" localSheetId="120" hidden="1">{"macroa",#N/A,FALSE,"Macro";"suma2",#N/A,FALSE,"Data";"suma3",#N/A,FALSE,"Data";"suma4",#N/A,FALSE,"Data";"suma5",#N/A,FALSE,"Data";"suma6",#N/A,FALSE,"Data";"suma7",#N/A,FALSE,"Data";"suma8",#N/A,FALSE,"Data";"suma9",#N/A,FALSE,"Data"}</definedName>
    <definedName name="qwe" localSheetId="121" hidden="1">{"macroa",#N/A,FALSE,"Macro";"suma2",#N/A,FALSE,"Data";"suma3",#N/A,FALSE,"Data";"suma4",#N/A,FALSE,"Data";"suma5",#N/A,FALSE,"Data";"suma6",#N/A,FALSE,"Data";"suma7",#N/A,FALSE,"Data";"suma8",#N/A,FALSE,"Data";"suma9",#N/A,FALSE,"Data"}</definedName>
    <definedName name="qwe" localSheetId="123" hidden="1">{"macroa",#N/A,FALSE,"Macro";"suma2",#N/A,FALSE,"Data";"suma3",#N/A,FALSE,"Data";"suma4",#N/A,FALSE,"Data";"suma5",#N/A,FALSE,"Data";"suma6",#N/A,FALSE,"Data";"suma7",#N/A,FALSE,"Data";"suma8",#N/A,FALSE,"Data";"suma9",#N/A,FALSE,"Data"}</definedName>
    <definedName name="qwe" localSheetId="14"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1"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2" hidden="1">{"Tab1",#N/A,FALSE,"P";"Tab2",#N/A,FALSE,"P"}</definedName>
    <definedName name="qwer" localSheetId="23" hidden="1">{"Tab1",#N/A,FALSE,"P";"Tab2",#N/A,FALSE,"P"}</definedName>
    <definedName name="qwer" localSheetId="25" hidden="1">{"Tab1",#N/A,FALSE,"P";"Tab2",#N/A,FALSE,"P"}</definedName>
    <definedName name="qwer" localSheetId="26" hidden="1">{"Tab1",#N/A,FALSE,"P";"Tab2",#N/A,FALSE,"P"}</definedName>
    <definedName name="qwer" localSheetId="28" hidden="1">{"Tab1",#N/A,FALSE,"P";"Tab2",#N/A,FALSE,"P"}</definedName>
    <definedName name="qwer" localSheetId="29" hidden="1">{"Tab1",#N/A,FALSE,"P";"Tab2",#N/A,FALSE,"P"}</definedName>
    <definedName name="qwer" localSheetId="30" hidden="1">{"Tab1",#N/A,FALSE,"P";"Tab2",#N/A,FALSE,"P"}</definedName>
    <definedName name="qwer" localSheetId="32" hidden="1">{"Tab1",#N/A,FALSE,"P";"Tab2",#N/A,FALSE,"P"}</definedName>
    <definedName name="qwer" localSheetId="35" hidden="1">{"Tab1",#N/A,FALSE,"P";"Tab2",#N/A,FALSE,"P"}</definedName>
    <definedName name="qwer" localSheetId="37" hidden="1">{"Tab1",#N/A,FALSE,"P";"Tab2",#N/A,FALSE,"P"}</definedName>
    <definedName name="qwer" localSheetId="39" hidden="1">{"Tab1",#N/A,FALSE,"P";"Tab2",#N/A,FALSE,"P"}</definedName>
    <definedName name="qwer" localSheetId="41" hidden="1">{"Tab1",#N/A,FALSE,"P";"Tab2",#N/A,FALSE,"P"}</definedName>
    <definedName name="qwer" localSheetId="42" hidden="1">{"Tab1",#N/A,FALSE,"P";"Tab2",#N/A,FALSE,"P"}</definedName>
    <definedName name="qwer" localSheetId="43" hidden="1">{"Tab1",#N/A,FALSE,"P";"Tab2",#N/A,FALSE,"P"}</definedName>
    <definedName name="qwer" localSheetId="44" hidden="1">{"Tab1",#N/A,FALSE,"P";"Tab2",#N/A,FALSE,"P"}</definedName>
    <definedName name="qwer" localSheetId="4"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48" hidden="1">{"Tab1",#N/A,FALSE,"P";"Tab2",#N/A,FALSE,"P"}</definedName>
    <definedName name="qwer" localSheetId="50" hidden="1">{"Tab1",#N/A,FALSE,"P";"Tab2",#N/A,FALSE,"P"}</definedName>
    <definedName name="qwer" localSheetId="52" hidden="1">{"Tab1",#N/A,FALSE,"P";"Tab2",#N/A,FALSE,"P"}</definedName>
    <definedName name="qwer" localSheetId="53" hidden="1">{"Tab1",#N/A,FALSE,"P";"Tab2",#N/A,FALSE,"P"}</definedName>
    <definedName name="qwer" localSheetId="56" hidden="1">{"Tab1",#N/A,FALSE,"P";"Tab2",#N/A,FALSE,"P"}</definedName>
    <definedName name="qwer" localSheetId="57" hidden="1">{"Tab1",#N/A,FALSE,"P";"Tab2",#N/A,FALSE,"P"}</definedName>
    <definedName name="qwer" localSheetId="58" hidden="1">{"Tab1",#N/A,FALSE,"P";"Tab2",#N/A,FALSE,"P"}</definedName>
    <definedName name="qwer" localSheetId="5" hidden="1">{"Tab1",#N/A,FALSE,"P";"Tab2",#N/A,FALSE,"P"}</definedName>
    <definedName name="qwer" localSheetId="61" hidden="1">{"Tab1",#N/A,FALSE,"P";"Tab2",#N/A,FALSE,"P"}</definedName>
    <definedName name="qwer" localSheetId="63" hidden="1">{"Tab1",#N/A,FALSE,"P";"Tab2",#N/A,FALSE,"P"}</definedName>
    <definedName name="qwer" localSheetId="64" hidden="1">{"Tab1",#N/A,FALSE,"P";"Tab2",#N/A,FALSE,"P"}</definedName>
    <definedName name="qwer" localSheetId="66" hidden="1">{"Tab1",#N/A,FALSE,"P";"Tab2",#N/A,FALSE,"P"}</definedName>
    <definedName name="qwer" localSheetId="67" hidden="1">{"Tab1",#N/A,FALSE,"P";"Tab2",#N/A,FALSE,"P"}</definedName>
    <definedName name="qwer" localSheetId="70" hidden="1">{"Tab1",#N/A,FALSE,"P";"Tab2",#N/A,FALSE,"P"}</definedName>
    <definedName name="qwer" localSheetId="71" hidden="1">{"Tab1",#N/A,FALSE,"P";"Tab2",#N/A,FALSE,"P"}</definedName>
    <definedName name="qwer" localSheetId="72" hidden="1">{"Tab1",#N/A,FALSE,"P";"Tab2",#N/A,FALSE,"P"}</definedName>
    <definedName name="qwer" localSheetId="73" hidden="1">{"Tab1",#N/A,FALSE,"P";"Tab2",#N/A,FALSE,"P"}</definedName>
    <definedName name="qwer" localSheetId="74" hidden="1">{"Tab1",#N/A,FALSE,"P";"Tab2",#N/A,FALSE,"P"}</definedName>
    <definedName name="qwer" localSheetId="6" hidden="1">{"Tab1",#N/A,FALSE,"P";"Tab2",#N/A,FALSE,"P"}</definedName>
    <definedName name="qwer" localSheetId="75" hidden="1">{"Tab1",#N/A,FALSE,"P";"Tab2",#N/A,FALSE,"P"}</definedName>
    <definedName name="qwer" localSheetId="76" hidden="1">{"Tab1",#N/A,FALSE,"P";"Tab2",#N/A,FALSE,"P"}</definedName>
    <definedName name="qwer" localSheetId="77" hidden="1">{"Tab1",#N/A,FALSE,"P";"Tab2",#N/A,FALSE,"P"}</definedName>
    <definedName name="qwer" localSheetId="78" hidden="1">{"Tab1",#N/A,FALSE,"P";"Tab2",#N/A,FALSE,"P"}</definedName>
    <definedName name="qwer" localSheetId="79" hidden="1">{"Tab1",#N/A,FALSE,"P";"Tab2",#N/A,FALSE,"P"}</definedName>
    <definedName name="qwer" localSheetId="80" hidden="1">{"Tab1",#N/A,FALSE,"P";"Tab2",#N/A,FALSE,"P"}</definedName>
    <definedName name="qwer" localSheetId="81" hidden="1">{"Tab1",#N/A,FALSE,"P";"Tab2",#N/A,FALSE,"P"}</definedName>
    <definedName name="qwer" localSheetId="82" hidden="1">{"Tab1",#N/A,FALSE,"P";"Tab2",#N/A,FALSE,"P"}</definedName>
    <definedName name="qwer" localSheetId="83" hidden="1">{"Tab1",#N/A,FALSE,"P";"Tab2",#N/A,FALSE,"P"}</definedName>
    <definedName name="qwer" localSheetId="84" hidden="1">{"Tab1",#N/A,FALSE,"P";"Tab2",#N/A,FALSE,"P"}</definedName>
    <definedName name="qwer" localSheetId="8" hidden="1">{"Tab1",#N/A,FALSE,"P";"Tab2",#N/A,FALSE,"P"}</definedName>
    <definedName name="qwer" localSheetId="85" hidden="1">{"Tab1",#N/A,FALSE,"P";"Tab2",#N/A,FALSE,"P"}</definedName>
    <definedName name="qwer" localSheetId="86" hidden="1">{"Tab1",#N/A,FALSE,"P";"Tab2",#N/A,FALSE,"P"}</definedName>
    <definedName name="qwer" localSheetId="87" hidden="1">{"Tab1",#N/A,FALSE,"P";"Tab2",#N/A,FALSE,"P"}</definedName>
    <definedName name="qwer" localSheetId="88" hidden="1">{"Tab1",#N/A,FALSE,"P";"Tab2",#N/A,FALSE,"P"}</definedName>
    <definedName name="qwer" localSheetId="89" hidden="1">{"Tab1",#N/A,FALSE,"P";"Tab2",#N/A,FALSE,"P"}</definedName>
    <definedName name="qwer" localSheetId="90" hidden="1">{"Tab1",#N/A,FALSE,"P";"Tab2",#N/A,FALSE,"P"}</definedName>
    <definedName name="qwer" localSheetId="91" hidden="1">{"Tab1",#N/A,FALSE,"P";"Tab2",#N/A,FALSE,"P"}</definedName>
    <definedName name="qwer" localSheetId="92" hidden="1">{"Tab1",#N/A,FALSE,"P";"Tab2",#N/A,FALSE,"P"}</definedName>
    <definedName name="qwer" localSheetId="94" hidden="1">{"Tab1",#N/A,FALSE,"P";"Tab2",#N/A,FALSE,"P"}</definedName>
    <definedName name="qwer" localSheetId="95" hidden="1">{"Tab1",#N/A,FALSE,"P";"Tab2",#N/A,FALSE,"P"}</definedName>
    <definedName name="qwer" localSheetId="9" hidden="1">{"Tab1",#N/A,FALSE,"P";"Tab2",#N/A,FALSE,"P"}</definedName>
    <definedName name="qwer" localSheetId="96" hidden="1">{"Tab1",#N/A,FALSE,"P";"Tab2",#N/A,FALSE,"P"}</definedName>
    <definedName name="qwer" localSheetId="97" hidden="1">{"Tab1",#N/A,FALSE,"P";"Tab2",#N/A,FALSE,"P"}</definedName>
    <definedName name="qwer" localSheetId="98" hidden="1">{"Tab1",#N/A,FALSE,"P";"Tab2",#N/A,FALSE,"P"}</definedName>
    <definedName name="qwer" localSheetId="99" hidden="1">{"Tab1",#N/A,FALSE,"P";"Tab2",#N/A,FALSE,"P"}</definedName>
    <definedName name="qwer" localSheetId="101" hidden="1">{"Tab1",#N/A,FALSE,"P";"Tab2",#N/A,FALSE,"P"}</definedName>
    <definedName name="qwer" localSheetId="103" hidden="1">{"Tab1",#N/A,FALSE,"P";"Tab2",#N/A,FALSE,"P"}</definedName>
    <definedName name="qwer" localSheetId="105" hidden="1">{"Tab1",#N/A,FALSE,"P";"Tab2",#N/A,FALSE,"P"}</definedName>
    <definedName name="qwer" localSheetId="106" hidden="1">{"Tab1",#N/A,FALSE,"P";"Tab2",#N/A,FALSE,"P"}</definedName>
    <definedName name="qwer" localSheetId="107" hidden="1">{"Tab1",#N/A,FALSE,"P";"Tab2",#N/A,FALSE,"P"}</definedName>
    <definedName name="qwer" localSheetId="108" hidden="1">{"Tab1",#N/A,FALSE,"P";"Tab2",#N/A,FALSE,"P"}</definedName>
    <definedName name="qwer" localSheetId="11" hidden="1">{"Tab1",#N/A,FALSE,"P";"Tab2",#N/A,FALSE,"P"}</definedName>
    <definedName name="qwer" localSheetId="109" hidden="1">{"Tab1",#N/A,FALSE,"P";"Tab2",#N/A,FALSE,"P"}</definedName>
    <definedName name="qwer" localSheetId="110" hidden="1">{"Tab1",#N/A,FALSE,"P";"Tab2",#N/A,FALSE,"P"}</definedName>
    <definedName name="qwer" localSheetId="111" hidden="1">{"Tab1",#N/A,FALSE,"P";"Tab2",#N/A,FALSE,"P"}</definedName>
    <definedName name="qwer" localSheetId="117" hidden="1">{"Tab1",#N/A,FALSE,"P";"Tab2",#N/A,FALSE,"P"}</definedName>
    <definedName name="qwer" localSheetId="118" hidden="1">{"Tab1",#N/A,FALSE,"P";"Tab2",#N/A,FALSE,"P"}</definedName>
    <definedName name="qwer" localSheetId="119" hidden="1">{"Tab1",#N/A,FALSE,"P";"Tab2",#N/A,FALSE,"P"}</definedName>
    <definedName name="qwer" localSheetId="120" hidden="1">{"Tab1",#N/A,FALSE,"P";"Tab2",#N/A,FALSE,"P"}</definedName>
    <definedName name="qwer" localSheetId="121" hidden="1">{"Tab1",#N/A,FALSE,"P";"Tab2",#N/A,FALSE,"P"}</definedName>
    <definedName name="qwer" localSheetId="123" hidden="1">{"Tab1",#N/A,FALSE,"P";"Tab2",#N/A,FALSE,"P"}</definedName>
    <definedName name="qwer" localSheetId="14" hidden="1">{"Tab1",#N/A,FALSE,"P";"Tab2",#N/A,FALSE,"P"}</definedName>
    <definedName name="qwer" hidden="1">{"Tab1",#N/A,FALSE,"P";"Tab2",#N/A,FALSE,"P"}</definedName>
    <definedName name="Range_Country" localSheetId="117">#REF!</definedName>
    <definedName name="Range_Country" localSheetId="118">#REF!</definedName>
    <definedName name="Range_Country" localSheetId="119">#REF!</definedName>
    <definedName name="Range_Country" localSheetId="120">#REF!</definedName>
    <definedName name="Range_Country" localSheetId="121">#REF!</definedName>
    <definedName name="Range_Country" localSheetId="123">#REF!</definedName>
    <definedName name="Range_Country">#REF!</definedName>
    <definedName name="Range_DownloadAnnual">[28]Control!$C$4</definedName>
    <definedName name="Range_DownloadDateTime" localSheetId="117">#REF!</definedName>
    <definedName name="Range_DownloadDateTime" localSheetId="118">#REF!</definedName>
    <definedName name="Range_DownloadDateTime" localSheetId="119">#REF!</definedName>
    <definedName name="Range_DownloadDateTime" localSheetId="120">#REF!</definedName>
    <definedName name="Range_DownloadDateTime" localSheetId="121">#REF!</definedName>
    <definedName name="Range_DownloadDateTime" localSheetId="123">#REF!</definedName>
    <definedName name="Range_DownloadDateTime">#REF!</definedName>
    <definedName name="Range_DownloadMonth">[28]Control!$C$2</definedName>
    <definedName name="Range_DownloadQuarter">[28]Control!$C$3</definedName>
    <definedName name="Range_ReportFormName" localSheetId="117">#REF!</definedName>
    <definedName name="Range_ReportFormName" localSheetId="118">#REF!</definedName>
    <definedName name="Range_ReportFormName" localSheetId="119">#REF!</definedName>
    <definedName name="Range_ReportFormName" localSheetId="120">#REF!</definedName>
    <definedName name="Range_ReportFormName" localSheetId="121">#REF!</definedName>
    <definedName name="Range_ReportFormName" localSheetId="123">#REF!</definedName>
    <definedName name="Range_ReportFormName">#REF!</definedName>
    <definedName name="rAT_Elvetia_tr1_2011">'[29]AT tr1'!$C$4</definedName>
    <definedName name="rAT_Elvetia_tr2_2011">'[29]AT tr2'!$C$4</definedName>
    <definedName name="rAT_tr1_2011">'[29]AT tr1'!$C$3</definedName>
    <definedName name="rAT_tr2_2011">'[29]AT tr2'!$C$3</definedName>
    <definedName name="RO">'[16] '!$A$13:$A$24</definedName>
    <definedName name="ro_d">'[16] '!$A$34:$A$45</definedName>
    <definedName name="ro_l" localSheetId="117">#REF!</definedName>
    <definedName name="ro_l" localSheetId="118">#REF!</definedName>
    <definedName name="ro_l" localSheetId="119">#REF!</definedName>
    <definedName name="ro_l" localSheetId="120">#REF!</definedName>
    <definedName name="ro_l" localSheetId="121">#REF!</definedName>
    <definedName name="ro_l" localSheetId="123">#REF!</definedName>
    <definedName name="ro_l">#REF!</definedName>
    <definedName name="Ro_lun">'[16] '!$A$13:$A$24</definedName>
    <definedName name="ROm" localSheetId="66">[16]Lunar!#REF!</definedName>
    <definedName name="ROm" localSheetId="117">[16]Lunar!#REF!</definedName>
    <definedName name="ROm" localSheetId="118">[16]Lunar!#REF!</definedName>
    <definedName name="ROm">[16]Lunar!#REF!</definedName>
    <definedName name="rr" localSheetId="1"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2" hidden="1">{"Riqfin97",#N/A,FALSE,"Tran";"Riqfinpro",#N/A,FALSE,"Tran"}</definedName>
    <definedName name="rr" localSheetId="23" hidden="1">{"Riqfin97",#N/A,FALSE,"Tran";"Riqfinpro",#N/A,FALSE,"Tran"}</definedName>
    <definedName name="rr" localSheetId="25" hidden="1">{"Riqfin97",#N/A,FALSE,"Tran";"Riqfinpro",#N/A,FALSE,"Tran"}</definedName>
    <definedName name="rr" localSheetId="26" hidden="1">{"Riqfin97",#N/A,FALSE,"Tran";"Riqfinpro",#N/A,FALSE,"Tran"}</definedName>
    <definedName name="rr" localSheetId="28" hidden="1">{"Riqfin97",#N/A,FALSE,"Tran";"Riqfinpro",#N/A,FALSE,"Tran"}</definedName>
    <definedName name="rr" localSheetId="29" hidden="1">{"Riqfin97",#N/A,FALSE,"Tran";"Riqfinpro",#N/A,FALSE,"Tran"}</definedName>
    <definedName name="rr" localSheetId="30" hidden="1">{"Riqfin97",#N/A,FALSE,"Tran";"Riqfinpro",#N/A,FALSE,"Tran"}</definedName>
    <definedName name="rr" localSheetId="32" hidden="1">{"Riqfin97",#N/A,FALSE,"Tran";"Riqfinpro",#N/A,FALSE,"Tran"}</definedName>
    <definedName name="rr" localSheetId="35" hidden="1">{"Riqfin97",#N/A,FALSE,"Tran";"Riqfinpro",#N/A,FALSE,"Tran"}</definedName>
    <definedName name="rr" localSheetId="37"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50" hidden="1">{"Riqfin97",#N/A,FALSE,"Tran";"Riqfinpro",#N/A,FALSE,"Tran"}</definedName>
    <definedName name="rr" localSheetId="52" hidden="1">{"Riqfin97",#N/A,FALSE,"Tran";"Riqfinpro",#N/A,FALSE,"Tran"}</definedName>
    <definedName name="rr" localSheetId="53"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 hidden="1">{"Riqfin97",#N/A,FALSE,"Tran";"Riqfinpro",#N/A,FALSE,"Tran"}</definedName>
    <definedName name="rr" localSheetId="61" hidden="1">{"Riqfin97",#N/A,FALSE,"Tran";"Riqfinpro",#N/A,FALSE,"Tran"}</definedName>
    <definedName name="rr" localSheetId="63" hidden="1">{"Riqfin97",#N/A,FALSE,"Tran";"Riqfinpro",#N/A,FALSE,"Tran"}</definedName>
    <definedName name="rr" localSheetId="64" hidden="1">{"Riqfin97",#N/A,FALSE,"Tran";"Riqfinpro",#N/A,FALSE,"Tran"}</definedName>
    <definedName name="rr" localSheetId="66" hidden="1">{"Riqfin97",#N/A,FALSE,"Tran";"Riqfinpro",#N/A,FALSE,"Tran"}</definedName>
    <definedName name="rr" localSheetId="67"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3" hidden="1">{"Riqfin97",#N/A,FALSE,"Tran";"Riqfinpro",#N/A,FALSE,"Tran"}</definedName>
    <definedName name="rr" localSheetId="74" hidden="1">{"Riqfin97",#N/A,FALSE,"Tran";"Riqfinpro",#N/A,FALSE,"Tran"}</definedName>
    <definedName name="rr" localSheetId="6" hidden="1">{"Riqfin97",#N/A,FALSE,"Tran";"Riqfinpro",#N/A,FALSE,"Tran"}</definedName>
    <definedName name="rr" localSheetId="75" hidden="1">{"Riqfin97",#N/A,FALSE,"Tran";"Riqfinpro",#N/A,FALSE,"Tran"}</definedName>
    <definedName name="rr" localSheetId="76" hidden="1">{"Riqfin97",#N/A,FALSE,"Tran";"Riqfinpro",#N/A,FALSE,"Tran"}</definedName>
    <definedName name="rr" localSheetId="77" hidden="1">{"Riqfin97",#N/A,FALSE,"Tran";"Riqfinpro",#N/A,FALSE,"Tran"}</definedName>
    <definedName name="rr" localSheetId="78" hidden="1">{"Riqfin97",#N/A,FALSE,"Tran";"Riqfinpro",#N/A,FALSE,"Tran"}</definedName>
    <definedName name="rr" localSheetId="79" hidden="1">{"Riqfin97",#N/A,FALSE,"Tran";"Riqfinpro",#N/A,FALSE,"Tran"}</definedName>
    <definedName name="rr" localSheetId="80" hidden="1">{"Riqfin97",#N/A,FALSE,"Tran";"Riqfinpro",#N/A,FALSE,"Tran"}</definedName>
    <definedName name="rr" localSheetId="81" hidden="1">{"Riqfin97",#N/A,FALSE,"Tran";"Riqfinpro",#N/A,FALSE,"Tran"}</definedName>
    <definedName name="rr" localSheetId="82" hidden="1">{"Riqfin97",#N/A,FALSE,"Tran";"Riqfinpro",#N/A,FALSE,"Tran"}</definedName>
    <definedName name="rr" localSheetId="83" hidden="1">{"Riqfin97",#N/A,FALSE,"Tran";"Riqfinpro",#N/A,FALSE,"Tran"}</definedName>
    <definedName name="rr" localSheetId="84" hidden="1">{"Riqfin97",#N/A,FALSE,"Tran";"Riqfinpro",#N/A,FALSE,"Tran"}</definedName>
    <definedName name="rr" localSheetId="8" hidden="1">{"Riqfin97",#N/A,FALSE,"Tran";"Riqfinpro",#N/A,FALSE,"Tran"}</definedName>
    <definedName name="rr" localSheetId="85" hidden="1">{"Riqfin97",#N/A,FALSE,"Tran";"Riqfinpro",#N/A,FALSE,"Tran"}</definedName>
    <definedName name="rr" localSheetId="86" hidden="1">{"Riqfin97",#N/A,FALSE,"Tran";"Riqfinpro",#N/A,FALSE,"Tran"}</definedName>
    <definedName name="rr" localSheetId="87" hidden="1">{"Riqfin97",#N/A,FALSE,"Tran";"Riqfinpro",#N/A,FALSE,"Tran"}</definedName>
    <definedName name="rr" localSheetId="88" hidden="1">{"Riqfin97",#N/A,FALSE,"Tran";"Riqfinpro",#N/A,FALSE,"Tran"}</definedName>
    <definedName name="rr" localSheetId="89" hidden="1">{"Riqfin97",#N/A,FALSE,"Tran";"Riqfinpro",#N/A,FALSE,"Tran"}</definedName>
    <definedName name="rr" localSheetId="90" hidden="1">{"Riqfin97",#N/A,FALSE,"Tran";"Riqfinpro",#N/A,FALSE,"Tran"}</definedName>
    <definedName name="rr" localSheetId="91" hidden="1">{"Riqfin97",#N/A,FALSE,"Tran";"Riqfinpro",#N/A,FALSE,"Tran"}</definedName>
    <definedName name="rr" localSheetId="92" hidden="1">{"Riqfin97",#N/A,FALSE,"Tran";"Riqfinpro",#N/A,FALSE,"Tran"}</definedName>
    <definedName name="rr" localSheetId="94" hidden="1">{"Riqfin97",#N/A,FALSE,"Tran";"Riqfinpro",#N/A,FALSE,"Tran"}</definedName>
    <definedName name="rr" localSheetId="95" hidden="1">{"Riqfin97",#N/A,FALSE,"Tran";"Riqfinpro",#N/A,FALSE,"Tran"}</definedName>
    <definedName name="rr" localSheetId="9" hidden="1">{"Riqfin97",#N/A,FALSE,"Tran";"Riqfinpro",#N/A,FALSE,"Tran"}</definedName>
    <definedName name="rr" localSheetId="96" hidden="1">{"Riqfin97",#N/A,FALSE,"Tran";"Riqfinpro",#N/A,FALSE,"Tran"}</definedName>
    <definedName name="rr" localSheetId="97" hidden="1">{"Riqfin97",#N/A,FALSE,"Tran";"Riqfinpro",#N/A,FALSE,"Tran"}</definedName>
    <definedName name="rr" localSheetId="98" hidden="1">{"Riqfin97",#N/A,FALSE,"Tran";"Riqfinpro",#N/A,FALSE,"Tran"}</definedName>
    <definedName name="rr" localSheetId="99" hidden="1">{"Riqfin97",#N/A,FALSE,"Tran";"Riqfinpro",#N/A,FALSE,"Tran"}</definedName>
    <definedName name="rr" localSheetId="101" hidden="1">{"Riqfin97",#N/A,FALSE,"Tran";"Riqfinpro",#N/A,FALSE,"Tran"}</definedName>
    <definedName name="rr" localSheetId="103" hidden="1">{"Riqfin97",#N/A,FALSE,"Tran";"Riqfinpro",#N/A,FALSE,"Tran"}</definedName>
    <definedName name="rr" localSheetId="105"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1"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17" hidden="1">{"Riqfin97",#N/A,FALSE,"Tran";"Riqfinpro",#N/A,FALSE,"Tran"}</definedName>
    <definedName name="rr" localSheetId="118" hidden="1">{"Riqfin97",#N/A,FALSE,"Tran";"Riqfinpro",#N/A,FALSE,"Tran"}</definedName>
    <definedName name="rr" localSheetId="119" hidden="1">{"Riqfin97",#N/A,FALSE,"Tran";"Riqfinpro",#N/A,FALSE,"Tran"}</definedName>
    <definedName name="rr" localSheetId="120" hidden="1">{"Riqfin97",#N/A,FALSE,"Tran";"Riqfinpro",#N/A,FALSE,"Tran"}</definedName>
    <definedName name="rr" localSheetId="121" hidden="1">{"Riqfin97",#N/A,FALSE,"Tran";"Riqfinpro",#N/A,FALSE,"Tran"}</definedName>
    <definedName name="rr" localSheetId="123" hidden="1">{"Riqfin97",#N/A,FALSE,"Tran";"Riqfinpro",#N/A,FALSE,"Tran"}</definedName>
    <definedName name="rr" localSheetId="14" hidden="1">{"Riqfin97",#N/A,FALSE,"Tran";"Riqfinpro",#N/A,FALSE,"Tran"}</definedName>
    <definedName name="rr" hidden="1">{"Riqfin97",#N/A,FALSE,"Tran";"Riqfinpro",#N/A,FALSE,"Tran"}</definedName>
    <definedName name="rrr" localSheetId="1"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22" hidden="1">{"Riqfin97",#N/A,FALSE,"Tran";"Riqfinpro",#N/A,FALSE,"Tran"}</definedName>
    <definedName name="rrr" localSheetId="23" hidden="1">{"Riqfin97",#N/A,FALSE,"Tran";"Riqfinpro",#N/A,FALSE,"Tran"}</definedName>
    <definedName name="rrr" localSheetId="25" hidden="1">{"Riqfin97",#N/A,FALSE,"Tran";"Riqfinpro",#N/A,FALSE,"Tran"}</definedName>
    <definedName name="rrr" localSheetId="26"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2" hidden="1">{"Riqfin97",#N/A,FALSE,"Tran";"Riqfinpro",#N/A,FALSE,"Tran"}</definedName>
    <definedName name="rrr" localSheetId="35" hidden="1">{"Riqfin97",#N/A,FALSE,"Tran";"Riqfinpro",#N/A,FALSE,"Tran"}</definedName>
    <definedName name="rrr" localSheetId="37"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50" hidden="1">{"Riqfin97",#N/A,FALSE,"Tran";"Riqfinpro",#N/A,FALSE,"Tran"}</definedName>
    <definedName name="rrr" localSheetId="52" hidden="1">{"Riqfin97",#N/A,FALSE,"Tran";"Riqfinpro",#N/A,FALSE,"Tran"}</definedName>
    <definedName name="rrr" localSheetId="53" hidden="1">{"Riqfin97",#N/A,FALSE,"Tran";"Riqfinpro",#N/A,FALSE,"Tran"}</definedName>
    <definedName name="rrr" localSheetId="56" hidden="1">{"Riqfin97",#N/A,FALSE,"Tran";"Riqfinpro",#N/A,FALSE,"Tran"}</definedName>
    <definedName name="rrr" localSheetId="57" hidden="1">{"Riqfin97",#N/A,FALSE,"Tran";"Riqfinpro",#N/A,FALSE,"Tran"}</definedName>
    <definedName name="rrr" localSheetId="58" hidden="1">{"Riqfin97",#N/A,FALSE,"Tran";"Riqfinpro",#N/A,FALSE,"Tran"}</definedName>
    <definedName name="rrr" localSheetId="5" hidden="1">{"Riqfin97",#N/A,FALSE,"Tran";"Riqfinpro",#N/A,FALSE,"Tran"}</definedName>
    <definedName name="rrr" localSheetId="61" hidden="1">{"Riqfin97",#N/A,FALSE,"Tran";"Riqfinpro",#N/A,FALSE,"Tran"}</definedName>
    <definedName name="rrr" localSheetId="63" hidden="1">{"Riqfin97",#N/A,FALSE,"Tran";"Riqfinpro",#N/A,FALSE,"Tran"}</definedName>
    <definedName name="rrr" localSheetId="64" hidden="1">{"Riqfin97",#N/A,FALSE,"Tran";"Riqfinpro",#N/A,FALSE,"Tran"}</definedName>
    <definedName name="rrr" localSheetId="66" hidden="1">{"Riqfin97",#N/A,FALSE,"Tran";"Riqfinpro",#N/A,FALSE,"Tran"}</definedName>
    <definedName name="rrr" localSheetId="67" hidden="1">{"Riqfin97",#N/A,FALSE,"Tran";"Riqfinpro",#N/A,FALSE,"Tran"}</definedName>
    <definedName name="rrr" localSheetId="70" hidden="1">{"Riqfin97",#N/A,FALSE,"Tran";"Riqfinpro",#N/A,FALSE,"Tran"}</definedName>
    <definedName name="rrr" localSheetId="71" hidden="1">{"Riqfin97",#N/A,FALSE,"Tran";"Riqfinpro",#N/A,FALSE,"Tran"}</definedName>
    <definedName name="rrr" localSheetId="72" hidden="1">{"Riqfin97",#N/A,FALSE,"Tran";"Riqfinpro",#N/A,FALSE,"Tran"}</definedName>
    <definedName name="rrr" localSheetId="73" hidden="1">{"Riqfin97",#N/A,FALSE,"Tran";"Riqfinpro",#N/A,FALSE,"Tran"}</definedName>
    <definedName name="rrr" localSheetId="74" hidden="1">{"Riqfin97",#N/A,FALSE,"Tran";"Riqfinpro",#N/A,FALSE,"Tran"}</definedName>
    <definedName name="rrr" localSheetId="6"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82" hidden="1">{"Riqfin97",#N/A,FALSE,"Tran";"Riqfinpro",#N/A,FALSE,"Tran"}</definedName>
    <definedName name="rrr" localSheetId="83" hidden="1">{"Riqfin97",#N/A,FALSE,"Tran";"Riqfinpro",#N/A,FALSE,"Tran"}</definedName>
    <definedName name="rrr" localSheetId="84" hidden="1">{"Riqfin97",#N/A,FALSE,"Tran";"Riqfinpro",#N/A,FALSE,"Tran"}</definedName>
    <definedName name="rrr" localSheetId="8" hidden="1">{"Riqfin97",#N/A,FALSE,"Tran";"Riqfinpro",#N/A,FALSE,"Tran"}</definedName>
    <definedName name="rrr" localSheetId="85" hidden="1">{"Riqfin97",#N/A,FALSE,"Tran";"Riqfinpro",#N/A,FALSE,"Tran"}</definedName>
    <definedName name="rrr" localSheetId="86" hidden="1">{"Riqfin97",#N/A,FALSE,"Tran";"Riqfinpro",#N/A,FALSE,"Tran"}</definedName>
    <definedName name="rrr" localSheetId="87" hidden="1">{"Riqfin97",#N/A,FALSE,"Tran";"Riqfinpro",#N/A,FALSE,"Tran"}</definedName>
    <definedName name="rrr" localSheetId="88" hidden="1">{"Riqfin97",#N/A,FALSE,"Tran";"Riqfinpro",#N/A,FALSE,"Tran"}</definedName>
    <definedName name="rrr" localSheetId="89" hidden="1">{"Riqfin97",#N/A,FALSE,"Tran";"Riqfinpro",#N/A,FALSE,"Tran"}</definedName>
    <definedName name="rrr" localSheetId="90" hidden="1">{"Riqfin97",#N/A,FALSE,"Tran";"Riqfinpro",#N/A,FALSE,"Tran"}</definedName>
    <definedName name="rrr" localSheetId="91" hidden="1">{"Riqfin97",#N/A,FALSE,"Tran";"Riqfinpro",#N/A,FALSE,"Tran"}</definedName>
    <definedName name="rrr" localSheetId="92" hidden="1">{"Riqfin97",#N/A,FALSE,"Tran";"Riqfinpro",#N/A,FALSE,"Tran"}</definedName>
    <definedName name="rrr" localSheetId="94" hidden="1">{"Riqfin97",#N/A,FALSE,"Tran";"Riqfinpro",#N/A,FALSE,"Tran"}</definedName>
    <definedName name="rrr" localSheetId="95" hidden="1">{"Riqfin97",#N/A,FALSE,"Tran";"Riqfinpro",#N/A,FALSE,"Tran"}</definedName>
    <definedName name="rrr" localSheetId="9" hidden="1">{"Riqfin97",#N/A,FALSE,"Tran";"Riqfinpro",#N/A,FALSE,"Tran"}</definedName>
    <definedName name="rrr" localSheetId="96" hidden="1">{"Riqfin97",#N/A,FALSE,"Tran";"Riqfinpro",#N/A,FALSE,"Tran"}</definedName>
    <definedName name="rrr" localSheetId="97" hidden="1">{"Riqfin97",#N/A,FALSE,"Tran";"Riqfinpro",#N/A,FALSE,"Tran"}</definedName>
    <definedName name="rrr" localSheetId="98" hidden="1">{"Riqfin97",#N/A,FALSE,"Tran";"Riqfinpro",#N/A,FALSE,"Tran"}</definedName>
    <definedName name="rrr" localSheetId="99" hidden="1">{"Riqfin97",#N/A,FALSE,"Tran";"Riqfinpro",#N/A,FALSE,"Tran"}</definedName>
    <definedName name="rrr" localSheetId="101" hidden="1">{"Riqfin97",#N/A,FALSE,"Tran";"Riqfinpro",#N/A,FALSE,"Tran"}</definedName>
    <definedName name="rrr" localSheetId="103" hidden="1">{"Riqfin97",#N/A,FALSE,"Tran";"Riqfinpro",#N/A,FALSE,"Tran"}</definedName>
    <definedName name="rrr" localSheetId="105" hidden="1">{"Riqfin97",#N/A,FALSE,"Tran";"Riqfinpro",#N/A,FALSE,"Tran"}</definedName>
    <definedName name="rrr" localSheetId="106" hidden="1">{"Riqfin97",#N/A,FALSE,"Tran";"Riqfinpro",#N/A,FALSE,"Tran"}</definedName>
    <definedName name="rrr" localSheetId="107" hidden="1">{"Riqfin97",#N/A,FALSE,"Tran";"Riqfinpro",#N/A,FALSE,"Tran"}</definedName>
    <definedName name="rrr" localSheetId="108" hidden="1">{"Riqfin97",#N/A,FALSE,"Tran";"Riqfinpro",#N/A,FALSE,"Tran"}</definedName>
    <definedName name="rrr" localSheetId="11" hidden="1">{"Riqfin97",#N/A,FALSE,"Tran";"Riqfinpro",#N/A,FALSE,"Tran"}</definedName>
    <definedName name="rrr" localSheetId="109" hidden="1">{"Riqfin97",#N/A,FALSE,"Tran";"Riqfinpro",#N/A,FALSE,"Tran"}</definedName>
    <definedName name="rrr" localSheetId="110" hidden="1">{"Riqfin97",#N/A,FALSE,"Tran";"Riqfinpro",#N/A,FALSE,"Tran"}</definedName>
    <definedName name="rrr" localSheetId="111" hidden="1">{"Riqfin97",#N/A,FALSE,"Tran";"Riqfinpro",#N/A,FALSE,"Tran"}</definedName>
    <definedName name="rrr" localSheetId="117" hidden="1">{"Riqfin97",#N/A,FALSE,"Tran";"Riqfinpro",#N/A,FALSE,"Tran"}</definedName>
    <definedName name="rrr" localSheetId="118" hidden="1">{"Riqfin97",#N/A,FALSE,"Tran";"Riqfinpro",#N/A,FALSE,"Tran"}</definedName>
    <definedName name="rrr" localSheetId="119" hidden="1">{"Riqfin97",#N/A,FALSE,"Tran";"Riqfinpro",#N/A,FALSE,"Tran"}</definedName>
    <definedName name="rrr" localSheetId="120" hidden="1">{"Riqfin97",#N/A,FALSE,"Tran";"Riqfinpro",#N/A,FALSE,"Tran"}</definedName>
    <definedName name="rrr" localSheetId="121" hidden="1">{"Riqfin97",#N/A,FALSE,"Tran";"Riqfinpro",#N/A,FALSE,"Tran"}</definedName>
    <definedName name="rrr" localSheetId="123" hidden="1">{"Riqfin97",#N/A,FALSE,"Tran";"Riqfinpro",#N/A,FALSE,"Tran"}</definedName>
    <definedName name="rrr" localSheetId="14" hidden="1">{"Riqfin97",#N/A,FALSE,"Tran";"Riqfinpro",#N/A,FALSE,"Tran"}</definedName>
    <definedName name="rrr" hidden="1">{"Riqfin97",#N/A,FALSE,"Tran";"Riqfinpro",#N/A,FALSE,"Tran"}</definedName>
    <definedName name="rs" localSheetId="1"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5"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107" hidden="1">{"BOP_TAB",#N/A,FALSE,"N";"MIDTERM_TAB",#N/A,FALSE,"O";"FUND_CRED",#N/A,FALSE,"P";"DEBT_TAB1",#N/A,FALSE,"Q";"DEBT_TAB2",#N/A,FALSE,"Q";"FORFIN_TAB1",#N/A,FALSE,"R";"FORFIN_TAB2",#N/A,FALSE,"R";"BOP_ANALY",#N/A,FALSE,"U"}</definedName>
    <definedName name="rs" localSheetId="108"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109" hidden="1">{"BOP_TAB",#N/A,FALSE,"N";"MIDTERM_TAB",#N/A,FALSE,"O";"FUND_CRED",#N/A,FALSE,"P";"DEBT_TAB1",#N/A,FALSE,"Q";"DEBT_TAB2",#N/A,FALSE,"Q";"FORFIN_TAB1",#N/A,FALSE,"R";"FORFIN_TAB2",#N/A,FALSE,"R";"BOP_ANALY",#N/A,FALSE,"U"}</definedName>
    <definedName name="rs" localSheetId="110" hidden="1">{"BOP_TAB",#N/A,FALSE,"N";"MIDTERM_TAB",#N/A,FALSE,"O";"FUND_CRED",#N/A,FALSE,"P";"DEBT_TAB1",#N/A,FALSE,"Q";"DEBT_TAB2",#N/A,FALSE,"Q";"FORFIN_TAB1",#N/A,FALSE,"R";"FORFIN_TAB2",#N/A,FALSE,"R";"BOP_ANALY",#N/A,FALSE,"U"}</definedName>
    <definedName name="rs" localSheetId="111" hidden="1">{"BOP_TAB",#N/A,FALSE,"N";"MIDTERM_TAB",#N/A,FALSE,"O";"FUND_CRED",#N/A,FALSE,"P";"DEBT_TAB1",#N/A,FALSE,"Q";"DEBT_TAB2",#N/A,FALSE,"Q";"FORFIN_TAB1",#N/A,FALSE,"R";"FORFIN_TAB2",#N/A,FALSE,"R";"BOP_ANALY",#N/A,FALSE,"U"}</definedName>
    <definedName name="rs" localSheetId="117" hidden="1">{"BOP_TAB",#N/A,FALSE,"N";"MIDTERM_TAB",#N/A,FALSE,"O";"FUND_CRED",#N/A,FALSE,"P";"DEBT_TAB1",#N/A,FALSE,"Q";"DEBT_TAB2",#N/A,FALSE,"Q";"FORFIN_TAB1",#N/A,FALSE,"R";"FORFIN_TAB2",#N/A,FALSE,"R";"BOP_ANALY",#N/A,FALSE,"U"}</definedName>
    <definedName name="rs" localSheetId="118" hidden="1">{"BOP_TAB",#N/A,FALSE,"N";"MIDTERM_TAB",#N/A,FALSE,"O";"FUND_CRED",#N/A,FALSE,"P";"DEBT_TAB1",#N/A,FALSE,"Q";"DEBT_TAB2",#N/A,FALSE,"Q";"FORFIN_TAB1",#N/A,FALSE,"R";"FORFIN_TAB2",#N/A,FALSE,"R";"BOP_ANALY",#N/A,FALSE,"U"}</definedName>
    <definedName name="rs" localSheetId="119" hidden="1">{"BOP_TAB",#N/A,FALSE,"N";"MIDTERM_TAB",#N/A,FALSE,"O";"FUND_CRED",#N/A,FALSE,"P";"DEBT_TAB1",#N/A,FALSE,"Q";"DEBT_TAB2",#N/A,FALSE,"Q";"FORFIN_TAB1",#N/A,FALSE,"R";"FORFIN_TAB2",#N/A,FALSE,"R";"BOP_ANALY",#N/A,FALSE,"U"}</definedName>
    <definedName name="rs" localSheetId="120" hidden="1">{"BOP_TAB",#N/A,FALSE,"N";"MIDTERM_TAB",#N/A,FALSE,"O";"FUND_CRED",#N/A,FALSE,"P";"DEBT_TAB1",#N/A,FALSE,"Q";"DEBT_TAB2",#N/A,FALSE,"Q";"FORFIN_TAB1",#N/A,FALSE,"R";"FORFIN_TAB2",#N/A,FALSE,"R";"BOP_ANALY",#N/A,FALSE,"U"}</definedName>
    <definedName name="rs" localSheetId="121" hidden="1">{"BOP_TAB",#N/A,FALSE,"N";"MIDTERM_TAB",#N/A,FALSE,"O";"FUND_CRED",#N/A,FALSE,"P";"DEBT_TAB1",#N/A,FALSE,"Q";"DEBT_TAB2",#N/A,FALSE,"Q";"FORFIN_TAB1",#N/A,FALSE,"R";"FORFIN_TAB2",#N/A,FALSE,"R";"BOP_ANALY",#N/A,FALSE,"U"}</definedName>
    <definedName name="rs" localSheetId="12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1" hidden="1">{"Main Economic Indicators",#N/A,FALSE,"C"}</definedName>
    <definedName name="rtr" localSheetId="16" hidden="1">{"Main Economic Indicators",#N/A,FALSE,"C"}</definedName>
    <definedName name="rtr" localSheetId="17" hidden="1">{"Main Economic Indicators",#N/A,FALSE,"C"}</definedName>
    <definedName name="rtr" localSheetId="18" hidden="1">{"Main Economic Indicators",#N/A,FALSE,"C"}</definedName>
    <definedName name="rtr" localSheetId="19" hidden="1">{"Main Economic Indicators",#N/A,FALSE,"C"}</definedName>
    <definedName name="rtr" localSheetId="20" hidden="1">{"Main Economic Indicators",#N/A,FALSE,"C"}</definedName>
    <definedName name="rtr" localSheetId="22" hidden="1">{"Main Economic Indicators",#N/A,FALSE,"C"}</definedName>
    <definedName name="rtr" localSheetId="23" hidden="1">{"Main Economic Indicators",#N/A,FALSE,"C"}</definedName>
    <definedName name="rtr" localSheetId="25" hidden="1">{"Main Economic Indicators",#N/A,FALSE,"C"}</definedName>
    <definedName name="rtr" localSheetId="26" hidden="1">{"Main Economic Indicators",#N/A,FALSE,"C"}</definedName>
    <definedName name="rtr" localSheetId="28" hidden="1">{"Main Economic Indicators",#N/A,FALSE,"C"}</definedName>
    <definedName name="rtr" localSheetId="29" hidden="1">{"Main Economic Indicators",#N/A,FALSE,"C"}</definedName>
    <definedName name="rtr" localSheetId="30" hidden="1">{"Main Economic Indicators",#N/A,FALSE,"C"}</definedName>
    <definedName name="rtr" localSheetId="32" hidden="1">{"Main Economic Indicators",#N/A,FALSE,"C"}</definedName>
    <definedName name="rtr" localSheetId="35" hidden="1">{"Main Economic Indicators",#N/A,FALSE,"C"}</definedName>
    <definedName name="rtr" localSheetId="37" hidden="1">{"Main Economic Indicators",#N/A,FALSE,"C"}</definedName>
    <definedName name="rtr" localSheetId="39" hidden="1">{"Main Economic Indicators",#N/A,FALSE,"C"}</definedName>
    <definedName name="rtr" localSheetId="41" hidden="1">{"Main Economic Indicators",#N/A,FALSE,"C"}</definedName>
    <definedName name="rtr" localSheetId="42" hidden="1">{"Main Economic Indicators",#N/A,FALSE,"C"}</definedName>
    <definedName name="rtr" localSheetId="43" hidden="1">{"Main Economic Indicators",#N/A,FALSE,"C"}</definedName>
    <definedName name="rtr" localSheetId="44" hidden="1">{"Main Economic Indicators",#N/A,FALSE,"C"}</definedName>
    <definedName name="rtr" localSheetId="4" hidden="1">{"Main Economic Indicators",#N/A,FALSE,"C"}</definedName>
    <definedName name="rtr" localSheetId="45" hidden="1">{"Main Economic Indicators",#N/A,FALSE,"C"}</definedName>
    <definedName name="rtr" localSheetId="46" hidden="1">{"Main Economic Indicators",#N/A,FALSE,"C"}</definedName>
    <definedName name="rtr" localSheetId="47" hidden="1">{"Main Economic Indicators",#N/A,FALSE,"C"}</definedName>
    <definedName name="rtr" localSheetId="48" hidden="1">{"Main Economic Indicators",#N/A,FALSE,"C"}</definedName>
    <definedName name="rtr" localSheetId="50" hidden="1">{"Main Economic Indicators",#N/A,FALSE,"C"}</definedName>
    <definedName name="rtr" localSheetId="52" hidden="1">{"Main Economic Indicators",#N/A,FALSE,"C"}</definedName>
    <definedName name="rtr" localSheetId="53" hidden="1">{"Main Economic Indicators",#N/A,FALSE,"C"}</definedName>
    <definedName name="rtr" localSheetId="56" hidden="1">{"Main Economic Indicators",#N/A,FALSE,"C"}</definedName>
    <definedName name="rtr" localSheetId="57" hidden="1">{"Main Economic Indicators",#N/A,FALSE,"C"}</definedName>
    <definedName name="rtr" localSheetId="58" hidden="1">{"Main Economic Indicators",#N/A,FALSE,"C"}</definedName>
    <definedName name="rtr" localSheetId="5" hidden="1">{"Main Economic Indicators",#N/A,FALSE,"C"}</definedName>
    <definedName name="rtr" localSheetId="61" hidden="1">{"Main Economic Indicators",#N/A,FALSE,"C"}</definedName>
    <definedName name="rtr" localSheetId="63" hidden="1">{"Main Economic Indicators",#N/A,FALSE,"C"}</definedName>
    <definedName name="rtr" localSheetId="64" hidden="1">{"Main Economic Indicators",#N/A,FALSE,"C"}</definedName>
    <definedName name="rtr" localSheetId="66" hidden="1">{"Main Economic Indicators",#N/A,FALSE,"C"}</definedName>
    <definedName name="rtr" localSheetId="67" hidden="1">{"Main Economic Indicators",#N/A,FALSE,"C"}</definedName>
    <definedName name="rtr" localSheetId="70" hidden="1">{"Main Economic Indicators",#N/A,FALSE,"C"}</definedName>
    <definedName name="rtr" localSheetId="71" hidden="1">{"Main Economic Indicators",#N/A,FALSE,"C"}</definedName>
    <definedName name="rtr" localSheetId="72" hidden="1">{"Main Economic Indicators",#N/A,FALSE,"C"}</definedName>
    <definedName name="rtr" localSheetId="73" hidden="1">{"Main Economic Indicators",#N/A,FALSE,"C"}</definedName>
    <definedName name="rtr" localSheetId="74" hidden="1">{"Main Economic Indicators",#N/A,FALSE,"C"}</definedName>
    <definedName name="rtr" localSheetId="6" hidden="1">{"Main Economic Indicators",#N/A,FALSE,"C"}</definedName>
    <definedName name="rtr" localSheetId="75" hidden="1">{"Main Economic Indicators",#N/A,FALSE,"C"}</definedName>
    <definedName name="rtr" localSheetId="76" hidden="1">{"Main Economic Indicators",#N/A,FALSE,"C"}</definedName>
    <definedName name="rtr" localSheetId="77" hidden="1">{"Main Economic Indicators",#N/A,FALSE,"C"}</definedName>
    <definedName name="rtr" localSheetId="78" hidden="1">{"Main Economic Indicators",#N/A,FALSE,"C"}</definedName>
    <definedName name="rtr" localSheetId="79" hidden="1">{"Main Economic Indicators",#N/A,FALSE,"C"}</definedName>
    <definedName name="rtr" localSheetId="80" hidden="1">{"Main Economic Indicators",#N/A,FALSE,"C"}</definedName>
    <definedName name="rtr" localSheetId="81" hidden="1">{"Main Economic Indicators",#N/A,FALSE,"C"}</definedName>
    <definedName name="rtr" localSheetId="82" hidden="1">{"Main Economic Indicators",#N/A,FALSE,"C"}</definedName>
    <definedName name="rtr" localSheetId="83" hidden="1">{"Main Economic Indicators",#N/A,FALSE,"C"}</definedName>
    <definedName name="rtr" localSheetId="84" hidden="1">{"Main Economic Indicators",#N/A,FALSE,"C"}</definedName>
    <definedName name="rtr" localSheetId="8" hidden="1">{"Main Economic Indicators",#N/A,FALSE,"C"}</definedName>
    <definedName name="rtr" localSheetId="85" hidden="1">{"Main Economic Indicators",#N/A,FALSE,"C"}</definedName>
    <definedName name="rtr" localSheetId="86" hidden="1">{"Main Economic Indicators",#N/A,FALSE,"C"}</definedName>
    <definedName name="rtr" localSheetId="87" hidden="1">{"Main Economic Indicators",#N/A,FALSE,"C"}</definedName>
    <definedName name="rtr" localSheetId="88" hidden="1">{"Main Economic Indicators",#N/A,FALSE,"C"}</definedName>
    <definedName name="rtr" localSheetId="89" hidden="1">{"Main Economic Indicators",#N/A,FALSE,"C"}</definedName>
    <definedName name="rtr" localSheetId="90" hidden="1">{"Main Economic Indicators",#N/A,FALSE,"C"}</definedName>
    <definedName name="rtr" localSheetId="91" hidden="1">{"Main Economic Indicators",#N/A,FALSE,"C"}</definedName>
    <definedName name="rtr" localSheetId="92" hidden="1">{"Main Economic Indicators",#N/A,FALSE,"C"}</definedName>
    <definedName name="rtr" localSheetId="94" hidden="1">{"Main Economic Indicators",#N/A,FALSE,"C"}</definedName>
    <definedName name="rtr" localSheetId="95" hidden="1">{"Main Economic Indicators",#N/A,FALSE,"C"}</definedName>
    <definedName name="rtr" localSheetId="9" hidden="1">{"Main Economic Indicators",#N/A,FALSE,"C"}</definedName>
    <definedName name="rtr" localSheetId="96" hidden="1">{"Main Economic Indicators",#N/A,FALSE,"C"}</definedName>
    <definedName name="rtr" localSheetId="97" hidden="1">{"Main Economic Indicators",#N/A,FALSE,"C"}</definedName>
    <definedName name="rtr" localSheetId="98" hidden="1">{"Main Economic Indicators",#N/A,FALSE,"C"}</definedName>
    <definedName name="rtr" localSheetId="99" hidden="1">{"Main Economic Indicators",#N/A,FALSE,"C"}</definedName>
    <definedName name="rtr" localSheetId="101" hidden="1">{"Main Economic Indicators",#N/A,FALSE,"C"}</definedName>
    <definedName name="rtr" localSheetId="103" hidden="1">{"Main Economic Indicators",#N/A,FALSE,"C"}</definedName>
    <definedName name="rtr" localSheetId="105" hidden="1">{"Main Economic Indicators",#N/A,FALSE,"C"}</definedName>
    <definedName name="rtr" localSheetId="106" hidden="1">{"Main Economic Indicators",#N/A,FALSE,"C"}</definedName>
    <definedName name="rtr" localSheetId="107" hidden="1">{"Main Economic Indicators",#N/A,FALSE,"C"}</definedName>
    <definedName name="rtr" localSheetId="108" hidden="1">{"Main Economic Indicators",#N/A,FALSE,"C"}</definedName>
    <definedName name="rtr" localSheetId="11" hidden="1">{"Main Economic Indicators",#N/A,FALSE,"C"}</definedName>
    <definedName name="rtr" localSheetId="109" hidden="1">{"Main Economic Indicators",#N/A,FALSE,"C"}</definedName>
    <definedName name="rtr" localSheetId="110" hidden="1">{"Main Economic Indicators",#N/A,FALSE,"C"}</definedName>
    <definedName name="rtr" localSheetId="111" hidden="1">{"Main Economic Indicators",#N/A,FALSE,"C"}</definedName>
    <definedName name="rtr" localSheetId="117" hidden="1">{"Main Economic Indicators",#N/A,FALSE,"C"}</definedName>
    <definedName name="rtr" localSheetId="118" hidden="1">{"Main Economic Indicators",#N/A,FALSE,"C"}</definedName>
    <definedName name="rtr" localSheetId="119" hidden="1">{"Main Economic Indicators",#N/A,FALSE,"C"}</definedName>
    <definedName name="rtr" localSheetId="120" hidden="1">{"Main Economic Indicators",#N/A,FALSE,"C"}</definedName>
    <definedName name="rtr" localSheetId="121" hidden="1">{"Main Economic Indicators",#N/A,FALSE,"C"}</definedName>
    <definedName name="rtr" localSheetId="123" hidden="1">{"Main Economic Indicators",#N/A,FALSE,"C"}</definedName>
    <definedName name="rtr" localSheetId="14" hidden="1">{"Main Economic Indicators",#N/A,FALSE,"C"}</definedName>
    <definedName name="rtr" hidden="1">{"Main Economic Indicators",#N/A,FALSE,"C"}</definedName>
    <definedName name="rtre" localSheetId="1"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2" hidden="1">{"Main Economic Indicators",#N/A,FALSE,"C"}</definedName>
    <definedName name="rtre" localSheetId="23" hidden="1">{"Main Economic Indicators",#N/A,FALSE,"C"}</definedName>
    <definedName name="rtre" localSheetId="25" hidden="1">{"Main Economic Indicators",#N/A,FALSE,"C"}</definedName>
    <definedName name="rtre" localSheetId="26"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2" hidden="1">{"Main Economic Indicators",#N/A,FALSE,"C"}</definedName>
    <definedName name="rtre" localSheetId="35" hidden="1">{"Main Economic Indicators",#N/A,FALSE,"C"}</definedName>
    <definedName name="rtre" localSheetId="37" hidden="1">{"Main Economic Indicators",#N/A,FALSE,"C"}</definedName>
    <definedName name="rtre" localSheetId="39"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50" hidden="1">{"Main Economic Indicators",#N/A,FALSE,"C"}</definedName>
    <definedName name="rtre" localSheetId="52" hidden="1">{"Main Economic Indicators",#N/A,FALSE,"C"}</definedName>
    <definedName name="rtre" localSheetId="53"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 hidden="1">{"Main Economic Indicators",#N/A,FALSE,"C"}</definedName>
    <definedName name="rtre" localSheetId="61" hidden="1">{"Main Economic Indicators",#N/A,FALSE,"C"}</definedName>
    <definedName name="rtre" localSheetId="63" hidden="1">{"Main Economic Indicators",#N/A,FALSE,"C"}</definedName>
    <definedName name="rtre" localSheetId="64" hidden="1">{"Main Economic Indicators",#N/A,FALSE,"C"}</definedName>
    <definedName name="rtre" localSheetId="66" hidden="1">{"Main Economic Indicators",#N/A,FALSE,"C"}</definedName>
    <definedName name="rtre" localSheetId="67"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3" hidden="1">{"Main Economic Indicators",#N/A,FALSE,"C"}</definedName>
    <definedName name="rtre" localSheetId="74" hidden="1">{"Main Economic Indicators",#N/A,FALSE,"C"}</definedName>
    <definedName name="rtre" localSheetId="6"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82" hidden="1">{"Main Economic Indicators",#N/A,FALSE,"C"}</definedName>
    <definedName name="rtre" localSheetId="83" hidden="1">{"Main Economic Indicators",#N/A,FALSE,"C"}</definedName>
    <definedName name="rtre" localSheetId="84" hidden="1">{"Main Economic Indicators",#N/A,FALSE,"C"}</definedName>
    <definedName name="rtre" localSheetId="8" hidden="1">{"Main Economic Indicators",#N/A,FALSE,"C"}</definedName>
    <definedName name="rtre" localSheetId="85" hidden="1">{"Main Economic Indicators",#N/A,FALSE,"C"}</definedName>
    <definedName name="rtre" localSheetId="86" hidden="1">{"Main Economic Indicators",#N/A,FALSE,"C"}</definedName>
    <definedName name="rtre" localSheetId="87" hidden="1">{"Main Economic Indicators",#N/A,FALSE,"C"}</definedName>
    <definedName name="rtre" localSheetId="88" hidden="1">{"Main Economic Indicators",#N/A,FALSE,"C"}</definedName>
    <definedName name="rtre" localSheetId="89" hidden="1">{"Main Economic Indicators",#N/A,FALSE,"C"}</definedName>
    <definedName name="rtre" localSheetId="90" hidden="1">{"Main Economic Indicators",#N/A,FALSE,"C"}</definedName>
    <definedName name="rtre" localSheetId="91" hidden="1">{"Main Economic Indicators",#N/A,FALSE,"C"}</definedName>
    <definedName name="rtre" localSheetId="92" hidden="1">{"Main Economic Indicators",#N/A,FALSE,"C"}</definedName>
    <definedName name="rtre" localSheetId="94" hidden="1">{"Main Economic Indicators",#N/A,FALSE,"C"}</definedName>
    <definedName name="rtre" localSheetId="95" hidden="1">{"Main Economic Indicators",#N/A,FALSE,"C"}</definedName>
    <definedName name="rtre" localSheetId="9" hidden="1">{"Main Economic Indicators",#N/A,FALSE,"C"}</definedName>
    <definedName name="rtre" localSheetId="96" hidden="1">{"Main Economic Indicators",#N/A,FALSE,"C"}</definedName>
    <definedName name="rtre" localSheetId="97" hidden="1">{"Main Economic Indicators",#N/A,FALSE,"C"}</definedName>
    <definedName name="rtre" localSheetId="98" hidden="1">{"Main Economic Indicators",#N/A,FALSE,"C"}</definedName>
    <definedName name="rtre" localSheetId="99" hidden="1">{"Main Economic Indicators",#N/A,FALSE,"C"}</definedName>
    <definedName name="rtre" localSheetId="101" hidden="1">{"Main Economic Indicators",#N/A,FALSE,"C"}</definedName>
    <definedName name="rtre" localSheetId="103" hidden="1">{"Main Economic Indicators",#N/A,FALSE,"C"}</definedName>
    <definedName name="rtre" localSheetId="105"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1"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17" hidden="1">{"Main Economic Indicators",#N/A,FALSE,"C"}</definedName>
    <definedName name="rtre" localSheetId="118" hidden="1">{"Main Economic Indicators",#N/A,FALSE,"C"}</definedName>
    <definedName name="rtre" localSheetId="119" hidden="1">{"Main Economic Indicators",#N/A,FALSE,"C"}</definedName>
    <definedName name="rtre" localSheetId="120" hidden="1">{"Main Economic Indicators",#N/A,FALSE,"C"}</definedName>
    <definedName name="rtre" localSheetId="121" hidden="1">{"Main Economic Indicators",#N/A,FALSE,"C"}</definedName>
    <definedName name="rtre" localSheetId="123" hidden="1">{"Main Economic Indicators",#N/A,FALSE,"C"}</definedName>
    <definedName name="rtre" localSheetId="14" hidden="1">{"Main Economic Indicators",#N/A,FALSE,"C"}</definedName>
    <definedName name="rtre" hidden="1">{"Main Economic Indicators",#N/A,FALSE,"C"}</definedName>
    <definedName name="ru">'[16] '!$B$13:$B$24</definedName>
    <definedName name="ru_d">'[16] '!$B$13:$B$24</definedName>
    <definedName name="Ru_l" localSheetId="117">#REF!</definedName>
    <definedName name="Ru_l" localSheetId="118">#REF!</definedName>
    <definedName name="Ru_l" localSheetId="119">#REF!</definedName>
    <definedName name="Ru_l" localSheetId="120">#REF!</definedName>
    <definedName name="Ru_l" localSheetId="121">#REF!</definedName>
    <definedName name="Ru_l" localSheetId="123">#REF!</definedName>
    <definedName name="Ru_l">#REF!</definedName>
    <definedName name="Rwvu.Print." hidden="1">#N/A</definedName>
    <definedName name="ry" localSheetId="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4"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1" hidden="1">{"TBILLS_ALL",#N/A,FALSE,"FITB_all"}</definedName>
    <definedName name="ryy" localSheetId="16" hidden="1">{"TBILLS_ALL",#N/A,FALSE,"FITB_all"}</definedName>
    <definedName name="ryy" localSheetId="17" hidden="1">{"TBILLS_ALL",#N/A,FALSE,"FITB_all"}</definedName>
    <definedName name="ryy" localSheetId="18" hidden="1">{"TBILLS_ALL",#N/A,FALSE,"FITB_all"}</definedName>
    <definedName name="ryy" localSheetId="19" hidden="1">{"TBILLS_ALL",#N/A,FALSE,"FITB_all"}</definedName>
    <definedName name="ryy" localSheetId="20" hidden="1">{"TBILLS_ALL",#N/A,FALSE,"FITB_all"}</definedName>
    <definedName name="ryy" localSheetId="22" hidden="1">{"TBILLS_ALL",#N/A,FALSE,"FITB_all"}</definedName>
    <definedName name="ryy" localSheetId="23" hidden="1">{"TBILLS_ALL",#N/A,FALSE,"FITB_all"}</definedName>
    <definedName name="ryy" localSheetId="25" hidden="1">{"TBILLS_ALL",#N/A,FALSE,"FITB_all"}</definedName>
    <definedName name="ryy" localSheetId="26" hidden="1">{"TBILLS_ALL",#N/A,FALSE,"FITB_all"}</definedName>
    <definedName name="ryy" localSheetId="28" hidden="1">{"TBILLS_ALL",#N/A,FALSE,"FITB_all"}</definedName>
    <definedName name="ryy" localSheetId="29" hidden="1">{"TBILLS_ALL",#N/A,FALSE,"FITB_all"}</definedName>
    <definedName name="ryy" localSheetId="30" hidden="1">{"TBILLS_ALL",#N/A,FALSE,"FITB_all"}</definedName>
    <definedName name="ryy" localSheetId="32" hidden="1">{"TBILLS_ALL",#N/A,FALSE,"FITB_all"}</definedName>
    <definedName name="ryy" localSheetId="35" hidden="1">{"TBILLS_ALL",#N/A,FALSE,"FITB_all"}</definedName>
    <definedName name="ryy" localSheetId="37" hidden="1">{"TBILLS_ALL",#N/A,FALSE,"FITB_all"}</definedName>
    <definedName name="ryy" localSheetId="39" hidden="1">{"TBILLS_ALL",#N/A,FALSE,"FITB_all"}</definedName>
    <definedName name="ryy" localSheetId="41" hidden="1">{"TBILLS_ALL",#N/A,FALSE,"FITB_all"}</definedName>
    <definedName name="ryy" localSheetId="42" hidden="1">{"TBILLS_ALL",#N/A,FALSE,"FITB_all"}</definedName>
    <definedName name="ryy" localSheetId="43" hidden="1">{"TBILLS_ALL",#N/A,FALSE,"FITB_all"}</definedName>
    <definedName name="ryy" localSheetId="44" hidden="1">{"TBILLS_ALL",#N/A,FALSE,"FITB_all"}</definedName>
    <definedName name="ryy" localSheetId="4" hidden="1">{"TBILLS_ALL",#N/A,FALSE,"FITB_all"}</definedName>
    <definedName name="ryy" localSheetId="45" hidden="1">{"TBILLS_ALL",#N/A,FALSE,"FITB_all"}</definedName>
    <definedName name="ryy" localSheetId="46" hidden="1">{"TBILLS_ALL",#N/A,FALSE,"FITB_all"}</definedName>
    <definedName name="ryy" localSheetId="47" hidden="1">{"TBILLS_ALL",#N/A,FALSE,"FITB_all"}</definedName>
    <definedName name="ryy" localSheetId="48" hidden="1">{"TBILLS_ALL",#N/A,FALSE,"FITB_all"}</definedName>
    <definedName name="ryy" localSheetId="50" hidden="1">{"TBILLS_ALL",#N/A,FALSE,"FITB_all"}</definedName>
    <definedName name="ryy" localSheetId="52" hidden="1">{"TBILLS_ALL",#N/A,FALSE,"FITB_all"}</definedName>
    <definedName name="ryy" localSheetId="53" hidden="1">{"TBILLS_ALL",#N/A,FALSE,"FITB_all"}</definedName>
    <definedName name="ryy" localSheetId="56" hidden="1">{"TBILLS_ALL",#N/A,FALSE,"FITB_all"}</definedName>
    <definedName name="ryy" localSheetId="57" hidden="1">{"TBILLS_ALL",#N/A,FALSE,"FITB_all"}</definedName>
    <definedName name="ryy" localSheetId="58" hidden="1">{"TBILLS_ALL",#N/A,FALSE,"FITB_all"}</definedName>
    <definedName name="ryy" localSheetId="5" hidden="1">{"TBILLS_ALL",#N/A,FALSE,"FITB_all"}</definedName>
    <definedName name="ryy" localSheetId="61" hidden="1">{"TBILLS_ALL",#N/A,FALSE,"FITB_all"}</definedName>
    <definedName name="ryy" localSheetId="63" hidden="1">{"TBILLS_ALL",#N/A,FALSE,"FITB_all"}</definedName>
    <definedName name="ryy" localSheetId="64" hidden="1">{"TBILLS_ALL",#N/A,FALSE,"FITB_all"}</definedName>
    <definedName name="ryy" localSheetId="66" hidden="1">{"TBILLS_ALL",#N/A,FALSE,"FITB_all"}</definedName>
    <definedName name="ryy" localSheetId="67" hidden="1">{"TBILLS_ALL",#N/A,FALSE,"FITB_all"}</definedName>
    <definedName name="ryy" localSheetId="70" hidden="1">{"TBILLS_ALL",#N/A,FALSE,"FITB_all"}</definedName>
    <definedName name="ryy" localSheetId="71" hidden="1">{"TBILLS_ALL",#N/A,FALSE,"FITB_all"}</definedName>
    <definedName name="ryy" localSheetId="72" hidden="1">{"TBILLS_ALL",#N/A,FALSE,"FITB_all"}</definedName>
    <definedName name="ryy" localSheetId="73" hidden="1">{"TBILLS_ALL",#N/A,FALSE,"FITB_all"}</definedName>
    <definedName name="ryy" localSheetId="74" hidden="1">{"TBILLS_ALL",#N/A,FALSE,"FITB_all"}</definedName>
    <definedName name="ryy" localSheetId="6" hidden="1">{"TBILLS_ALL",#N/A,FALSE,"FITB_all"}</definedName>
    <definedName name="ryy" localSheetId="75" hidden="1">{"TBILLS_ALL",#N/A,FALSE,"FITB_all"}</definedName>
    <definedName name="ryy" localSheetId="76" hidden="1">{"TBILLS_ALL",#N/A,FALSE,"FITB_all"}</definedName>
    <definedName name="ryy" localSheetId="77" hidden="1">{"TBILLS_ALL",#N/A,FALSE,"FITB_all"}</definedName>
    <definedName name="ryy" localSheetId="78" hidden="1">{"TBILLS_ALL",#N/A,FALSE,"FITB_all"}</definedName>
    <definedName name="ryy" localSheetId="79" hidden="1">{"TBILLS_ALL",#N/A,FALSE,"FITB_all"}</definedName>
    <definedName name="ryy" localSheetId="80" hidden="1">{"TBILLS_ALL",#N/A,FALSE,"FITB_all"}</definedName>
    <definedName name="ryy" localSheetId="81" hidden="1">{"TBILLS_ALL",#N/A,FALSE,"FITB_all"}</definedName>
    <definedName name="ryy" localSheetId="82" hidden="1">{"TBILLS_ALL",#N/A,FALSE,"FITB_all"}</definedName>
    <definedName name="ryy" localSheetId="83" hidden="1">{"TBILLS_ALL",#N/A,FALSE,"FITB_all"}</definedName>
    <definedName name="ryy" localSheetId="84" hidden="1">{"TBILLS_ALL",#N/A,FALSE,"FITB_all"}</definedName>
    <definedName name="ryy" localSheetId="8" hidden="1">{"TBILLS_ALL",#N/A,FALSE,"FITB_all"}</definedName>
    <definedName name="ryy" localSheetId="85" hidden="1">{"TBILLS_ALL",#N/A,FALSE,"FITB_all"}</definedName>
    <definedName name="ryy" localSheetId="86" hidden="1">{"TBILLS_ALL",#N/A,FALSE,"FITB_all"}</definedName>
    <definedName name="ryy" localSheetId="87" hidden="1">{"TBILLS_ALL",#N/A,FALSE,"FITB_all"}</definedName>
    <definedName name="ryy" localSheetId="88" hidden="1">{"TBILLS_ALL",#N/A,FALSE,"FITB_all"}</definedName>
    <definedName name="ryy" localSheetId="89" hidden="1">{"TBILLS_ALL",#N/A,FALSE,"FITB_all"}</definedName>
    <definedName name="ryy" localSheetId="90" hidden="1">{"TBILLS_ALL",#N/A,FALSE,"FITB_all"}</definedName>
    <definedName name="ryy" localSheetId="91" hidden="1">{"TBILLS_ALL",#N/A,FALSE,"FITB_all"}</definedName>
    <definedName name="ryy" localSheetId="92" hidden="1">{"TBILLS_ALL",#N/A,FALSE,"FITB_all"}</definedName>
    <definedName name="ryy" localSheetId="94" hidden="1">{"TBILLS_ALL",#N/A,FALSE,"FITB_all"}</definedName>
    <definedName name="ryy" localSheetId="95" hidden="1">{"TBILLS_ALL",#N/A,FALSE,"FITB_all"}</definedName>
    <definedName name="ryy" localSheetId="9" hidden="1">{"TBILLS_ALL",#N/A,FALSE,"FITB_all"}</definedName>
    <definedName name="ryy" localSheetId="96" hidden="1">{"TBILLS_ALL",#N/A,FALSE,"FITB_all"}</definedName>
    <definedName name="ryy" localSheetId="97" hidden="1">{"TBILLS_ALL",#N/A,FALSE,"FITB_all"}</definedName>
    <definedName name="ryy" localSheetId="98" hidden="1">{"TBILLS_ALL",#N/A,FALSE,"FITB_all"}</definedName>
    <definedName name="ryy" localSheetId="99" hidden="1">{"TBILLS_ALL",#N/A,FALSE,"FITB_all"}</definedName>
    <definedName name="ryy" localSheetId="101" hidden="1">{"TBILLS_ALL",#N/A,FALSE,"FITB_all"}</definedName>
    <definedName name="ryy" localSheetId="103" hidden="1">{"TBILLS_ALL",#N/A,FALSE,"FITB_all"}</definedName>
    <definedName name="ryy" localSheetId="105" hidden="1">{"TBILLS_ALL",#N/A,FALSE,"FITB_all"}</definedName>
    <definedName name="ryy" localSheetId="106" hidden="1">{"TBILLS_ALL",#N/A,FALSE,"FITB_all"}</definedName>
    <definedName name="ryy" localSheetId="107" hidden="1">{"TBILLS_ALL",#N/A,FALSE,"FITB_all"}</definedName>
    <definedName name="ryy" localSheetId="108" hidden="1">{"TBILLS_ALL",#N/A,FALSE,"FITB_all"}</definedName>
    <definedName name="ryy" localSheetId="11" hidden="1">{"TBILLS_ALL",#N/A,FALSE,"FITB_all"}</definedName>
    <definedName name="ryy" localSheetId="109" hidden="1">{"TBILLS_ALL",#N/A,FALSE,"FITB_all"}</definedName>
    <definedName name="ryy" localSheetId="110" hidden="1">{"TBILLS_ALL",#N/A,FALSE,"FITB_all"}</definedName>
    <definedName name="ryy" localSheetId="111" hidden="1">{"TBILLS_ALL",#N/A,FALSE,"FITB_all"}</definedName>
    <definedName name="ryy" localSheetId="117" hidden="1">{"TBILLS_ALL",#N/A,FALSE,"FITB_all"}</definedName>
    <definedName name="ryy" localSheetId="118" hidden="1">{"TBILLS_ALL",#N/A,FALSE,"FITB_all"}</definedName>
    <definedName name="ryy" localSheetId="119" hidden="1">{"TBILLS_ALL",#N/A,FALSE,"FITB_all"}</definedName>
    <definedName name="ryy" localSheetId="120" hidden="1">{"TBILLS_ALL",#N/A,FALSE,"FITB_all"}</definedName>
    <definedName name="ryy" localSheetId="121" hidden="1">{"TBILLS_ALL",#N/A,FALSE,"FITB_all"}</definedName>
    <definedName name="ryy" localSheetId="123" hidden="1">{"TBILLS_ALL",#N/A,FALSE,"FITB_all"}</definedName>
    <definedName name="ryy" localSheetId="14" hidden="1">{"TBILLS_ALL",#N/A,FALSE,"FITB_all"}</definedName>
    <definedName name="ryy" hidden="1">{"TBILLS_ALL",#N/A,FALSE,"FITB_all"}</definedName>
    <definedName name="s" localSheetId="1" hidden="1">#REF!</definedName>
    <definedName name="s" localSheetId="16" hidden="1">#REF!</definedName>
    <definedName name="s" localSheetId="17" hidden="1">#REF!</definedName>
    <definedName name="s" localSheetId="18" hidden="1">#REF!</definedName>
    <definedName name="s" localSheetId="19" hidden="1">#REF!</definedName>
    <definedName name="s" localSheetId="20" hidden="1">#REF!</definedName>
    <definedName name="s" localSheetId="22" hidden="1">#REF!</definedName>
    <definedName name="s" localSheetId="23" hidden="1">#REF!</definedName>
    <definedName name="s" localSheetId="25" hidden="1">#REF!</definedName>
    <definedName name="s" localSheetId="26" hidden="1">#REF!</definedName>
    <definedName name="s" localSheetId="28" hidden="1">#REF!</definedName>
    <definedName name="s" localSheetId="29" hidden="1">#REF!</definedName>
    <definedName name="s" localSheetId="30" hidden="1">#REF!</definedName>
    <definedName name="s" localSheetId="32" hidden="1">#REF!</definedName>
    <definedName name="s" localSheetId="35" hidden="1">#REF!</definedName>
    <definedName name="s" localSheetId="37" hidden="1">#REF!</definedName>
    <definedName name="s" localSheetId="39" hidden="1">#REF!</definedName>
    <definedName name="s" localSheetId="41" hidden="1">#REF!</definedName>
    <definedName name="s" localSheetId="42" hidden="1">#REF!</definedName>
    <definedName name="s" localSheetId="43" hidden="1">#REF!</definedName>
    <definedName name="s" localSheetId="44" hidden="1">#REF!</definedName>
    <definedName name="s" localSheetId="4" hidden="1">#REF!</definedName>
    <definedName name="s" localSheetId="45" hidden="1">#REF!</definedName>
    <definedName name="s" localSheetId="46" hidden="1">#REF!</definedName>
    <definedName name="s" localSheetId="47" hidden="1">#REF!</definedName>
    <definedName name="s" localSheetId="48" hidden="1">#REF!</definedName>
    <definedName name="s" localSheetId="50" hidden="1">#REF!</definedName>
    <definedName name="s" localSheetId="52" hidden="1">#REF!</definedName>
    <definedName name="s" localSheetId="53" hidden="1">#REF!</definedName>
    <definedName name="s" localSheetId="56" hidden="1">#REF!</definedName>
    <definedName name="s" localSheetId="57" hidden="1">#REF!</definedName>
    <definedName name="s" localSheetId="58" hidden="1">#REF!</definedName>
    <definedName name="s" localSheetId="5" hidden="1">#REF!</definedName>
    <definedName name="s" localSheetId="61" hidden="1">#REF!</definedName>
    <definedName name="s" localSheetId="63" hidden="1">#REF!</definedName>
    <definedName name="s" localSheetId="64" hidden="1">#REF!</definedName>
    <definedName name="s" localSheetId="66" hidden="1">#REF!</definedName>
    <definedName name="s" localSheetId="67" hidden="1">#REF!</definedName>
    <definedName name="s" localSheetId="70" hidden="1">#REF!</definedName>
    <definedName name="s" localSheetId="71" hidden="1">#REF!</definedName>
    <definedName name="s" localSheetId="72" hidden="1">#REF!</definedName>
    <definedName name="s" localSheetId="73" hidden="1">#REF!</definedName>
    <definedName name="s" localSheetId="74" hidden="1">#REF!</definedName>
    <definedName name="s" localSheetId="6" hidden="1">#REF!</definedName>
    <definedName name="s" localSheetId="75" hidden="1">#REF!</definedName>
    <definedName name="s" localSheetId="76" hidden="1">#REF!</definedName>
    <definedName name="s" localSheetId="77" hidden="1">#REF!</definedName>
    <definedName name="s" localSheetId="78" hidden="1">#REF!</definedName>
    <definedName name="s" localSheetId="79" hidden="1">#REF!</definedName>
    <definedName name="s" localSheetId="80" hidden="1">#REF!</definedName>
    <definedName name="s" localSheetId="81" hidden="1">#REF!</definedName>
    <definedName name="s" localSheetId="82" hidden="1">#REF!</definedName>
    <definedName name="s" localSheetId="83" hidden="1">#REF!</definedName>
    <definedName name="s" localSheetId="84" hidden="1">#REF!</definedName>
    <definedName name="s" localSheetId="8" hidden="1">#REF!</definedName>
    <definedName name="s" localSheetId="85" hidden="1">#REF!</definedName>
    <definedName name="s" localSheetId="86" hidden="1">#REF!</definedName>
    <definedName name="s" localSheetId="87" hidden="1">#REF!</definedName>
    <definedName name="s" localSheetId="88" hidden="1">#REF!</definedName>
    <definedName name="s" localSheetId="89" hidden="1">#REF!</definedName>
    <definedName name="s" localSheetId="90" hidden="1">#REF!</definedName>
    <definedName name="s" localSheetId="91" hidden="1">#REF!</definedName>
    <definedName name="s" localSheetId="92" hidden="1">#REF!</definedName>
    <definedName name="s" localSheetId="94" hidden="1">#REF!</definedName>
    <definedName name="s" localSheetId="95" hidden="1">#REF!</definedName>
    <definedName name="s" localSheetId="9" hidden="1">#REF!</definedName>
    <definedName name="s" localSheetId="96" hidden="1">#REF!</definedName>
    <definedName name="s" localSheetId="97" hidden="1">#REF!</definedName>
    <definedName name="s" localSheetId="98" hidden="1">#REF!</definedName>
    <definedName name="s" localSheetId="99" hidden="1">#REF!</definedName>
    <definedName name="s" localSheetId="101" hidden="1">#REF!</definedName>
    <definedName name="s" localSheetId="103" hidden="1">#REF!</definedName>
    <definedName name="s" localSheetId="105" hidden="1">#REF!</definedName>
    <definedName name="s" localSheetId="106" hidden="1">#REF!</definedName>
    <definedName name="s" localSheetId="107" hidden="1">#REF!</definedName>
    <definedName name="s" localSheetId="108" hidden="1">#REF!</definedName>
    <definedName name="s" localSheetId="11" hidden="1">#REF!</definedName>
    <definedName name="s" localSheetId="109" hidden="1">#REF!</definedName>
    <definedName name="s" localSheetId="110" hidden="1">#REF!</definedName>
    <definedName name="s" localSheetId="111" hidden="1">#REF!</definedName>
    <definedName name="s" localSheetId="117" hidden="1">#REF!</definedName>
    <definedName name="s" localSheetId="118" hidden="1">#REF!</definedName>
    <definedName name="s" localSheetId="119" hidden="1">#REF!</definedName>
    <definedName name="s" localSheetId="120" hidden="1">#REF!</definedName>
    <definedName name="s" localSheetId="121" hidden="1">#REF!</definedName>
    <definedName name="s" localSheetId="123" hidden="1">#REF!</definedName>
    <definedName name="s" localSheetId="14" hidden="1">#REF!</definedName>
    <definedName name="s" hidden="1">#REF!</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 hidden="1">{"Riqfin97",#N/A,FALSE,"Tran";"Riqfinpro",#N/A,FALSE,"Tran"}</definedName>
    <definedName name="sdf" localSheetId="16" hidden="1">{"Riqfin97",#N/A,FALSE,"Tran";"Riqfinpro",#N/A,FALSE,"Tran"}</definedName>
    <definedName name="sdf" localSheetId="17" hidden="1">{"Riqfin97",#N/A,FALSE,"Tran";"Riqfinpro",#N/A,FALSE,"Tran"}</definedName>
    <definedName name="sdf" localSheetId="18" hidden="1">{"Riqfin97",#N/A,FALSE,"Tran";"Riqfinpro",#N/A,FALSE,"Tran"}</definedName>
    <definedName name="sdf" localSheetId="19" hidden="1">{"Riqfin97",#N/A,FALSE,"Tran";"Riqfinpro",#N/A,FALSE,"Tran"}</definedName>
    <definedName name="sdf" localSheetId="20" hidden="1">{"Riqfin97",#N/A,FALSE,"Tran";"Riqfinpro",#N/A,FALSE,"Tran"}</definedName>
    <definedName name="sdf" localSheetId="22" hidden="1">{"Riqfin97",#N/A,FALSE,"Tran";"Riqfinpro",#N/A,FALSE,"Tran"}</definedName>
    <definedName name="sdf" localSheetId="23" hidden="1">{"Riqfin97",#N/A,FALSE,"Tran";"Riqfinpro",#N/A,FALSE,"Tran"}</definedName>
    <definedName name="sdf" localSheetId="25" hidden="1">{"Riqfin97",#N/A,FALSE,"Tran";"Riqfinpro",#N/A,FALSE,"Tran"}</definedName>
    <definedName name="sdf" localSheetId="26" hidden="1">{"Riqfin97",#N/A,FALSE,"Tran";"Riqfinpro",#N/A,FALSE,"Tran"}</definedName>
    <definedName name="sdf" localSheetId="28" hidden="1">{"Riqfin97",#N/A,FALSE,"Tran";"Riqfinpro",#N/A,FALSE,"Tran"}</definedName>
    <definedName name="sdf" localSheetId="29" hidden="1">{"Riqfin97",#N/A,FALSE,"Tran";"Riqfinpro",#N/A,FALSE,"Tran"}</definedName>
    <definedName name="sdf" localSheetId="30" hidden="1">{"Riqfin97",#N/A,FALSE,"Tran";"Riqfinpro",#N/A,FALSE,"Tran"}</definedName>
    <definedName name="sdf" localSheetId="32" hidden="1">{"Riqfin97",#N/A,FALSE,"Tran";"Riqfinpro",#N/A,FALSE,"Tran"}</definedName>
    <definedName name="sdf" localSheetId="35" hidden="1">{"Riqfin97",#N/A,FALSE,"Tran";"Riqfinpro",#N/A,FALSE,"Tran"}</definedName>
    <definedName name="sdf" localSheetId="37" hidden="1">{"Riqfin97",#N/A,FALSE,"Tran";"Riqfinpro",#N/A,FALSE,"Tran"}</definedName>
    <definedName name="sdf" localSheetId="39" hidden="1">{"Riqfin97",#N/A,FALSE,"Tran";"Riqfinpro",#N/A,FALSE,"Tran"}</definedName>
    <definedName name="sdf" localSheetId="41" hidden="1">{"Riqfin97",#N/A,FALSE,"Tran";"Riqfinpro",#N/A,FALSE,"Tran"}</definedName>
    <definedName name="sdf" localSheetId="42" hidden="1">{"Riqfin97",#N/A,FALSE,"Tran";"Riqfinpro",#N/A,FALSE,"Tran"}</definedName>
    <definedName name="sdf" localSheetId="43" hidden="1">{"Riqfin97",#N/A,FALSE,"Tran";"Riqfinpro",#N/A,FALSE,"Tran"}</definedName>
    <definedName name="sdf" localSheetId="44" hidden="1">{"Riqfin97",#N/A,FALSE,"Tran";"Riqfinpro",#N/A,FALSE,"Tran"}</definedName>
    <definedName name="sdf" localSheetId="4" hidden="1">{"Riqfin97",#N/A,FALSE,"Tran";"Riqfinpro",#N/A,FALSE,"Tran"}</definedName>
    <definedName name="sdf" localSheetId="45" hidden="1">{"Riqfin97",#N/A,FALSE,"Tran";"Riqfinpro",#N/A,FALSE,"Tran"}</definedName>
    <definedName name="sdf" localSheetId="46" hidden="1">{"Riqfin97",#N/A,FALSE,"Tran";"Riqfinpro",#N/A,FALSE,"Tran"}</definedName>
    <definedName name="sdf" localSheetId="47" hidden="1">{"Riqfin97",#N/A,FALSE,"Tran";"Riqfinpro",#N/A,FALSE,"Tran"}</definedName>
    <definedName name="sdf" localSheetId="48" hidden="1">{"Riqfin97",#N/A,FALSE,"Tran";"Riqfinpro",#N/A,FALSE,"Tran"}</definedName>
    <definedName name="sdf" localSheetId="50" hidden="1">{"Riqfin97",#N/A,FALSE,"Tran";"Riqfinpro",#N/A,FALSE,"Tran"}</definedName>
    <definedName name="sdf" localSheetId="52" hidden="1">{"Riqfin97",#N/A,FALSE,"Tran";"Riqfinpro",#N/A,FALSE,"Tran"}</definedName>
    <definedName name="sdf" localSheetId="53" hidden="1">{"Riqfin97",#N/A,FALSE,"Tran";"Riqfinpro",#N/A,FALSE,"Tran"}</definedName>
    <definedName name="sdf" localSheetId="56" hidden="1">{"Riqfin97",#N/A,FALSE,"Tran";"Riqfinpro",#N/A,FALSE,"Tran"}</definedName>
    <definedName name="sdf" localSheetId="57" hidden="1">{"Riqfin97",#N/A,FALSE,"Tran";"Riqfinpro",#N/A,FALSE,"Tran"}</definedName>
    <definedName name="sdf" localSheetId="58" hidden="1">{"Riqfin97",#N/A,FALSE,"Tran";"Riqfinpro",#N/A,FALSE,"Tran"}</definedName>
    <definedName name="sdf" localSheetId="5" hidden="1">{"Riqfin97",#N/A,FALSE,"Tran";"Riqfinpro",#N/A,FALSE,"Tran"}</definedName>
    <definedName name="sdf" localSheetId="61" hidden="1">{"Riqfin97",#N/A,FALSE,"Tran";"Riqfinpro",#N/A,FALSE,"Tran"}</definedName>
    <definedName name="sdf" localSheetId="63" hidden="1">{"Riqfin97",#N/A,FALSE,"Tran";"Riqfinpro",#N/A,FALSE,"Tran"}</definedName>
    <definedName name="sdf" localSheetId="64" hidden="1">{"Riqfin97",#N/A,FALSE,"Tran";"Riqfinpro",#N/A,FALSE,"Tran"}</definedName>
    <definedName name="sdf" localSheetId="66" hidden="1">{"Riqfin97",#N/A,FALSE,"Tran";"Riqfinpro",#N/A,FALSE,"Tran"}</definedName>
    <definedName name="sdf" localSheetId="67" hidden="1">{"Riqfin97",#N/A,FALSE,"Tran";"Riqfinpro",#N/A,FALSE,"Tran"}</definedName>
    <definedName name="sdf" localSheetId="70" hidden="1">{"Riqfin97",#N/A,FALSE,"Tran";"Riqfinpro",#N/A,FALSE,"Tran"}</definedName>
    <definedName name="sdf" localSheetId="71" hidden="1">{"Riqfin97",#N/A,FALSE,"Tran";"Riqfinpro",#N/A,FALSE,"Tran"}</definedName>
    <definedName name="sdf" localSheetId="72" hidden="1">{"Riqfin97",#N/A,FALSE,"Tran";"Riqfinpro",#N/A,FALSE,"Tran"}</definedName>
    <definedName name="sdf" localSheetId="73" hidden="1">{"Riqfin97",#N/A,FALSE,"Tran";"Riqfinpro",#N/A,FALSE,"Tran"}</definedName>
    <definedName name="sdf" localSheetId="74" hidden="1">{"Riqfin97",#N/A,FALSE,"Tran";"Riqfinpro",#N/A,FALSE,"Tran"}</definedName>
    <definedName name="sdf" localSheetId="6" hidden="1">{"Riqfin97",#N/A,FALSE,"Tran";"Riqfinpro",#N/A,FALSE,"Tran"}</definedName>
    <definedName name="sdf" localSheetId="75" hidden="1">{"Riqfin97",#N/A,FALSE,"Tran";"Riqfinpro",#N/A,FALSE,"Tran"}</definedName>
    <definedName name="sdf" localSheetId="76" hidden="1">{"Riqfin97",#N/A,FALSE,"Tran";"Riqfinpro",#N/A,FALSE,"Tran"}</definedName>
    <definedName name="sdf" localSheetId="77" hidden="1">{"Riqfin97",#N/A,FALSE,"Tran";"Riqfinpro",#N/A,FALSE,"Tran"}</definedName>
    <definedName name="sdf" localSheetId="78" hidden="1">{"Riqfin97",#N/A,FALSE,"Tran";"Riqfinpro",#N/A,FALSE,"Tran"}</definedName>
    <definedName name="sdf" localSheetId="79" hidden="1">{"Riqfin97",#N/A,FALSE,"Tran";"Riqfinpro",#N/A,FALSE,"Tran"}</definedName>
    <definedName name="sdf" localSheetId="80" hidden="1">{"Riqfin97",#N/A,FALSE,"Tran";"Riqfinpro",#N/A,FALSE,"Tran"}</definedName>
    <definedName name="sdf" localSheetId="81" hidden="1">{"Riqfin97",#N/A,FALSE,"Tran";"Riqfinpro",#N/A,FALSE,"Tran"}</definedName>
    <definedName name="sdf" localSheetId="82" hidden="1">{"Riqfin97",#N/A,FALSE,"Tran";"Riqfinpro",#N/A,FALSE,"Tran"}</definedName>
    <definedName name="sdf" localSheetId="83" hidden="1">{"Riqfin97",#N/A,FALSE,"Tran";"Riqfinpro",#N/A,FALSE,"Tran"}</definedName>
    <definedName name="sdf" localSheetId="84" hidden="1">{"Riqfin97",#N/A,FALSE,"Tran";"Riqfinpro",#N/A,FALSE,"Tran"}</definedName>
    <definedName name="sdf" localSheetId="8" hidden="1">{"Riqfin97",#N/A,FALSE,"Tran";"Riqfinpro",#N/A,FALSE,"Tran"}</definedName>
    <definedName name="sdf" localSheetId="85" hidden="1">{"Riqfin97",#N/A,FALSE,"Tran";"Riqfinpro",#N/A,FALSE,"Tran"}</definedName>
    <definedName name="sdf" localSheetId="86" hidden="1">{"Riqfin97",#N/A,FALSE,"Tran";"Riqfinpro",#N/A,FALSE,"Tran"}</definedName>
    <definedName name="sdf" localSheetId="87" hidden="1">{"Riqfin97",#N/A,FALSE,"Tran";"Riqfinpro",#N/A,FALSE,"Tran"}</definedName>
    <definedName name="sdf" localSheetId="88" hidden="1">{"Riqfin97",#N/A,FALSE,"Tran";"Riqfinpro",#N/A,FALSE,"Tran"}</definedName>
    <definedName name="sdf" localSheetId="89" hidden="1">{"Riqfin97",#N/A,FALSE,"Tran";"Riqfinpro",#N/A,FALSE,"Tran"}</definedName>
    <definedName name="sdf" localSheetId="90" hidden="1">{"Riqfin97",#N/A,FALSE,"Tran";"Riqfinpro",#N/A,FALSE,"Tran"}</definedName>
    <definedName name="sdf" localSheetId="91" hidden="1">{"Riqfin97",#N/A,FALSE,"Tran";"Riqfinpro",#N/A,FALSE,"Tran"}</definedName>
    <definedName name="sdf" localSheetId="92" hidden="1">{"Riqfin97",#N/A,FALSE,"Tran";"Riqfinpro",#N/A,FALSE,"Tran"}</definedName>
    <definedName name="sdf" localSheetId="94" hidden="1">{"Riqfin97",#N/A,FALSE,"Tran";"Riqfinpro",#N/A,FALSE,"Tran"}</definedName>
    <definedName name="sdf" localSheetId="95" hidden="1">{"Riqfin97",#N/A,FALSE,"Tran";"Riqfinpro",#N/A,FALSE,"Tran"}</definedName>
    <definedName name="sdf" localSheetId="9" hidden="1">{"Riqfin97",#N/A,FALSE,"Tran";"Riqfinpro",#N/A,FALSE,"Tran"}</definedName>
    <definedName name="sdf" localSheetId="96" hidden="1">{"Riqfin97",#N/A,FALSE,"Tran";"Riqfinpro",#N/A,FALSE,"Tran"}</definedName>
    <definedName name="sdf" localSheetId="97" hidden="1">{"Riqfin97",#N/A,FALSE,"Tran";"Riqfinpro",#N/A,FALSE,"Tran"}</definedName>
    <definedName name="sdf" localSheetId="98" hidden="1">{"Riqfin97",#N/A,FALSE,"Tran";"Riqfinpro",#N/A,FALSE,"Tran"}</definedName>
    <definedName name="sdf" localSheetId="99" hidden="1">{"Riqfin97",#N/A,FALSE,"Tran";"Riqfinpro",#N/A,FALSE,"Tran"}</definedName>
    <definedName name="sdf" localSheetId="101" hidden="1">{"Riqfin97",#N/A,FALSE,"Tran";"Riqfinpro",#N/A,FALSE,"Tran"}</definedName>
    <definedName name="sdf" localSheetId="103" hidden="1">{"Riqfin97",#N/A,FALSE,"Tran";"Riqfinpro",#N/A,FALSE,"Tran"}</definedName>
    <definedName name="sdf" localSheetId="105" hidden="1">{"Riqfin97",#N/A,FALSE,"Tran";"Riqfinpro",#N/A,FALSE,"Tran"}</definedName>
    <definedName name="sdf" localSheetId="106" hidden="1">{"Riqfin97",#N/A,FALSE,"Tran";"Riqfinpro",#N/A,FALSE,"Tran"}</definedName>
    <definedName name="sdf" localSheetId="107" hidden="1">{"Riqfin97",#N/A,FALSE,"Tran";"Riqfinpro",#N/A,FALSE,"Tran"}</definedName>
    <definedName name="sdf" localSheetId="108" hidden="1">{"Riqfin97",#N/A,FALSE,"Tran";"Riqfinpro",#N/A,FALSE,"Tran"}</definedName>
    <definedName name="sdf" localSheetId="11" hidden="1">{"Riqfin97",#N/A,FALSE,"Tran";"Riqfinpro",#N/A,FALSE,"Tran"}</definedName>
    <definedName name="sdf" localSheetId="109" hidden="1">{"Riqfin97",#N/A,FALSE,"Tran";"Riqfinpro",#N/A,FALSE,"Tran"}</definedName>
    <definedName name="sdf" localSheetId="110" hidden="1">{"Riqfin97",#N/A,FALSE,"Tran";"Riqfinpro",#N/A,FALSE,"Tran"}</definedName>
    <definedName name="sdf" localSheetId="111" hidden="1">{"Riqfin97",#N/A,FALSE,"Tran";"Riqfinpro",#N/A,FALSE,"Tran"}</definedName>
    <definedName name="sdf" localSheetId="117" hidden="1">{"Riqfin97",#N/A,FALSE,"Tran";"Riqfinpro",#N/A,FALSE,"Tran"}</definedName>
    <definedName name="sdf" localSheetId="118" hidden="1">{"Riqfin97",#N/A,FALSE,"Tran";"Riqfinpro",#N/A,FALSE,"Tran"}</definedName>
    <definedName name="sdf" localSheetId="119" hidden="1">{"Riqfin97",#N/A,FALSE,"Tran";"Riqfinpro",#N/A,FALSE,"Tran"}</definedName>
    <definedName name="sdf" localSheetId="120" hidden="1">{"Riqfin97",#N/A,FALSE,"Tran";"Riqfinpro",#N/A,FALSE,"Tran"}</definedName>
    <definedName name="sdf" localSheetId="121" hidden="1">{"Riqfin97",#N/A,FALSE,"Tran";"Riqfinpro",#N/A,FALSE,"Tran"}</definedName>
    <definedName name="sdf" localSheetId="123" hidden="1">{"Riqfin97",#N/A,FALSE,"Tran";"Riqfinpro",#N/A,FALSE,"Tran"}</definedName>
    <definedName name="sdf" localSheetId="14" hidden="1">{"Riqfin97",#N/A,FALSE,"Tran";"Riqfinpro",#N/A,FALSE,"Tran"}</definedName>
    <definedName name="sdf" hidden="1">{"Riqfin97",#N/A,FALSE,"Tran";"Riqfinpro",#N/A,FALSE,"Tran"}</definedName>
    <definedName name="sdhighaoidfj" localSheetId="1" hidden="1">{"macro",#N/A,FALSE,"Macro";"smq2",#N/A,FALSE,"Data";"smq3",#N/A,FALSE,"Data";"smq4",#N/A,FALSE,"Data";"smq5",#N/A,FALSE,"Data";"smq6",#N/A,FALSE,"Data";"smq7",#N/A,FALSE,"Data";"smq8",#N/A,FALSE,"Data";"smq9",#N/A,FALSE,"Data"}</definedName>
    <definedName name="sdhighaoidfj" localSheetId="16" hidden="1">{"macro",#N/A,FALSE,"Macro";"smq2",#N/A,FALSE,"Data";"smq3",#N/A,FALSE,"Data";"smq4",#N/A,FALSE,"Data";"smq5",#N/A,FALSE,"Data";"smq6",#N/A,FALSE,"Data";"smq7",#N/A,FALSE,"Data";"smq8",#N/A,FALSE,"Data";"smq9",#N/A,FALSE,"Data"}</definedName>
    <definedName name="sdhighaoidfj" localSheetId="17" hidden="1">{"macro",#N/A,FALSE,"Macro";"smq2",#N/A,FALSE,"Data";"smq3",#N/A,FALSE,"Data";"smq4",#N/A,FALSE,"Data";"smq5",#N/A,FALSE,"Data";"smq6",#N/A,FALSE,"Data";"smq7",#N/A,FALSE,"Data";"smq8",#N/A,FALSE,"Data";"smq9",#N/A,FALSE,"Data"}</definedName>
    <definedName name="sdhighaoidfj" localSheetId="18" hidden="1">{"macro",#N/A,FALSE,"Macro";"smq2",#N/A,FALSE,"Data";"smq3",#N/A,FALSE,"Data";"smq4",#N/A,FALSE,"Data";"smq5",#N/A,FALSE,"Data";"smq6",#N/A,FALSE,"Data";"smq7",#N/A,FALSE,"Data";"smq8",#N/A,FALSE,"Data";"smq9",#N/A,FALSE,"Data"}</definedName>
    <definedName name="sdhighaoidfj" localSheetId="19" hidden="1">{"macro",#N/A,FALSE,"Macro";"smq2",#N/A,FALSE,"Data";"smq3",#N/A,FALSE,"Data";"smq4",#N/A,FALSE,"Data";"smq5",#N/A,FALSE,"Data";"smq6",#N/A,FALSE,"Data";"smq7",#N/A,FALSE,"Data";"smq8",#N/A,FALSE,"Data";"smq9",#N/A,FALSE,"Data"}</definedName>
    <definedName name="sdhighaoidfj" localSheetId="20" hidden="1">{"macro",#N/A,FALSE,"Macro";"smq2",#N/A,FALSE,"Data";"smq3",#N/A,FALSE,"Data";"smq4",#N/A,FALSE,"Data";"smq5",#N/A,FALSE,"Data";"smq6",#N/A,FALSE,"Data";"smq7",#N/A,FALSE,"Data";"smq8",#N/A,FALSE,"Data";"smq9",#N/A,FALSE,"Data"}</definedName>
    <definedName name="sdhighaoidfj" localSheetId="22" hidden="1">{"macro",#N/A,FALSE,"Macro";"smq2",#N/A,FALSE,"Data";"smq3",#N/A,FALSE,"Data";"smq4",#N/A,FALSE,"Data";"smq5",#N/A,FALSE,"Data";"smq6",#N/A,FALSE,"Data";"smq7",#N/A,FALSE,"Data";"smq8",#N/A,FALSE,"Data";"smq9",#N/A,FALSE,"Data"}</definedName>
    <definedName name="sdhighaoidfj" localSheetId="23"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6"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29" hidden="1">{"macro",#N/A,FALSE,"Macro";"smq2",#N/A,FALSE,"Data";"smq3",#N/A,FALSE,"Data";"smq4",#N/A,FALSE,"Data";"smq5",#N/A,FALSE,"Data";"smq6",#N/A,FALSE,"Data";"smq7",#N/A,FALSE,"Data";"smq8",#N/A,FALSE,"Data";"smq9",#N/A,FALSE,"Data"}</definedName>
    <definedName name="sdhighaoidfj" localSheetId="30"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5" hidden="1">{"macro",#N/A,FALSE,"Macro";"smq2",#N/A,FALSE,"Data";"smq3",#N/A,FALSE,"Data";"smq4",#N/A,FALSE,"Data";"smq5",#N/A,FALSE,"Data";"smq6",#N/A,FALSE,"Data";"smq7",#N/A,FALSE,"Data";"smq8",#N/A,FALSE,"Data";"smq9",#N/A,FALSE,"Data"}</definedName>
    <definedName name="sdhighaoidfj" localSheetId="37" hidden="1">{"macro",#N/A,FALSE,"Macro";"smq2",#N/A,FALSE,"Data";"smq3",#N/A,FALSE,"Data";"smq4",#N/A,FALSE,"Data";"smq5",#N/A,FALSE,"Data";"smq6",#N/A,FALSE,"Data";"smq7",#N/A,FALSE,"Data";"smq8",#N/A,FALSE,"Data";"smq9",#N/A,FALSE,"Data"}</definedName>
    <definedName name="sdhighaoidfj" localSheetId="39"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3" hidden="1">{"macro",#N/A,FALSE,"Macro";"smq2",#N/A,FALSE,"Data";"smq3",#N/A,FALSE,"Data";"smq4",#N/A,FALSE,"Data";"smq5",#N/A,FALSE,"Data";"smq6",#N/A,FALSE,"Data";"smq7",#N/A,FALSE,"Data";"smq8",#N/A,FALSE,"Data";"smq9",#N/A,FALSE,"Data"}</definedName>
    <definedName name="sdhighaoidfj" localSheetId="44"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45" hidden="1">{"macro",#N/A,FALSE,"Macro";"smq2",#N/A,FALSE,"Data";"smq3",#N/A,FALSE,"Data";"smq4",#N/A,FALSE,"Data";"smq5",#N/A,FALSE,"Data";"smq6",#N/A,FALSE,"Data";"smq7",#N/A,FALSE,"Data";"smq8",#N/A,FALSE,"Data";"smq9",#N/A,FALSE,"Data"}</definedName>
    <definedName name="sdhighaoidfj" localSheetId="46" hidden="1">{"macro",#N/A,FALSE,"Macro";"smq2",#N/A,FALSE,"Data";"smq3",#N/A,FALSE,"Data";"smq4",#N/A,FALSE,"Data";"smq5",#N/A,FALSE,"Data";"smq6",#N/A,FALSE,"Data";"smq7",#N/A,FALSE,"Data";"smq8",#N/A,FALSE,"Data";"smq9",#N/A,FALSE,"Data"}</definedName>
    <definedName name="sdhighaoidfj" localSheetId="47" hidden="1">{"macro",#N/A,FALSE,"Macro";"smq2",#N/A,FALSE,"Data";"smq3",#N/A,FALSE,"Data";"smq4",#N/A,FALSE,"Data";"smq5",#N/A,FALSE,"Data";"smq6",#N/A,FALSE,"Data";"smq7",#N/A,FALSE,"Data";"smq8",#N/A,FALSE,"Data";"smq9",#N/A,FALSE,"Data"}</definedName>
    <definedName name="sdhighaoidfj" localSheetId="48" hidden="1">{"macro",#N/A,FALSE,"Macro";"smq2",#N/A,FALSE,"Data";"smq3",#N/A,FALSE,"Data";"smq4",#N/A,FALSE,"Data";"smq5",#N/A,FALSE,"Data";"smq6",#N/A,FALSE,"Data";"smq7",#N/A,FALSE,"Data";"smq8",#N/A,FALSE,"Data";"smq9",#N/A,FALSE,"Data"}</definedName>
    <definedName name="sdhighaoidfj" localSheetId="50" hidden="1">{"macro",#N/A,FALSE,"Macro";"smq2",#N/A,FALSE,"Data";"smq3",#N/A,FALSE,"Data";"smq4",#N/A,FALSE,"Data";"smq5",#N/A,FALSE,"Data";"smq6",#N/A,FALSE,"Data";"smq7",#N/A,FALSE,"Data";"smq8",#N/A,FALSE,"Data";"smq9",#N/A,FALSE,"Data"}</definedName>
    <definedName name="sdhighaoidfj" localSheetId="52" hidden="1">{"macro",#N/A,FALSE,"Macro";"smq2",#N/A,FALSE,"Data";"smq3",#N/A,FALSE,"Data";"smq4",#N/A,FALSE,"Data";"smq5",#N/A,FALSE,"Data";"smq6",#N/A,FALSE,"Data";"smq7",#N/A,FALSE,"Data";"smq8",#N/A,FALSE,"Data";"smq9",#N/A,FALSE,"Data"}</definedName>
    <definedName name="sdhighaoidfj" localSheetId="53" hidden="1">{"macro",#N/A,FALSE,"Macro";"smq2",#N/A,FALSE,"Data";"smq3",#N/A,FALSE,"Data";"smq4",#N/A,FALSE,"Data";"smq5",#N/A,FALSE,"Data";"smq6",#N/A,FALSE,"Data";"smq7",#N/A,FALSE,"Data";"smq8",#N/A,FALSE,"Data";"smq9",#N/A,FALSE,"Data"}</definedName>
    <definedName name="sdhighaoidfj" localSheetId="56" hidden="1">{"macro",#N/A,FALSE,"Macro";"smq2",#N/A,FALSE,"Data";"smq3",#N/A,FALSE,"Data";"smq4",#N/A,FALSE,"Data";"smq5",#N/A,FALSE,"Data";"smq6",#N/A,FALSE,"Data";"smq7",#N/A,FALSE,"Data";"smq8",#N/A,FALSE,"Data";"smq9",#N/A,FALSE,"Data"}</definedName>
    <definedName name="sdhighaoidfj" localSheetId="57" hidden="1">{"macro",#N/A,FALSE,"Macro";"smq2",#N/A,FALSE,"Data";"smq3",#N/A,FALSE,"Data";"smq4",#N/A,FALSE,"Data";"smq5",#N/A,FALSE,"Data";"smq6",#N/A,FALSE,"Data";"smq7",#N/A,FALSE,"Data";"smq8",#N/A,FALSE,"Data";"smq9",#N/A,FALSE,"Data"}</definedName>
    <definedName name="sdhighaoidfj" localSheetId="58" hidden="1">{"macro",#N/A,FALSE,"Macro";"smq2",#N/A,FALSE,"Data";"smq3",#N/A,FALSE,"Data";"smq4",#N/A,FALSE,"Data";"smq5",#N/A,FALSE,"Data";"smq6",#N/A,FALSE,"Data";"smq7",#N/A,FALSE,"Data";"smq8",#N/A,FALSE,"Data";"smq9",#N/A,FALSE,"Data"}</definedName>
    <definedName name="sdhighaoidfj" localSheetId="5" hidden="1">{"macro",#N/A,FALSE,"Macro";"smq2",#N/A,FALSE,"Data";"smq3",#N/A,FALSE,"Data";"smq4",#N/A,FALSE,"Data";"smq5",#N/A,FALSE,"Data";"smq6",#N/A,FALSE,"Data";"smq7",#N/A,FALSE,"Data";"smq8",#N/A,FALSE,"Data";"smq9",#N/A,FALSE,"Data"}</definedName>
    <definedName name="sdhighaoidfj" localSheetId="61" hidden="1">{"macro",#N/A,FALSE,"Macro";"smq2",#N/A,FALSE,"Data";"smq3",#N/A,FALSE,"Data";"smq4",#N/A,FALSE,"Data";"smq5",#N/A,FALSE,"Data";"smq6",#N/A,FALSE,"Data";"smq7",#N/A,FALSE,"Data";"smq8",#N/A,FALSE,"Data";"smq9",#N/A,FALSE,"Data"}</definedName>
    <definedName name="sdhighaoidfj" localSheetId="63" hidden="1">{"macro",#N/A,FALSE,"Macro";"smq2",#N/A,FALSE,"Data";"smq3",#N/A,FALSE,"Data";"smq4",#N/A,FALSE,"Data";"smq5",#N/A,FALSE,"Data";"smq6",#N/A,FALSE,"Data";"smq7",#N/A,FALSE,"Data";"smq8",#N/A,FALSE,"Data";"smq9",#N/A,FALSE,"Data"}</definedName>
    <definedName name="sdhighaoidfj" localSheetId="64" hidden="1">{"macro",#N/A,FALSE,"Macro";"smq2",#N/A,FALSE,"Data";"smq3",#N/A,FALSE,"Data";"smq4",#N/A,FALSE,"Data";"smq5",#N/A,FALSE,"Data";"smq6",#N/A,FALSE,"Data";"smq7",#N/A,FALSE,"Data";"smq8",#N/A,FALSE,"Data";"smq9",#N/A,FALSE,"Data"}</definedName>
    <definedName name="sdhighaoidfj" localSheetId="66" hidden="1">{"macro",#N/A,FALSE,"Macro";"smq2",#N/A,FALSE,"Data";"smq3",#N/A,FALSE,"Data";"smq4",#N/A,FALSE,"Data";"smq5",#N/A,FALSE,"Data";"smq6",#N/A,FALSE,"Data";"smq7",#N/A,FALSE,"Data";"smq8",#N/A,FALSE,"Data";"smq9",#N/A,FALSE,"Data"}</definedName>
    <definedName name="sdhighaoidfj" localSheetId="67" hidden="1">{"macro",#N/A,FALSE,"Macro";"smq2",#N/A,FALSE,"Data";"smq3",#N/A,FALSE,"Data";"smq4",#N/A,FALSE,"Data";"smq5",#N/A,FALSE,"Data";"smq6",#N/A,FALSE,"Data";"smq7",#N/A,FALSE,"Data";"smq8",#N/A,FALSE,"Data";"smq9",#N/A,FALSE,"Data"}</definedName>
    <definedName name="sdhighaoidfj" localSheetId="70" hidden="1">{"macro",#N/A,FALSE,"Macro";"smq2",#N/A,FALSE,"Data";"smq3",#N/A,FALSE,"Data";"smq4",#N/A,FALSE,"Data";"smq5",#N/A,FALSE,"Data";"smq6",#N/A,FALSE,"Data";"smq7",#N/A,FALSE,"Data";"smq8",#N/A,FALSE,"Data";"smq9",#N/A,FALSE,"Data"}</definedName>
    <definedName name="sdhighaoidfj" localSheetId="71" hidden="1">{"macro",#N/A,FALSE,"Macro";"smq2",#N/A,FALSE,"Data";"smq3",#N/A,FALSE,"Data";"smq4",#N/A,FALSE,"Data";"smq5",#N/A,FALSE,"Data";"smq6",#N/A,FALSE,"Data";"smq7",#N/A,FALSE,"Data";"smq8",#N/A,FALSE,"Data";"smq9",#N/A,FALSE,"Data"}</definedName>
    <definedName name="sdhighaoidfj" localSheetId="72" hidden="1">{"macro",#N/A,FALSE,"Macro";"smq2",#N/A,FALSE,"Data";"smq3",#N/A,FALSE,"Data";"smq4",#N/A,FALSE,"Data";"smq5",#N/A,FALSE,"Data";"smq6",#N/A,FALSE,"Data";"smq7",#N/A,FALSE,"Data";"smq8",#N/A,FALSE,"Data";"smq9",#N/A,FALSE,"Data"}</definedName>
    <definedName name="sdhighaoidfj" localSheetId="73" hidden="1">{"macro",#N/A,FALSE,"Macro";"smq2",#N/A,FALSE,"Data";"smq3",#N/A,FALSE,"Data";"smq4",#N/A,FALSE,"Data";"smq5",#N/A,FALSE,"Data";"smq6",#N/A,FALSE,"Data";"smq7",#N/A,FALSE,"Data";"smq8",#N/A,FALSE,"Data";"smq9",#N/A,FALSE,"Data"}</definedName>
    <definedName name="sdhighaoidfj" localSheetId="74"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localSheetId="75" hidden="1">{"macro",#N/A,FALSE,"Macro";"smq2",#N/A,FALSE,"Data";"smq3",#N/A,FALSE,"Data";"smq4",#N/A,FALSE,"Data";"smq5",#N/A,FALSE,"Data";"smq6",#N/A,FALSE,"Data";"smq7",#N/A,FALSE,"Data";"smq8",#N/A,FALSE,"Data";"smq9",#N/A,FALSE,"Data"}</definedName>
    <definedName name="sdhighaoidfj" localSheetId="76" hidden="1">{"macro",#N/A,FALSE,"Macro";"smq2",#N/A,FALSE,"Data";"smq3",#N/A,FALSE,"Data";"smq4",#N/A,FALSE,"Data";"smq5",#N/A,FALSE,"Data";"smq6",#N/A,FALSE,"Data";"smq7",#N/A,FALSE,"Data";"smq8",#N/A,FALSE,"Data";"smq9",#N/A,FALSE,"Data"}</definedName>
    <definedName name="sdhighaoidfj" localSheetId="77" hidden="1">{"macro",#N/A,FALSE,"Macro";"smq2",#N/A,FALSE,"Data";"smq3",#N/A,FALSE,"Data";"smq4",#N/A,FALSE,"Data";"smq5",#N/A,FALSE,"Data";"smq6",#N/A,FALSE,"Data";"smq7",#N/A,FALSE,"Data";"smq8",#N/A,FALSE,"Data";"smq9",#N/A,FALSE,"Data"}</definedName>
    <definedName name="sdhighaoidfj" localSheetId="78" hidden="1">{"macro",#N/A,FALSE,"Macro";"smq2",#N/A,FALSE,"Data";"smq3",#N/A,FALSE,"Data";"smq4",#N/A,FALSE,"Data";"smq5",#N/A,FALSE,"Data";"smq6",#N/A,FALSE,"Data";"smq7",#N/A,FALSE,"Data";"smq8",#N/A,FALSE,"Data";"smq9",#N/A,FALSE,"Data"}</definedName>
    <definedName name="sdhighaoidfj" localSheetId="79" hidden="1">{"macro",#N/A,FALSE,"Macro";"smq2",#N/A,FALSE,"Data";"smq3",#N/A,FALSE,"Data";"smq4",#N/A,FALSE,"Data";"smq5",#N/A,FALSE,"Data";"smq6",#N/A,FALSE,"Data";"smq7",#N/A,FALSE,"Data";"smq8",#N/A,FALSE,"Data";"smq9",#N/A,FALSE,"Data"}</definedName>
    <definedName name="sdhighaoidfj" localSheetId="80" hidden="1">{"macro",#N/A,FALSE,"Macro";"smq2",#N/A,FALSE,"Data";"smq3",#N/A,FALSE,"Data";"smq4",#N/A,FALSE,"Data";"smq5",#N/A,FALSE,"Data";"smq6",#N/A,FALSE,"Data";"smq7",#N/A,FALSE,"Data";"smq8",#N/A,FALSE,"Data";"smq9",#N/A,FALSE,"Data"}</definedName>
    <definedName name="sdhighaoidfj" localSheetId="81" hidden="1">{"macro",#N/A,FALSE,"Macro";"smq2",#N/A,FALSE,"Data";"smq3",#N/A,FALSE,"Data";"smq4",#N/A,FALSE,"Data";"smq5",#N/A,FALSE,"Data";"smq6",#N/A,FALSE,"Data";"smq7",#N/A,FALSE,"Data";"smq8",#N/A,FALSE,"Data";"smq9",#N/A,FALSE,"Data"}</definedName>
    <definedName name="sdhighaoidfj" localSheetId="82" hidden="1">{"macro",#N/A,FALSE,"Macro";"smq2",#N/A,FALSE,"Data";"smq3",#N/A,FALSE,"Data";"smq4",#N/A,FALSE,"Data";"smq5",#N/A,FALSE,"Data";"smq6",#N/A,FALSE,"Data";"smq7",#N/A,FALSE,"Data";"smq8",#N/A,FALSE,"Data";"smq9",#N/A,FALSE,"Data"}</definedName>
    <definedName name="sdhighaoidfj" localSheetId="83" hidden="1">{"macro",#N/A,FALSE,"Macro";"smq2",#N/A,FALSE,"Data";"smq3",#N/A,FALSE,"Data";"smq4",#N/A,FALSE,"Data";"smq5",#N/A,FALSE,"Data";"smq6",#N/A,FALSE,"Data";"smq7",#N/A,FALSE,"Data";"smq8",#N/A,FALSE,"Data";"smq9",#N/A,FALSE,"Data"}</definedName>
    <definedName name="sdhighaoidfj" localSheetId="84" hidden="1">{"macro",#N/A,FALSE,"Macro";"smq2",#N/A,FALSE,"Data";"smq3",#N/A,FALSE,"Data";"smq4",#N/A,FALSE,"Data";"smq5",#N/A,FALSE,"Data";"smq6",#N/A,FALSE,"Data";"smq7",#N/A,FALSE,"Data";"smq8",#N/A,FALSE,"Data";"smq9",#N/A,FALSE,"Data"}</definedName>
    <definedName name="sdhighaoidfj" localSheetId="8" hidden="1">{"macro",#N/A,FALSE,"Macro";"smq2",#N/A,FALSE,"Data";"smq3",#N/A,FALSE,"Data";"smq4",#N/A,FALSE,"Data";"smq5",#N/A,FALSE,"Data";"smq6",#N/A,FALSE,"Data";"smq7",#N/A,FALSE,"Data";"smq8",#N/A,FALSE,"Data";"smq9",#N/A,FALSE,"Data"}</definedName>
    <definedName name="sdhighaoidfj" localSheetId="85" hidden="1">{"macro",#N/A,FALSE,"Macro";"smq2",#N/A,FALSE,"Data";"smq3",#N/A,FALSE,"Data";"smq4",#N/A,FALSE,"Data";"smq5",#N/A,FALSE,"Data";"smq6",#N/A,FALSE,"Data";"smq7",#N/A,FALSE,"Data";"smq8",#N/A,FALSE,"Data";"smq9",#N/A,FALSE,"Data"}</definedName>
    <definedName name="sdhighaoidfj" localSheetId="86" hidden="1">{"macro",#N/A,FALSE,"Macro";"smq2",#N/A,FALSE,"Data";"smq3",#N/A,FALSE,"Data";"smq4",#N/A,FALSE,"Data";"smq5",#N/A,FALSE,"Data";"smq6",#N/A,FALSE,"Data";"smq7",#N/A,FALSE,"Data";"smq8",#N/A,FALSE,"Data";"smq9",#N/A,FALSE,"Data"}</definedName>
    <definedName name="sdhighaoidfj" localSheetId="87" hidden="1">{"macro",#N/A,FALSE,"Macro";"smq2",#N/A,FALSE,"Data";"smq3",#N/A,FALSE,"Data";"smq4",#N/A,FALSE,"Data";"smq5",#N/A,FALSE,"Data";"smq6",#N/A,FALSE,"Data";"smq7",#N/A,FALSE,"Data";"smq8",#N/A,FALSE,"Data";"smq9",#N/A,FALSE,"Data"}</definedName>
    <definedName name="sdhighaoidfj" localSheetId="88" hidden="1">{"macro",#N/A,FALSE,"Macro";"smq2",#N/A,FALSE,"Data";"smq3",#N/A,FALSE,"Data";"smq4",#N/A,FALSE,"Data";"smq5",#N/A,FALSE,"Data";"smq6",#N/A,FALSE,"Data";"smq7",#N/A,FALSE,"Data";"smq8",#N/A,FALSE,"Data";"smq9",#N/A,FALSE,"Data"}</definedName>
    <definedName name="sdhighaoidfj" localSheetId="89" hidden="1">{"macro",#N/A,FALSE,"Macro";"smq2",#N/A,FALSE,"Data";"smq3",#N/A,FALSE,"Data";"smq4",#N/A,FALSE,"Data";"smq5",#N/A,FALSE,"Data";"smq6",#N/A,FALSE,"Data";"smq7",#N/A,FALSE,"Data";"smq8",#N/A,FALSE,"Data";"smq9",#N/A,FALSE,"Data"}</definedName>
    <definedName name="sdhighaoidfj" localSheetId="90" hidden="1">{"macro",#N/A,FALSE,"Macro";"smq2",#N/A,FALSE,"Data";"smq3",#N/A,FALSE,"Data";"smq4",#N/A,FALSE,"Data";"smq5",#N/A,FALSE,"Data";"smq6",#N/A,FALSE,"Data";"smq7",#N/A,FALSE,"Data";"smq8",#N/A,FALSE,"Data";"smq9",#N/A,FALSE,"Data"}</definedName>
    <definedName name="sdhighaoidfj" localSheetId="91" hidden="1">{"macro",#N/A,FALSE,"Macro";"smq2",#N/A,FALSE,"Data";"smq3",#N/A,FALSE,"Data";"smq4",#N/A,FALSE,"Data";"smq5",#N/A,FALSE,"Data";"smq6",#N/A,FALSE,"Data";"smq7",#N/A,FALSE,"Data";"smq8",#N/A,FALSE,"Data";"smq9",#N/A,FALSE,"Data"}</definedName>
    <definedName name="sdhighaoidfj" localSheetId="92" hidden="1">{"macro",#N/A,FALSE,"Macro";"smq2",#N/A,FALSE,"Data";"smq3",#N/A,FALSE,"Data";"smq4",#N/A,FALSE,"Data";"smq5",#N/A,FALSE,"Data";"smq6",#N/A,FALSE,"Data";"smq7",#N/A,FALSE,"Data";"smq8",#N/A,FALSE,"Data";"smq9",#N/A,FALSE,"Data"}</definedName>
    <definedName name="sdhighaoidfj" localSheetId="94" hidden="1">{"macro",#N/A,FALSE,"Macro";"smq2",#N/A,FALSE,"Data";"smq3",#N/A,FALSE,"Data";"smq4",#N/A,FALSE,"Data";"smq5",#N/A,FALSE,"Data";"smq6",#N/A,FALSE,"Data";"smq7",#N/A,FALSE,"Data";"smq8",#N/A,FALSE,"Data";"smq9",#N/A,FALSE,"Data"}</definedName>
    <definedName name="sdhighaoidfj" localSheetId="95" hidden="1">{"macro",#N/A,FALSE,"Macro";"smq2",#N/A,FALSE,"Data";"smq3",#N/A,FALSE,"Data";"smq4",#N/A,FALSE,"Data";"smq5",#N/A,FALSE,"Data";"smq6",#N/A,FALSE,"Data";"smq7",#N/A,FALSE,"Data";"smq8",#N/A,FALSE,"Data";"smq9",#N/A,FALSE,"Data"}</definedName>
    <definedName name="sdhighaoidfj" localSheetId="9" hidden="1">{"macro",#N/A,FALSE,"Macro";"smq2",#N/A,FALSE,"Data";"smq3",#N/A,FALSE,"Data";"smq4",#N/A,FALSE,"Data";"smq5",#N/A,FALSE,"Data";"smq6",#N/A,FALSE,"Data";"smq7",#N/A,FALSE,"Data";"smq8",#N/A,FALSE,"Data";"smq9",#N/A,FALSE,"Data"}</definedName>
    <definedName name="sdhighaoidfj" localSheetId="96" hidden="1">{"macro",#N/A,FALSE,"Macro";"smq2",#N/A,FALSE,"Data";"smq3",#N/A,FALSE,"Data";"smq4",#N/A,FALSE,"Data";"smq5",#N/A,FALSE,"Data";"smq6",#N/A,FALSE,"Data";"smq7",#N/A,FALSE,"Data";"smq8",#N/A,FALSE,"Data";"smq9",#N/A,FALSE,"Data"}</definedName>
    <definedName name="sdhighaoidfj" localSheetId="97" hidden="1">{"macro",#N/A,FALSE,"Macro";"smq2",#N/A,FALSE,"Data";"smq3",#N/A,FALSE,"Data";"smq4",#N/A,FALSE,"Data";"smq5",#N/A,FALSE,"Data";"smq6",#N/A,FALSE,"Data";"smq7",#N/A,FALSE,"Data";"smq8",#N/A,FALSE,"Data";"smq9",#N/A,FALSE,"Data"}</definedName>
    <definedName name="sdhighaoidfj" localSheetId="98" hidden="1">{"macro",#N/A,FALSE,"Macro";"smq2",#N/A,FALSE,"Data";"smq3",#N/A,FALSE,"Data";"smq4",#N/A,FALSE,"Data";"smq5",#N/A,FALSE,"Data";"smq6",#N/A,FALSE,"Data";"smq7",#N/A,FALSE,"Data";"smq8",#N/A,FALSE,"Data";"smq9",#N/A,FALSE,"Data"}</definedName>
    <definedName name="sdhighaoidfj" localSheetId="99" hidden="1">{"macro",#N/A,FALSE,"Macro";"smq2",#N/A,FALSE,"Data";"smq3",#N/A,FALSE,"Data";"smq4",#N/A,FALSE,"Data";"smq5",#N/A,FALSE,"Data";"smq6",#N/A,FALSE,"Data";"smq7",#N/A,FALSE,"Data";"smq8",#N/A,FALSE,"Data";"smq9",#N/A,FALSE,"Data"}</definedName>
    <definedName name="sdhighaoidfj" localSheetId="101" hidden="1">{"macro",#N/A,FALSE,"Macro";"smq2",#N/A,FALSE,"Data";"smq3",#N/A,FALSE,"Data";"smq4",#N/A,FALSE,"Data";"smq5",#N/A,FALSE,"Data";"smq6",#N/A,FALSE,"Data";"smq7",#N/A,FALSE,"Data";"smq8",#N/A,FALSE,"Data";"smq9",#N/A,FALSE,"Data"}</definedName>
    <definedName name="sdhighaoidfj" localSheetId="103" hidden="1">{"macro",#N/A,FALSE,"Macro";"smq2",#N/A,FALSE,"Data";"smq3",#N/A,FALSE,"Data";"smq4",#N/A,FALSE,"Data";"smq5",#N/A,FALSE,"Data";"smq6",#N/A,FALSE,"Data";"smq7",#N/A,FALSE,"Data";"smq8",#N/A,FALSE,"Data";"smq9",#N/A,FALSE,"Data"}</definedName>
    <definedName name="sdhighaoidfj" localSheetId="105" hidden="1">{"macro",#N/A,FALSE,"Macro";"smq2",#N/A,FALSE,"Data";"smq3",#N/A,FALSE,"Data";"smq4",#N/A,FALSE,"Data";"smq5",#N/A,FALSE,"Data";"smq6",#N/A,FALSE,"Data";"smq7",#N/A,FALSE,"Data";"smq8",#N/A,FALSE,"Data";"smq9",#N/A,FALSE,"Data"}</definedName>
    <definedName name="sdhighaoidfj" localSheetId="106" hidden="1">{"macro",#N/A,FALSE,"Macro";"smq2",#N/A,FALSE,"Data";"smq3",#N/A,FALSE,"Data";"smq4",#N/A,FALSE,"Data";"smq5",#N/A,FALSE,"Data";"smq6",#N/A,FALSE,"Data";"smq7",#N/A,FALSE,"Data";"smq8",#N/A,FALSE,"Data";"smq9",#N/A,FALSE,"Data"}</definedName>
    <definedName name="sdhighaoidfj" localSheetId="107" hidden="1">{"macro",#N/A,FALSE,"Macro";"smq2",#N/A,FALSE,"Data";"smq3",#N/A,FALSE,"Data";"smq4",#N/A,FALSE,"Data";"smq5",#N/A,FALSE,"Data";"smq6",#N/A,FALSE,"Data";"smq7",#N/A,FALSE,"Data";"smq8",#N/A,FALSE,"Data";"smq9",#N/A,FALSE,"Data"}</definedName>
    <definedName name="sdhighaoidfj" localSheetId="108" hidden="1">{"macro",#N/A,FALSE,"Macro";"smq2",#N/A,FALSE,"Data";"smq3",#N/A,FALSE,"Data";"smq4",#N/A,FALSE,"Data";"smq5",#N/A,FALSE,"Data";"smq6",#N/A,FALSE,"Data";"smq7",#N/A,FALSE,"Data";"smq8",#N/A,FALSE,"Data";"smq9",#N/A,FALSE,"Data"}</definedName>
    <definedName name="sdhighaoidfj" localSheetId="11" hidden="1">{"macro",#N/A,FALSE,"Macro";"smq2",#N/A,FALSE,"Data";"smq3",#N/A,FALSE,"Data";"smq4",#N/A,FALSE,"Data";"smq5",#N/A,FALSE,"Data";"smq6",#N/A,FALSE,"Data";"smq7",#N/A,FALSE,"Data";"smq8",#N/A,FALSE,"Data";"smq9",#N/A,FALSE,"Data"}</definedName>
    <definedName name="sdhighaoidfj" localSheetId="109" hidden="1">{"macro",#N/A,FALSE,"Macro";"smq2",#N/A,FALSE,"Data";"smq3",#N/A,FALSE,"Data";"smq4",#N/A,FALSE,"Data";"smq5",#N/A,FALSE,"Data";"smq6",#N/A,FALSE,"Data";"smq7",#N/A,FALSE,"Data";"smq8",#N/A,FALSE,"Data";"smq9",#N/A,FALSE,"Data"}</definedName>
    <definedName name="sdhighaoidfj" localSheetId="110" hidden="1">{"macro",#N/A,FALSE,"Macro";"smq2",#N/A,FALSE,"Data";"smq3",#N/A,FALSE,"Data";"smq4",#N/A,FALSE,"Data";"smq5",#N/A,FALSE,"Data";"smq6",#N/A,FALSE,"Data";"smq7",#N/A,FALSE,"Data";"smq8",#N/A,FALSE,"Data";"smq9",#N/A,FALSE,"Data"}</definedName>
    <definedName name="sdhighaoidfj" localSheetId="111" hidden="1">{"macro",#N/A,FALSE,"Macro";"smq2",#N/A,FALSE,"Data";"smq3",#N/A,FALSE,"Data";"smq4",#N/A,FALSE,"Data";"smq5",#N/A,FALSE,"Data";"smq6",#N/A,FALSE,"Data";"smq7",#N/A,FALSE,"Data";"smq8",#N/A,FALSE,"Data";"smq9",#N/A,FALSE,"Data"}</definedName>
    <definedName name="sdhighaoidfj" localSheetId="117" hidden="1">{"macro",#N/A,FALSE,"Macro";"smq2",#N/A,FALSE,"Data";"smq3",#N/A,FALSE,"Data";"smq4",#N/A,FALSE,"Data";"smq5",#N/A,FALSE,"Data";"smq6",#N/A,FALSE,"Data";"smq7",#N/A,FALSE,"Data";"smq8",#N/A,FALSE,"Data";"smq9",#N/A,FALSE,"Data"}</definedName>
    <definedName name="sdhighaoidfj" localSheetId="118" hidden="1">{"macro",#N/A,FALSE,"Macro";"smq2",#N/A,FALSE,"Data";"smq3",#N/A,FALSE,"Data";"smq4",#N/A,FALSE,"Data";"smq5",#N/A,FALSE,"Data";"smq6",#N/A,FALSE,"Data";"smq7",#N/A,FALSE,"Data";"smq8",#N/A,FALSE,"Data";"smq9",#N/A,FALSE,"Data"}</definedName>
    <definedName name="sdhighaoidfj" localSheetId="119" hidden="1">{"macro",#N/A,FALSE,"Macro";"smq2",#N/A,FALSE,"Data";"smq3",#N/A,FALSE,"Data";"smq4",#N/A,FALSE,"Data";"smq5",#N/A,FALSE,"Data";"smq6",#N/A,FALSE,"Data";"smq7",#N/A,FALSE,"Data";"smq8",#N/A,FALSE,"Data";"smq9",#N/A,FALSE,"Data"}</definedName>
    <definedName name="sdhighaoidfj" localSheetId="120" hidden="1">{"macro",#N/A,FALSE,"Macro";"smq2",#N/A,FALSE,"Data";"smq3",#N/A,FALSE,"Data";"smq4",#N/A,FALSE,"Data";"smq5",#N/A,FALSE,"Data";"smq6",#N/A,FALSE,"Data";"smq7",#N/A,FALSE,"Data";"smq8",#N/A,FALSE,"Data";"smq9",#N/A,FALSE,"Data"}</definedName>
    <definedName name="sdhighaoidfj" localSheetId="121" hidden="1">{"macro",#N/A,FALSE,"Macro";"smq2",#N/A,FALSE,"Data";"smq3",#N/A,FALSE,"Data";"smq4",#N/A,FALSE,"Data";"smq5",#N/A,FALSE,"Data";"smq6",#N/A,FALSE,"Data";"smq7",#N/A,FALSE,"Data";"smq8",#N/A,FALSE,"Data";"smq9",#N/A,FALSE,"Data"}</definedName>
    <definedName name="sdhighaoidfj" localSheetId="123" hidden="1">{"macro",#N/A,FALSE,"Macro";"smq2",#N/A,FALSE,"Data";"smq3",#N/A,FALSE,"Data";"smq4",#N/A,FALSE,"Data";"smq5",#N/A,FALSE,"Data";"smq6",#N/A,FALSE,"Data";"smq7",#N/A,FALSE,"Data";"smq8",#N/A,FALSE,"Data";"smq9",#N/A,FALSE,"Data"}</definedName>
    <definedName name="sdhighaoidfj" localSheetId="14"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1" hidden="1">{"macro",#N/A,FALSE,"Macro";"smq2",#N/A,FALSE,"Data";"smq3",#N/A,FALSE,"Data";"smq4",#N/A,FALSE,"Data";"smq5",#N/A,FALSE,"Data";"smq6",#N/A,FALSE,"Data";"smq7",#N/A,FALSE,"Data";"smq8",#N/A,FALSE,"Data";"smq9",#N/A,FALSE,"Data"}</definedName>
    <definedName name="sdlifjwerf" localSheetId="16" hidden="1">{"macro",#N/A,FALSE,"Macro";"smq2",#N/A,FALSE,"Data";"smq3",#N/A,FALSE,"Data";"smq4",#N/A,FALSE,"Data";"smq5",#N/A,FALSE,"Data";"smq6",#N/A,FALSE,"Data";"smq7",#N/A,FALSE,"Data";"smq8",#N/A,FALSE,"Data";"smq9",#N/A,FALSE,"Data"}</definedName>
    <definedName name="sdlifjwerf" localSheetId="17" hidden="1">{"macro",#N/A,FALSE,"Macro";"smq2",#N/A,FALSE,"Data";"smq3",#N/A,FALSE,"Data";"smq4",#N/A,FALSE,"Data";"smq5",#N/A,FALSE,"Data";"smq6",#N/A,FALSE,"Data";"smq7",#N/A,FALSE,"Data";"smq8",#N/A,FALSE,"Data";"smq9",#N/A,FALSE,"Data"}</definedName>
    <definedName name="sdlifjwerf" localSheetId="18" hidden="1">{"macro",#N/A,FALSE,"Macro";"smq2",#N/A,FALSE,"Data";"smq3",#N/A,FALSE,"Data";"smq4",#N/A,FALSE,"Data";"smq5",#N/A,FALSE,"Data";"smq6",#N/A,FALSE,"Data";"smq7",#N/A,FALSE,"Data";"smq8",#N/A,FALSE,"Data";"smq9",#N/A,FALSE,"Data"}</definedName>
    <definedName name="sdlifjwerf" localSheetId="19" hidden="1">{"macro",#N/A,FALSE,"Macro";"smq2",#N/A,FALSE,"Data";"smq3",#N/A,FALSE,"Data";"smq4",#N/A,FALSE,"Data";"smq5",#N/A,FALSE,"Data";"smq6",#N/A,FALSE,"Data";"smq7",#N/A,FALSE,"Data";"smq8",#N/A,FALSE,"Data";"smq9",#N/A,FALSE,"Data"}</definedName>
    <definedName name="sdlifjwerf" localSheetId="20" hidden="1">{"macro",#N/A,FALSE,"Macro";"smq2",#N/A,FALSE,"Data";"smq3",#N/A,FALSE,"Data";"smq4",#N/A,FALSE,"Data";"smq5",#N/A,FALSE,"Data";"smq6",#N/A,FALSE,"Data";"smq7",#N/A,FALSE,"Data";"smq8",#N/A,FALSE,"Data";"smq9",#N/A,FALSE,"Data"}</definedName>
    <definedName name="sdlifjwerf" localSheetId="22" hidden="1">{"macro",#N/A,FALSE,"Macro";"smq2",#N/A,FALSE,"Data";"smq3",#N/A,FALSE,"Data";"smq4",#N/A,FALSE,"Data";"smq5",#N/A,FALSE,"Data";"smq6",#N/A,FALSE,"Data";"smq7",#N/A,FALSE,"Data";"smq8",#N/A,FALSE,"Data";"smq9",#N/A,FALSE,"Data"}</definedName>
    <definedName name="sdlifjwerf" localSheetId="23"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6"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29" hidden="1">{"macro",#N/A,FALSE,"Macro";"smq2",#N/A,FALSE,"Data";"smq3",#N/A,FALSE,"Data";"smq4",#N/A,FALSE,"Data";"smq5",#N/A,FALSE,"Data";"smq6",#N/A,FALSE,"Data";"smq7",#N/A,FALSE,"Data";"smq8",#N/A,FALSE,"Data";"smq9",#N/A,FALSE,"Data"}</definedName>
    <definedName name="sdlifjwerf" localSheetId="30"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5" hidden="1">{"macro",#N/A,FALSE,"Macro";"smq2",#N/A,FALSE,"Data";"smq3",#N/A,FALSE,"Data";"smq4",#N/A,FALSE,"Data";"smq5",#N/A,FALSE,"Data";"smq6",#N/A,FALSE,"Data";"smq7",#N/A,FALSE,"Data";"smq8",#N/A,FALSE,"Data";"smq9",#N/A,FALSE,"Data"}</definedName>
    <definedName name="sdlifjwerf" localSheetId="37" hidden="1">{"macro",#N/A,FALSE,"Macro";"smq2",#N/A,FALSE,"Data";"smq3",#N/A,FALSE,"Data";"smq4",#N/A,FALSE,"Data";"smq5",#N/A,FALSE,"Data";"smq6",#N/A,FALSE,"Data";"smq7",#N/A,FALSE,"Data";"smq8",#N/A,FALSE,"Data";"smq9",#N/A,FALSE,"Data"}</definedName>
    <definedName name="sdlifjwerf" localSheetId="39"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3" hidden="1">{"macro",#N/A,FALSE,"Macro";"smq2",#N/A,FALSE,"Data";"smq3",#N/A,FALSE,"Data";"smq4",#N/A,FALSE,"Data";"smq5",#N/A,FALSE,"Data";"smq6",#N/A,FALSE,"Data";"smq7",#N/A,FALSE,"Data";"smq8",#N/A,FALSE,"Data";"smq9",#N/A,FALSE,"Data"}</definedName>
    <definedName name="sdlifjwerf" localSheetId="44"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45" hidden="1">{"macro",#N/A,FALSE,"Macro";"smq2",#N/A,FALSE,"Data";"smq3",#N/A,FALSE,"Data";"smq4",#N/A,FALSE,"Data";"smq5",#N/A,FALSE,"Data";"smq6",#N/A,FALSE,"Data";"smq7",#N/A,FALSE,"Data";"smq8",#N/A,FALSE,"Data";"smq9",#N/A,FALSE,"Data"}</definedName>
    <definedName name="sdlifjwerf" localSheetId="46" hidden="1">{"macro",#N/A,FALSE,"Macro";"smq2",#N/A,FALSE,"Data";"smq3",#N/A,FALSE,"Data";"smq4",#N/A,FALSE,"Data";"smq5",#N/A,FALSE,"Data";"smq6",#N/A,FALSE,"Data";"smq7",#N/A,FALSE,"Data";"smq8",#N/A,FALSE,"Data";"smq9",#N/A,FALSE,"Data"}</definedName>
    <definedName name="sdlifjwerf" localSheetId="47" hidden="1">{"macro",#N/A,FALSE,"Macro";"smq2",#N/A,FALSE,"Data";"smq3",#N/A,FALSE,"Data";"smq4",#N/A,FALSE,"Data";"smq5",#N/A,FALSE,"Data";"smq6",#N/A,FALSE,"Data";"smq7",#N/A,FALSE,"Data";"smq8",#N/A,FALSE,"Data";"smq9",#N/A,FALSE,"Data"}</definedName>
    <definedName name="sdlifjwerf" localSheetId="48" hidden="1">{"macro",#N/A,FALSE,"Macro";"smq2",#N/A,FALSE,"Data";"smq3",#N/A,FALSE,"Data";"smq4",#N/A,FALSE,"Data";"smq5",#N/A,FALSE,"Data";"smq6",#N/A,FALSE,"Data";"smq7",#N/A,FALSE,"Data";"smq8",#N/A,FALSE,"Data";"smq9",#N/A,FALSE,"Data"}</definedName>
    <definedName name="sdlifjwerf" localSheetId="50" hidden="1">{"macro",#N/A,FALSE,"Macro";"smq2",#N/A,FALSE,"Data";"smq3",#N/A,FALSE,"Data";"smq4",#N/A,FALSE,"Data";"smq5",#N/A,FALSE,"Data";"smq6",#N/A,FALSE,"Data";"smq7",#N/A,FALSE,"Data";"smq8",#N/A,FALSE,"Data";"smq9",#N/A,FALSE,"Data"}</definedName>
    <definedName name="sdlifjwerf" localSheetId="52" hidden="1">{"macro",#N/A,FALSE,"Macro";"smq2",#N/A,FALSE,"Data";"smq3",#N/A,FALSE,"Data";"smq4",#N/A,FALSE,"Data";"smq5",#N/A,FALSE,"Data";"smq6",#N/A,FALSE,"Data";"smq7",#N/A,FALSE,"Data";"smq8",#N/A,FALSE,"Data";"smq9",#N/A,FALSE,"Data"}</definedName>
    <definedName name="sdlifjwerf" localSheetId="53" hidden="1">{"macro",#N/A,FALSE,"Macro";"smq2",#N/A,FALSE,"Data";"smq3",#N/A,FALSE,"Data";"smq4",#N/A,FALSE,"Data";"smq5",#N/A,FALSE,"Data";"smq6",#N/A,FALSE,"Data";"smq7",#N/A,FALSE,"Data";"smq8",#N/A,FALSE,"Data";"smq9",#N/A,FALSE,"Data"}</definedName>
    <definedName name="sdlifjwerf" localSheetId="56" hidden="1">{"macro",#N/A,FALSE,"Macro";"smq2",#N/A,FALSE,"Data";"smq3",#N/A,FALSE,"Data";"smq4",#N/A,FALSE,"Data";"smq5",#N/A,FALSE,"Data";"smq6",#N/A,FALSE,"Data";"smq7",#N/A,FALSE,"Data";"smq8",#N/A,FALSE,"Data";"smq9",#N/A,FALSE,"Data"}</definedName>
    <definedName name="sdlifjwerf" localSheetId="57" hidden="1">{"macro",#N/A,FALSE,"Macro";"smq2",#N/A,FALSE,"Data";"smq3",#N/A,FALSE,"Data";"smq4",#N/A,FALSE,"Data";"smq5",#N/A,FALSE,"Data";"smq6",#N/A,FALSE,"Data";"smq7",#N/A,FALSE,"Data";"smq8",#N/A,FALSE,"Data";"smq9",#N/A,FALSE,"Data"}</definedName>
    <definedName name="sdlifjwerf" localSheetId="58" hidden="1">{"macro",#N/A,FALSE,"Macro";"smq2",#N/A,FALSE,"Data";"smq3",#N/A,FALSE,"Data";"smq4",#N/A,FALSE,"Data";"smq5",#N/A,FALSE,"Data";"smq6",#N/A,FALSE,"Data";"smq7",#N/A,FALSE,"Data";"smq8",#N/A,FALSE,"Data";"smq9",#N/A,FALSE,"Data"}</definedName>
    <definedName name="sdlifjwerf" localSheetId="5" hidden="1">{"macro",#N/A,FALSE,"Macro";"smq2",#N/A,FALSE,"Data";"smq3",#N/A,FALSE,"Data";"smq4",#N/A,FALSE,"Data";"smq5",#N/A,FALSE,"Data";"smq6",#N/A,FALSE,"Data";"smq7",#N/A,FALSE,"Data";"smq8",#N/A,FALSE,"Data";"smq9",#N/A,FALSE,"Data"}</definedName>
    <definedName name="sdlifjwerf" localSheetId="61" hidden="1">{"macro",#N/A,FALSE,"Macro";"smq2",#N/A,FALSE,"Data";"smq3",#N/A,FALSE,"Data";"smq4",#N/A,FALSE,"Data";"smq5",#N/A,FALSE,"Data";"smq6",#N/A,FALSE,"Data";"smq7",#N/A,FALSE,"Data";"smq8",#N/A,FALSE,"Data";"smq9",#N/A,FALSE,"Data"}</definedName>
    <definedName name="sdlifjwerf" localSheetId="63" hidden="1">{"macro",#N/A,FALSE,"Macro";"smq2",#N/A,FALSE,"Data";"smq3",#N/A,FALSE,"Data";"smq4",#N/A,FALSE,"Data";"smq5",#N/A,FALSE,"Data";"smq6",#N/A,FALSE,"Data";"smq7",#N/A,FALSE,"Data";"smq8",#N/A,FALSE,"Data";"smq9",#N/A,FALSE,"Data"}</definedName>
    <definedName name="sdlifjwerf" localSheetId="64" hidden="1">{"macro",#N/A,FALSE,"Macro";"smq2",#N/A,FALSE,"Data";"smq3",#N/A,FALSE,"Data";"smq4",#N/A,FALSE,"Data";"smq5",#N/A,FALSE,"Data";"smq6",#N/A,FALSE,"Data";"smq7",#N/A,FALSE,"Data";"smq8",#N/A,FALSE,"Data";"smq9",#N/A,FALSE,"Data"}</definedName>
    <definedName name="sdlifjwerf" localSheetId="66" hidden="1">{"macro",#N/A,FALSE,"Macro";"smq2",#N/A,FALSE,"Data";"smq3",#N/A,FALSE,"Data";"smq4",#N/A,FALSE,"Data";"smq5",#N/A,FALSE,"Data";"smq6",#N/A,FALSE,"Data";"smq7",#N/A,FALSE,"Data";"smq8",#N/A,FALSE,"Data";"smq9",#N/A,FALSE,"Data"}</definedName>
    <definedName name="sdlifjwerf" localSheetId="67" hidden="1">{"macro",#N/A,FALSE,"Macro";"smq2",#N/A,FALSE,"Data";"smq3",#N/A,FALSE,"Data";"smq4",#N/A,FALSE,"Data";"smq5",#N/A,FALSE,"Data";"smq6",#N/A,FALSE,"Data";"smq7",#N/A,FALSE,"Data";"smq8",#N/A,FALSE,"Data";"smq9",#N/A,FALSE,"Data"}</definedName>
    <definedName name="sdlifjwerf" localSheetId="70" hidden="1">{"macro",#N/A,FALSE,"Macro";"smq2",#N/A,FALSE,"Data";"smq3",#N/A,FALSE,"Data";"smq4",#N/A,FALSE,"Data";"smq5",#N/A,FALSE,"Data";"smq6",#N/A,FALSE,"Data";"smq7",#N/A,FALSE,"Data";"smq8",#N/A,FALSE,"Data";"smq9",#N/A,FALSE,"Data"}</definedName>
    <definedName name="sdlifjwerf" localSheetId="71" hidden="1">{"macro",#N/A,FALSE,"Macro";"smq2",#N/A,FALSE,"Data";"smq3",#N/A,FALSE,"Data";"smq4",#N/A,FALSE,"Data";"smq5",#N/A,FALSE,"Data";"smq6",#N/A,FALSE,"Data";"smq7",#N/A,FALSE,"Data";"smq8",#N/A,FALSE,"Data";"smq9",#N/A,FALSE,"Data"}</definedName>
    <definedName name="sdlifjwerf" localSheetId="72" hidden="1">{"macro",#N/A,FALSE,"Macro";"smq2",#N/A,FALSE,"Data";"smq3",#N/A,FALSE,"Data";"smq4",#N/A,FALSE,"Data";"smq5",#N/A,FALSE,"Data";"smq6",#N/A,FALSE,"Data";"smq7",#N/A,FALSE,"Data";"smq8",#N/A,FALSE,"Data";"smq9",#N/A,FALSE,"Data"}</definedName>
    <definedName name="sdlifjwerf" localSheetId="73" hidden="1">{"macro",#N/A,FALSE,"Macro";"smq2",#N/A,FALSE,"Data";"smq3",#N/A,FALSE,"Data";"smq4",#N/A,FALSE,"Data";"smq5",#N/A,FALSE,"Data";"smq6",#N/A,FALSE,"Data";"smq7",#N/A,FALSE,"Data";"smq8",#N/A,FALSE,"Data";"smq9",#N/A,FALSE,"Data"}</definedName>
    <definedName name="sdlifjwerf" localSheetId="74"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localSheetId="75" hidden="1">{"macro",#N/A,FALSE,"Macro";"smq2",#N/A,FALSE,"Data";"smq3",#N/A,FALSE,"Data";"smq4",#N/A,FALSE,"Data";"smq5",#N/A,FALSE,"Data";"smq6",#N/A,FALSE,"Data";"smq7",#N/A,FALSE,"Data";"smq8",#N/A,FALSE,"Data";"smq9",#N/A,FALSE,"Data"}</definedName>
    <definedName name="sdlifjwerf" localSheetId="76" hidden="1">{"macro",#N/A,FALSE,"Macro";"smq2",#N/A,FALSE,"Data";"smq3",#N/A,FALSE,"Data";"smq4",#N/A,FALSE,"Data";"smq5",#N/A,FALSE,"Data";"smq6",#N/A,FALSE,"Data";"smq7",#N/A,FALSE,"Data";"smq8",#N/A,FALSE,"Data";"smq9",#N/A,FALSE,"Data"}</definedName>
    <definedName name="sdlifjwerf" localSheetId="77" hidden="1">{"macro",#N/A,FALSE,"Macro";"smq2",#N/A,FALSE,"Data";"smq3",#N/A,FALSE,"Data";"smq4",#N/A,FALSE,"Data";"smq5",#N/A,FALSE,"Data";"smq6",#N/A,FALSE,"Data";"smq7",#N/A,FALSE,"Data";"smq8",#N/A,FALSE,"Data";"smq9",#N/A,FALSE,"Data"}</definedName>
    <definedName name="sdlifjwerf" localSheetId="78" hidden="1">{"macro",#N/A,FALSE,"Macro";"smq2",#N/A,FALSE,"Data";"smq3",#N/A,FALSE,"Data";"smq4",#N/A,FALSE,"Data";"smq5",#N/A,FALSE,"Data";"smq6",#N/A,FALSE,"Data";"smq7",#N/A,FALSE,"Data";"smq8",#N/A,FALSE,"Data";"smq9",#N/A,FALSE,"Data"}</definedName>
    <definedName name="sdlifjwerf" localSheetId="79" hidden="1">{"macro",#N/A,FALSE,"Macro";"smq2",#N/A,FALSE,"Data";"smq3",#N/A,FALSE,"Data";"smq4",#N/A,FALSE,"Data";"smq5",#N/A,FALSE,"Data";"smq6",#N/A,FALSE,"Data";"smq7",#N/A,FALSE,"Data";"smq8",#N/A,FALSE,"Data";"smq9",#N/A,FALSE,"Data"}</definedName>
    <definedName name="sdlifjwerf" localSheetId="80" hidden="1">{"macro",#N/A,FALSE,"Macro";"smq2",#N/A,FALSE,"Data";"smq3",#N/A,FALSE,"Data";"smq4",#N/A,FALSE,"Data";"smq5",#N/A,FALSE,"Data";"smq6",#N/A,FALSE,"Data";"smq7",#N/A,FALSE,"Data";"smq8",#N/A,FALSE,"Data";"smq9",#N/A,FALSE,"Data"}</definedName>
    <definedName name="sdlifjwerf" localSheetId="81" hidden="1">{"macro",#N/A,FALSE,"Macro";"smq2",#N/A,FALSE,"Data";"smq3",#N/A,FALSE,"Data";"smq4",#N/A,FALSE,"Data";"smq5",#N/A,FALSE,"Data";"smq6",#N/A,FALSE,"Data";"smq7",#N/A,FALSE,"Data";"smq8",#N/A,FALSE,"Data";"smq9",#N/A,FALSE,"Data"}</definedName>
    <definedName name="sdlifjwerf" localSheetId="82" hidden="1">{"macro",#N/A,FALSE,"Macro";"smq2",#N/A,FALSE,"Data";"smq3",#N/A,FALSE,"Data";"smq4",#N/A,FALSE,"Data";"smq5",#N/A,FALSE,"Data";"smq6",#N/A,FALSE,"Data";"smq7",#N/A,FALSE,"Data";"smq8",#N/A,FALSE,"Data";"smq9",#N/A,FALSE,"Data"}</definedName>
    <definedName name="sdlifjwerf" localSheetId="83" hidden="1">{"macro",#N/A,FALSE,"Macro";"smq2",#N/A,FALSE,"Data";"smq3",#N/A,FALSE,"Data";"smq4",#N/A,FALSE,"Data";"smq5",#N/A,FALSE,"Data";"smq6",#N/A,FALSE,"Data";"smq7",#N/A,FALSE,"Data";"smq8",#N/A,FALSE,"Data";"smq9",#N/A,FALSE,"Data"}</definedName>
    <definedName name="sdlifjwerf" localSheetId="84" hidden="1">{"macro",#N/A,FALSE,"Macro";"smq2",#N/A,FALSE,"Data";"smq3",#N/A,FALSE,"Data";"smq4",#N/A,FALSE,"Data";"smq5",#N/A,FALSE,"Data";"smq6",#N/A,FALSE,"Data";"smq7",#N/A,FALSE,"Data";"smq8",#N/A,FALSE,"Data";"smq9",#N/A,FALSE,"Data"}</definedName>
    <definedName name="sdlifjwerf" localSheetId="8" hidden="1">{"macro",#N/A,FALSE,"Macro";"smq2",#N/A,FALSE,"Data";"smq3",#N/A,FALSE,"Data";"smq4",#N/A,FALSE,"Data";"smq5",#N/A,FALSE,"Data";"smq6",#N/A,FALSE,"Data";"smq7",#N/A,FALSE,"Data";"smq8",#N/A,FALSE,"Data";"smq9",#N/A,FALSE,"Data"}</definedName>
    <definedName name="sdlifjwerf" localSheetId="85" hidden="1">{"macro",#N/A,FALSE,"Macro";"smq2",#N/A,FALSE,"Data";"smq3",#N/A,FALSE,"Data";"smq4",#N/A,FALSE,"Data";"smq5",#N/A,FALSE,"Data";"smq6",#N/A,FALSE,"Data";"smq7",#N/A,FALSE,"Data";"smq8",#N/A,FALSE,"Data";"smq9",#N/A,FALSE,"Data"}</definedName>
    <definedName name="sdlifjwerf" localSheetId="86" hidden="1">{"macro",#N/A,FALSE,"Macro";"smq2",#N/A,FALSE,"Data";"smq3",#N/A,FALSE,"Data";"smq4",#N/A,FALSE,"Data";"smq5",#N/A,FALSE,"Data";"smq6",#N/A,FALSE,"Data";"smq7",#N/A,FALSE,"Data";"smq8",#N/A,FALSE,"Data";"smq9",#N/A,FALSE,"Data"}</definedName>
    <definedName name="sdlifjwerf" localSheetId="87" hidden="1">{"macro",#N/A,FALSE,"Macro";"smq2",#N/A,FALSE,"Data";"smq3",#N/A,FALSE,"Data";"smq4",#N/A,FALSE,"Data";"smq5",#N/A,FALSE,"Data";"smq6",#N/A,FALSE,"Data";"smq7",#N/A,FALSE,"Data";"smq8",#N/A,FALSE,"Data";"smq9",#N/A,FALSE,"Data"}</definedName>
    <definedName name="sdlifjwerf" localSheetId="88" hidden="1">{"macro",#N/A,FALSE,"Macro";"smq2",#N/A,FALSE,"Data";"smq3",#N/A,FALSE,"Data";"smq4",#N/A,FALSE,"Data";"smq5",#N/A,FALSE,"Data";"smq6",#N/A,FALSE,"Data";"smq7",#N/A,FALSE,"Data";"smq8",#N/A,FALSE,"Data";"smq9",#N/A,FALSE,"Data"}</definedName>
    <definedName name="sdlifjwerf" localSheetId="89" hidden="1">{"macro",#N/A,FALSE,"Macro";"smq2",#N/A,FALSE,"Data";"smq3",#N/A,FALSE,"Data";"smq4",#N/A,FALSE,"Data";"smq5",#N/A,FALSE,"Data";"smq6",#N/A,FALSE,"Data";"smq7",#N/A,FALSE,"Data";"smq8",#N/A,FALSE,"Data";"smq9",#N/A,FALSE,"Data"}</definedName>
    <definedName name="sdlifjwerf" localSheetId="90" hidden="1">{"macro",#N/A,FALSE,"Macro";"smq2",#N/A,FALSE,"Data";"smq3",#N/A,FALSE,"Data";"smq4",#N/A,FALSE,"Data";"smq5",#N/A,FALSE,"Data";"smq6",#N/A,FALSE,"Data";"smq7",#N/A,FALSE,"Data";"smq8",#N/A,FALSE,"Data";"smq9",#N/A,FALSE,"Data"}</definedName>
    <definedName name="sdlifjwerf" localSheetId="91" hidden="1">{"macro",#N/A,FALSE,"Macro";"smq2",#N/A,FALSE,"Data";"smq3",#N/A,FALSE,"Data";"smq4",#N/A,FALSE,"Data";"smq5",#N/A,FALSE,"Data";"smq6",#N/A,FALSE,"Data";"smq7",#N/A,FALSE,"Data";"smq8",#N/A,FALSE,"Data";"smq9",#N/A,FALSE,"Data"}</definedName>
    <definedName name="sdlifjwerf" localSheetId="92" hidden="1">{"macro",#N/A,FALSE,"Macro";"smq2",#N/A,FALSE,"Data";"smq3",#N/A,FALSE,"Data";"smq4",#N/A,FALSE,"Data";"smq5",#N/A,FALSE,"Data";"smq6",#N/A,FALSE,"Data";"smq7",#N/A,FALSE,"Data";"smq8",#N/A,FALSE,"Data";"smq9",#N/A,FALSE,"Data"}</definedName>
    <definedName name="sdlifjwerf" localSheetId="94" hidden="1">{"macro",#N/A,FALSE,"Macro";"smq2",#N/A,FALSE,"Data";"smq3",#N/A,FALSE,"Data";"smq4",#N/A,FALSE,"Data";"smq5",#N/A,FALSE,"Data";"smq6",#N/A,FALSE,"Data";"smq7",#N/A,FALSE,"Data";"smq8",#N/A,FALSE,"Data";"smq9",#N/A,FALSE,"Data"}</definedName>
    <definedName name="sdlifjwerf" localSheetId="95" hidden="1">{"macro",#N/A,FALSE,"Macro";"smq2",#N/A,FALSE,"Data";"smq3",#N/A,FALSE,"Data";"smq4",#N/A,FALSE,"Data";"smq5",#N/A,FALSE,"Data";"smq6",#N/A,FALSE,"Data";"smq7",#N/A,FALSE,"Data";"smq8",#N/A,FALSE,"Data";"smq9",#N/A,FALSE,"Data"}</definedName>
    <definedName name="sdlifjwerf" localSheetId="9" hidden="1">{"macro",#N/A,FALSE,"Macro";"smq2",#N/A,FALSE,"Data";"smq3",#N/A,FALSE,"Data";"smq4",#N/A,FALSE,"Data";"smq5",#N/A,FALSE,"Data";"smq6",#N/A,FALSE,"Data";"smq7",#N/A,FALSE,"Data";"smq8",#N/A,FALSE,"Data";"smq9",#N/A,FALSE,"Data"}</definedName>
    <definedName name="sdlifjwerf" localSheetId="96" hidden="1">{"macro",#N/A,FALSE,"Macro";"smq2",#N/A,FALSE,"Data";"smq3",#N/A,FALSE,"Data";"smq4",#N/A,FALSE,"Data";"smq5",#N/A,FALSE,"Data";"smq6",#N/A,FALSE,"Data";"smq7",#N/A,FALSE,"Data";"smq8",#N/A,FALSE,"Data";"smq9",#N/A,FALSE,"Data"}</definedName>
    <definedName name="sdlifjwerf" localSheetId="97" hidden="1">{"macro",#N/A,FALSE,"Macro";"smq2",#N/A,FALSE,"Data";"smq3",#N/A,FALSE,"Data";"smq4",#N/A,FALSE,"Data";"smq5",#N/A,FALSE,"Data";"smq6",#N/A,FALSE,"Data";"smq7",#N/A,FALSE,"Data";"smq8",#N/A,FALSE,"Data";"smq9",#N/A,FALSE,"Data"}</definedName>
    <definedName name="sdlifjwerf" localSheetId="98" hidden="1">{"macro",#N/A,FALSE,"Macro";"smq2",#N/A,FALSE,"Data";"smq3",#N/A,FALSE,"Data";"smq4",#N/A,FALSE,"Data";"smq5",#N/A,FALSE,"Data";"smq6",#N/A,FALSE,"Data";"smq7",#N/A,FALSE,"Data";"smq8",#N/A,FALSE,"Data";"smq9",#N/A,FALSE,"Data"}</definedName>
    <definedName name="sdlifjwerf" localSheetId="99" hidden="1">{"macro",#N/A,FALSE,"Macro";"smq2",#N/A,FALSE,"Data";"smq3",#N/A,FALSE,"Data";"smq4",#N/A,FALSE,"Data";"smq5",#N/A,FALSE,"Data";"smq6",#N/A,FALSE,"Data";"smq7",#N/A,FALSE,"Data";"smq8",#N/A,FALSE,"Data";"smq9",#N/A,FALSE,"Data"}</definedName>
    <definedName name="sdlifjwerf" localSheetId="101" hidden="1">{"macro",#N/A,FALSE,"Macro";"smq2",#N/A,FALSE,"Data";"smq3",#N/A,FALSE,"Data";"smq4",#N/A,FALSE,"Data";"smq5",#N/A,FALSE,"Data";"smq6",#N/A,FALSE,"Data";"smq7",#N/A,FALSE,"Data";"smq8",#N/A,FALSE,"Data";"smq9",#N/A,FALSE,"Data"}</definedName>
    <definedName name="sdlifjwerf" localSheetId="103" hidden="1">{"macro",#N/A,FALSE,"Macro";"smq2",#N/A,FALSE,"Data";"smq3",#N/A,FALSE,"Data";"smq4",#N/A,FALSE,"Data";"smq5",#N/A,FALSE,"Data";"smq6",#N/A,FALSE,"Data";"smq7",#N/A,FALSE,"Data";"smq8",#N/A,FALSE,"Data";"smq9",#N/A,FALSE,"Data"}</definedName>
    <definedName name="sdlifjwerf" localSheetId="105" hidden="1">{"macro",#N/A,FALSE,"Macro";"smq2",#N/A,FALSE,"Data";"smq3",#N/A,FALSE,"Data";"smq4",#N/A,FALSE,"Data";"smq5",#N/A,FALSE,"Data";"smq6",#N/A,FALSE,"Data";"smq7",#N/A,FALSE,"Data";"smq8",#N/A,FALSE,"Data";"smq9",#N/A,FALSE,"Data"}</definedName>
    <definedName name="sdlifjwerf" localSheetId="106" hidden="1">{"macro",#N/A,FALSE,"Macro";"smq2",#N/A,FALSE,"Data";"smq3",#N/A,FALSE,"Data";"smq4",#N/A,FALSE,"Data";"smq5",#N/A,FALSE,"Data";"smq6",#N/A,FALSE,"Data";"smq7",#N/A,FALSE,"Data";"smq8",#N/A,FALSE,"Data";"smq9",#N/A,FALSE,"Data"}</definedName>
    <definedName name="sdlifjwerf" localSheetId="107" hidden="1">{"macro",#N/A,FALSE,"Macro";"smq2",#N/A,FALSE,"Data";"smq3",#N/A,FALSE,"Data";"smq4",#N/A,FALSE,"Data";"smq5",#N/A,FALSE,"Data";"smq6",#N/A,FALSE,"Data";"smq7",#N/A,FALSE,"Data";"smq8",#N/A,FALSE,"Data";"smq9",#N/A,FALSE,"Data"}</definedName>
    <definedName name="sdlifjwerf" localSheetId="108" hidden="1">{"macro",#N/A,FALSE,"Macro";"smq2",#N/A,FALSE,"Data";"smq3",#N/A,FALSE,"Data";"smq4",#N/A,FALSE,"Data";"smq5",#N/A,FALSE,"Data";"smq6",#N/A,FALSE,"Data";"smq7",#N/A,FALSE,"Data";"smq8",#N/A,FALSE,"Data";"smq9",#N/A,FALSE,"Data"}</definedName>
    <definedName name="sdlifjwerf" localSheetId="11" hidden="1">{"macro",#N/A,FALSE,"Macro";"smq2",#N/A,FALSE,"Data";"smq3",#N/A,FALSE,"Data";"smq4",#N/A,FALSE,"Data";"smq5",#N/A,FALSE,"Data";"smq6",#N/A,FALSE,"Data";"smq7",#N/A,FALSE,"Data";"smq8",#N/A,FALSE,"Data";"smq9",#N/A,FALSE,"Data"}</definedName>
    <definedName name="sdlifjwerf" localSheetId="109" hidden="1">{"macro",#N/A,FALSE,"Macro";"smq2",#N/A,FALSE,"Data";"smq3",#N/A,FALSE,"Data";"smq4",#N/A,FALSE,"Data";"smq5",#N/A,FALSE,"Data";"smq6",#N/A,FALSE,"Data";"smq7",#N/A,FALSE,"Data";"smq8",#N/A,FALSE,"Data";"smq9",#N/A,FALSE,"Data"}</definedName>
    <definedName name="sdlifjwerf" localSheetId="110" hidden="1">{"macro",#N/A,FALSE,"Macro";"smq2",#N/A,FALSE,"Data";"smq3",#N/A,FALSE,"Data";"smq4",#N/A,FALSE,"Data";"smq5",#N/A,FALSE,"Data";"smq6",#N/A,FALSE,"Data";"smq7",#N/A,FALSE,"Data";"smq8",#N/A,FALSE,"Data";"smq9",#N/A,FALSE,"Data"}</definedName>
    <definedName name="sdlifjwerf" localSheetId="111" hidden="1">{"macro",#N/A,FALSE,"Macro";"smq2",#N/A,FALSE,"Data";"smq3",#N/A,FALSE,"Data";"smq4",#N/A,FALSE,"Data";"smq5",#N/A,FALSE,"Data";"smq6",#N/A,FALSE,"Data";"smq7",#N/A,FALSE,"Data";"smq8",#N/A,FALSE,"Data";"smq9",#N/A,FALSE,"Data"}</definedName>
    <definedName name="sdlifjwerf" localSheetId="117" hidden="1">{"macro",#N/A,FALSE,"Macro";"smq2",#N/A,FALSE,"Data";"smq3",#N/A,FALSE,"Data";"smq4",#N/A,FALSE,"Data";"smq5",#N/A,FALSE,"Data";"smq6",#N/A,FALSE,"Data";"smq7",#N/A,FALSE,"Data";"smq8",#N/A,FALSE,"Data";"smq9",#N/A,FALSE,"Data"}</definedName>
    <definedName name="sdlifjwerf" localSheetId="118" hidden="1">{"macro",#N/A,FALSE,"Macro";"smq2",#N/A,FALSE,"Data";"smq3",#N/A,FALSE,"Data";"smq4",#N/A,FALSE,"Data";"smq5",#N/A,FALSE,"Data";"smq6",#N/A,FALSE,"Data";"smq7",#N/A,FALSE,"Data";"smq8",#N/A,FALSE,"Data";"smq9",#N/A,FALSE,"Data"}</definedName>
    <definedName name="sdlifjwerf" localSheetId="119" hidden="1">{"macro",#N/A,FALSE,"Macro";"smq2",#N/A,FALSE,"Data";"smq3",#N/A,FALSE,"Data";"smq4",#N/A,FALSE,"Data";"smq5",#N/A,FALSE,"Data";"smq6",#N/A,FALSE,"Data";"smq7",#N/A,FALSE,"Data";"smq8",#N/A,FALSE,"Data";"smq9",#N/A,FALSE,"Data"}</definedName>
    <definedName name="sdlifjwerf" localSheetId="120" hidden="1">{"macro",#N/A,FALSE,"Macro";"smq2",#N/A,FALSE,"Data";"smq3",#N/A,FALSE,"Data";"smq4",#N/A,FALSE,"Data";"smq5",#N/A,FALSE,"Data";"smq6",#N/A,FALSE,"Data";"smq7",#N/A,FALSE,"Data";"smq8",#N/A,FALSE,"Data";"smq9",#N/A,FALSE,"Data"}</definedName>
    <definedName name="sdlifjwerf" localSheetId="121" hidden="1">{"macro",#N/A,FALSE,"Macro";"smq2",#N/A,FALSE,"Data";"smq3",#N/A,FALSE,"Data";"smq4",#N/A,FALSE,"Data";"smq5",#N/A,FALSE,"Data";"smq6",#N/A,FALSE,"Data";"smq7",#N/A,FALSE,"Data";"smq8",#N/A,FALSE,"Data";"smq9",#N/A,FALSE,"Data"}</definedName>
    <definedName name="sdlifjwerf" localSheetId="123" hidden="1">{"macro",#N/A,FALSE,"Macro";"smq2",#N/A,FALSE,"Data";"smq3",#N/A,FALSE,"Data";"smq4",#N/A,FALSE,"Data";"smq5",#N/A,FALSE,"Data";"smq6",#N/A,FALSE,"Data";"smq7",#N/A,FALSE,"Data";"smq8",#N/A,FALSE,"Data";"smq9",#N/A,FALSE,"Data"}</definedName>
    <definedName name="sdlifjwerf" localSheetId="14"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1" hidden="1">{"Tab1",#N/A,FALSE,"P";"Tab2",#N/A,FALSE,"P"}</definedName>
    <definedName name="sfcbn" localSheetId="16" hidden="1">{"Tab1",#N/A,FALSE,"P";"Tab2",#N/A,FALSE,"P"}</definedName>
    <definedName name="sfcbn" localSheetId="17" hidden="1">{"Tab1",#N/A,FALSE,"P";"Tab2",#N/A,FALSE,"P"}</definedName>
    <definedName name="sfcbn" localSheetId="18" hidden="1">{"Tab1",#N/A,FALSE,"P";"Tab2",#N/A,FALSE,"P"}</definedName>
    <definedName name="sfcbn" localSheetId="19" hidden="1">{"Tab1",#N/A,FALSE,"P";"Tab2",#N/A,FALSE,"P"}</definedName>
    <definedName name="sfcbn" localSheetId="20" hidden="1">{"Tab1",#N/A,FALSE,"P";"Tab2",#N/A,FALSE,"P"}</definedName>
    <definedName name="sfcbn" localSheetId="22" hidden="1">{"Tab1",#N/A,FALSE,"P";"Tab2",#N/A,FALSE,"P"}</definedName>
    <definedName name="sfcbn" localSheetId="23" hidden="1">{"Tab1",#N/A,FALSE,"P";"Tab2",#N/A,FALSE,"P"}</definedName>
    <definedName name="sfcbn" localSheetId="25" hidden="1">{"Tab1",#N/A,FALSE,"P";"Tab2",#N/A,FALSE,"P"}</definedName>
    <definedName name="sfcbn" localSheetId="26" hidden="1">{"Tab1",#N/A,FALSE,"P";"Tab2",#N/A,FALSE,"P"}</definedName>
    <definedName name="sfcbn" localSheetId="28" hidden="1">{"Tab1",#N/A,FALSE,"P";"Tab2",#N/A,FALSE,"P"}</definedName>
    <definedName name="sfcbn" localSheetId="29" hidden="1">{"Tab1",#N/A,FALSE,"P";"Tab2",#N/A,FALSE,"P"}</definedName>
    <definedName name="sfcbn" localSheetId="30" hidden="1">{"Tab1",#N/A,FALSE,"P";"Tab2",#N/A,FALSE,"P"}</definedName>
    <definedName name="sfcbn" localSheetId="32" hidden="1">{"Tab1",#N/A,FALSE,"P";"Tab2",#N/A,FALSE,"P"}</definedName>
    <definedName name="sfcbn" localSheetId="35" hidden="1">{"Tab1",#N/A,FALSE,"P";"Tab2",#N/A,FALSE,"P"}</definedName>
    <definedName name="sfcbn" localSheetId="37" hidden="1">{"Tab1",#N/A,FALSE,"P";"Tab2",#N/A,FALSE,"P"}</definedName>
    <definedName name="sfcbn" localSheetId="39" hidden="1">{"Tab1",#N/A,FALSE,"P";"Tab2",#N/A,FALSE,"P"}</definedName>
    <definedName name="sfcbn" localSheetId="41" hidden="1">{"Tab1",#N/A,FALSE,"P";"Tab2",#N/A,FALSE,"P"}</definedName>
    <definedName name="sfcbn" localSheetId="42" hidden="1">{"Tab1",#N/A,FALSE,"P";"Tab2",#N/A,FALSE,"P"}</definedName>
    <definedName name="sfcbn" localSheetId="43" hidden="1">{"Tab1",#N/A,FALSE,"P";"Tab2",#N/A,FALSE,"P"}</definedName>
    <definedName name="sfcbn" localSheetId="44" hidden="1">{"Tab1",#N/A,FALSE,"P";"Tab2",#N/A,FALSE,"P"}</definedName>
    <definedName name="sfcbn" localSheetId="4" hidden="1">{"Tab1",#N/A,FALSE,"P";"Tab2",#N/A,FALSE,"P"}</definedName>
    <definedName name="sfcbn" localSheetId="45" hidden="1">{"Tab1",#N/A,FALSE,"P";"Tab2",#N/A,FALSE,"P"}</definedName>
    <definedName name="sfcbn" localSheetId="46" hidden="1">{"Tab1",#N/A,FALSE,"P";"Tab2",#N/A,FALSE,"P"}</definedName>
    <definedName name="sfcbn" localSheetId="47" hidden="1">{"Tab1",#N/A,FALSE,"P";"Tab2",#N/A,FALSE,"P"}</definedName>
    <definedName name="sfcbn" localSheetId="48" hidden="1">{"Tab1",#N/A,FALSE,"P";"Tab2",#N/A,FALSE,"P"}</definedName>
    <definedName name="sfcbn" localSheetId="50" hidden="1">{"Tab1",#N/A,FALSE,"P";"Tab2",#N/A,FALSE,"P"}</definedName>
    <definedName name="sfcbn" localSheetId="52" hidden="1">{"Tab1",#N/A,FALSE,"P";"Tab2",#N/A,FALSE,"P"}</definedName>
    <definedName name="sfcbn" localSheetId="53" hidden="1">{"Tab1",#N/A,FALSE,"P";"Tab2",#N/A,FALSE,"P"}</definedName>
    <definedName name="sfcbn" localSheetId="56" hidden="1">{"Tab1",#N/A,FALSE,"P";"Tab2",#N/A,FALSE,"P"}</definedName>
    <definedName name="sfcbn" localSheetId="57" hidden="1">{"Tab1",#N/A,FALSE,"P";"Tab2",#N/A,FALSE,"P"}</definedName>
    <definedName name="sfcbn" localSheetId="58" hidden="1">{"Tab1",#N/A,FALSE,"P";"Tab2",#N/A,FALSE,"P"}</definedName>
    <definedName name="sfcbn" localSheetId="5" hidden="1">{"Tab1",#N/A,FALSE,"P";"Tab2",#N/A,FALSE,"P"}</definedName>
    <definedName name="sfcbn" localSheetId="61" hidden="1">{"Tab1",#N/A,FALSE,"P";"Tab2",#N/A,FALSE,"P"}</definedName>
    <definedName name="sfcbn" localSheetId="63" hidden="1">{"Tab1",#N/A,FALSE,"P";"Tab2",#N/A,FALSE,"P"}</definedName>
    <definedName name="sfcbn" localSheetId="64" hidden="1">{"Tab1",#N/A,FALSE,"P";"Tab2",#N/A,FALSE,"P"}</definedName>
    <definedName name="sfcbn" localSheetId="66" hidden="1">{"Tab1",#N/A,FALSE,"P";"Tab2",#N/A,FALSE,"P"}</definedName>
    <definedName name="sfcbn" localSheetId="67" hidden="1">{"Tab1",#N/A,FALSE,"P";"Tab2",#N/A,FALSE,"P"}</definedName>
    <definedName name="sfcbn" localSheetId="70" hidden="1">{"Tab1",#N/A,FALSE,"P";"Tab2",#N/A,FALSE,"P"}</definedName>
    <definedName name="sfcbn" localSheetId="71" hidden="1">{"Tab1",#N/A,FALSE,"P";"Tab2",#N/A,FALSE,"P"}</definedName>
    <definedName name="sfcbn" localSheetId="72" hidden="1">{"Tab1",#N/A,FALSE,"P";"Tab2",#N/A,FALSE,"P"}</definedName>
    <definedName name="sfcbn" localSheetId="73" hidden="1">{"Tab1",#N/A,FALSE,"P";"Tab2",#N/A,FALSE,"P"}</definedName>
    <definedName name="sfcbn" localSheetId="74" hidden="1">{"Tab1",#N/A,FALSE,"P";"Tab2",#N/A,FALSE,"P"}</definedName>
    <definedName name="sfcbn" localSheetId="6" hidden="1">{"Tab1",#N/A,FALSE,"P";"Tab2",#N/A,FALSE,"P"}</definedName>
    <definedName name="sfcbn" localSheetId="75" hidden="1">{"Tab1",#N/A,FALSE,"P";"Tab2",#N/A,FALSE,"P"}</definedName>
    <definedName name="sfcbn" localSheetId="76" hidden="1">{"Tab1",#N/A,FALSE,"P";"Tab2",#N/A,FALSE,"P"}</definedName>
    <definedName name="sfcbn" localSheetId="77" hidden="1">{"Tab1",#N/A,FALSE,"P";"Tab2",#N/A,FALSE,"P"}</definedName>
    <definedName name="sfcbn" localSheetId="78" hidden="1">{"Tab1",#N/A,FALSE,"P";"Tab2",#N/A,FALSE,"P"}</definedName>
    <definedName name="sfcbn" localSheetId="79" hidden="1">{"Tab1",#N/A,FALSE,"P";"Tab2",#N/A,FALSE,"P"}</definedName>
    <definedName name="sfcbn" localSheetId="80" hidden="1">{"Tab1",#N/A,FALSE,"P";"Tab2",#N/A,FALSE,"P"}</definedName>
    <definedName name="sfcbn" localSheetId="81" hidden="1">{"Tab1",#N/A,FALSE,"P";"Tab2",#N/A,FALSE,"P"}</definedName>
    <definedName name="sfcbn" localSheetId="82" hidden="1">{"Tab1",#N/A,FALSE,"P";"Tab2",#N/A,FALSE,"P"}</definedName>
    <definedName name="sfcbn" localSheetId="83" hidden="1">{"Tab1",#N/A,FALSE,"P";"Tab2",#N/A,FALSE,"P"}</definedName>
    <definedName name="sfcbn" localSheetId="84" hidden="1">{"Tab1",#N/A,FALSE,"P";"Tab2",#N/A,FALSE,"P"}</definedName>
    <definedName name="sfcbn" localSheetId="8" hidden="1">{"Tab1",#N/A,FALSE,"P";"Tab2",#N/A,FALSE,"P"}</definedName>
    <definedName name="sfcbn" localSheetId="85" hidden="1">{"Tab1",#N/A,FALSE,"P";"Tab2",#N/A,FALSE,"P"}</definedName>
    <definedName name="sfcbn" localSheetId="86" hidden="1">{"Tab1",#N/A,FALSE,"P";"Tab2",#N/A,FALSE,"P"}</definedName>
    <definedName name="sfcbn" localSheetId="87" hidden="1">{"Tab1",#N/A,FALSE,"P";"Tab2",#N/A,FALSE,"P"}</definedName>
    <definedName name="sfcbn" localSheetId="88" hidden="1">{"Tab1",#N/A,FALSE,"P";"Tab2",#N/A,FALSE,"P"}</definedName>
    <definedName name="sfcbn" localSheetId="89" hidden="1">{"Tab1",#N/A,FALSE,"P";"Tab2",#N/A,FALSE,"P"}</definedName>
    <definedName name="sfcbn" localSheetId="90" hidden="1">{"Tab1",#N/A,FALSE,"P";"Tab2",#N/A,FALSE,"P"}</definedName>
    <definedName name="sfcbn" localSheetId="91" hidden="1">{"Tab1",#N/A,FALSE,"P";"Tab2",#N/A,FALSE,"P"}</definedName>
    <definedName name="sfcbn" localSheetId="92" hidden="1">{"Tab1",#N/A,FALSE,"P";"Tab2",#N/A,FALSE,"P"}</definedName>
    <definedName name="sfcbn" localSheetId="94" hidden="1">{"Tab1",#N/A,FALSE,"P";"Tab2",#N/A,FALSE,"P"}</definedName>
    <definedName name="sfcbn" localSheetId="95" hidden="1">{"Tab1",#N/A,FALSE,"P";"Tab2",#N/A,FALSE,"P"}</definedName>
    <definedName name="sfcbn" localSheetId="9" hidden="1">{"Tab1",#N/A,FALSE,"P";"Tab2",#N/A,FALSE,"P"}</definedName>
    <definedName name="sfcbn" localSheetId="96" hidden="1">{"Tab1",#N/A,FALSE,"P";"Tab2",#N/A,FALSE,"P"}</definedName>
    <definedName name="sfcbn" localSheetId="97" hidden="1">{"Tab1",#N/A,FALSE,"P";"Tab2",#N/A,FALSE,"P"}</definedName>
    <definedName name="sfcbn" localSheetId="98" hidden="1">{"Tab1",#N/A,FALSE,"P";"Tab2",#N/A,FALSE,"P"}</definedName>
    <definedName name="sfcbn" localSheetId="99" hidden="1">{"Tab1",#N/A,FALSE,"P";"Tab2",#N/A,FALSE,"P"}</definedName>
    <definedName name="sfcbn" localSheetId="101" hidden="1">{"Tab1",#N/A,FALSE,"P";"Tab2",#N/A,FALSE,"P"}</definedName>
    <definedName name="sfcbn" localSheetId="103" hidden="1">{"Tab1",#N/A,FALSE,"P";"Tab2",#N/A,FALSE,"P"}</definedName>
    <definedName name="sfcbn" localSheetId="105" hidden="1">{"Tab1",#N/A,FALSE,"P";"Tab2",#N/A,FALSE,"P"}</definedName>
    <definedName name="sfcbn" localSheetId="106" hidden="1">{"Tab1",#N/A,FALSE,"P";"Tab2",#N/A,FALSE,"P"}</definedName>
    <definedName name="sfcbn" localSheetId="107" hidden="1">{"Tab1",#N/A,FALSE,"P";"Tab2",#N/A,FALSE,"P"}</definedName>
    <definedName name="sfcbn" localSheetId="108" hidden="1">{"Tab1",#N/A,FALSE,"P";"Tab2",#N/A,FALSE,"P"}</definedName>
    <definedName name="sfcbn" localSheetId="11" hidden="1">{"Tab1",#N/A,FALSE,"P";"Tab2",#N/A,FALSE,"P"}</definedName>
    <definedName name="sfcbn" localSheetId="109" hidden="1">{"Tab1",#N/A,FALSE,"P";"Tab2",#N/A,FALSE,"P"}</definedName>
    <definedName name="sfcbn" localSheetId="110" hidden="1">{"Tab1",#N/A,FALSE,"P";"Tab2",#N/A,FALSE,"P"}</definedName>
    <definedName name="sfcbn" localSheetId="111" hidden="1">{"Tab1",#N/A,FALSE,"P";"Tab2",#N/A,FALSE,"P"}</definedName>
    <definedName name="sfcbn" localSheetId="117" hidden="1">{"Tab1",#N/A,FALSE,"P";"Tab2",#N/A,FALSE,"P"}</definedName>
    <definedName name="sfcbn" localSheetId="118" hidden="1">{"Tab1",#N/A,FALSE,"P";"Tab2",#N/A,FALSE,"P"}</definedName>
    <definedName name="sfcbn" localSheetId="119" hidden="1">{"Tab1",#N/A,FALSE,"P";"Tab2",#N/A,FALSE,"P"}</definedName>
    <definedName name="sfcbn" localSheetId="120" hidden="1">{"Tab1",#N/A,FALSE,"P";"Tab2",#N/A,FALSE,"P"}</definedName>
    <definedName name="sfcbn" localSheetId="121" hidden="1">{"Tab1",#N/A,FALSE,"P";"Tab2",#N/A,FALSE,"P"}</definedName>
    <definedName name="sfcbn" localSheetId="123" hidden="1">{"Tab1",#N/A,FALSE,"P";"Tab2",#N/A,FALSE,"P"}</definedName>
    <definedName name="sfcbn" localSheetId="14" hidden="1">{"Tab1",#N/A,FALSE,"P";"Tab2",#N/A,FALSE,"P"}</definedName>
    <definedName name="sfcbn" hidden="1">{"Tab1",#N/A,FALSE,"P";"Tab2",#N/A,FALSE,"P"}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0" hidden="1">{"CBA",#N/A,FALSE,"TAB4";"MS",#N/A,FALSE,"TAB5";"BANKLOANS",#N/A,FALSE,"TAB21APP ";"INTEREST",#N/A,FALSE,"TAB22APP"}</definedName>
    <definedName name="sraff" localSheetId="32" hidden="1">{"CBA",#N/A,FALSE,"TAB4";"MS",#N/A,FALSE,"TAB5";"BANKLOANS",#N/A,FALSE,"TAB21APP ";"INTEREST",#N/A,FALSE,"TAB22APP"}</definedName>
    <definedName name="sraff" localSheetId="35" hidden="1">{"CBA",#N/A,FALSE,"TAB4";"MS",#N/A,FALSE,"TAB5";"BANKLOANS",#N/A,FALSE,"TAB21APP ";"INTEREST",#N/A,FALSE,"TAB22APP"}</definedName>
    <definedName name="sraff" localSheetId="37"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50"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6" hidden="1">{"CBA",#N/A,FALSE,"TAB4";"MS",#N/A,FALSE,"TAB5";"BANKLOANS",#N/A,FALSE,"TAB21APP ";"INTEREST",#N/A,FALSE,"TAB22APP"}</definedName>
    <definedName name="sraff" localSheetId="57" hidden="1">{"CBA",#N/A,FALSE,"TAB4";"MS",#N/A,FALSE,"TAB5";"BANKLOANS",#N/A,FALSE,"TAB21APP ";"INTEREST",#N/A,FALSE,"TAB22APP"}</definedName>
    <definedName name="sraff" localSheetId="58" hidden="1">{"CBA",#N/A,FALSE,"TAB4";"MS",#N/A,FALSE,"TAB5";"BANKLOANS",#N/A,FALSE,"TAB21APP ";"INTEREST",#N/A,FALSE,"TAB22APP"}</definedName>
    <definedName name="sraff" localSheetId="5" hidden="1">{"CBA",#N/A,FALSE,"TAB4";"MS",#N/A,FALSE,"TAB5";"BANKLOANS",#N/A,FALSE,"TAB21APP ";"INTEREST",#N/A,FALSE,"TAB22APP"}</definedName>
    <definedName name="sraff" localSheetId="61" hidden="1">{"CBA",#N/A,FALSE,"TAB4";"MS",#N/A,FALSE,"TAB5";"BANKLOANS",#N/A,FALSE,"TAB21APP ";"INTEREST",#N/A,FALSE,"TAB22APP"}</definedName>
    <definedName name="sraff" localSheetId="63" hidden="1">{"CBA",#N/A,FALSE,"TAB4";"MS",#N/A,FALSE,"TAB5";"BANKLOANS",#N/A,FALSE,"TAB21APP ";"INTEREST",#N/A,FALSE,"TAB22APP"}</definedName>
    <definedName name="sraff" localSheetId="64" hidden="1">{"CBA",#N/A,FALSE,"TAB4";"MS",#N/A,FALSE,"TAB5";"BANKLOANS",#N/A,FALSE,"TAB21APP ";"INTEREST",#N/A,FALSE,"TAB22APP"}</definedName>
    <definedName name="sraff" localSheetId="66" hidden="1">{"CBA",#N/A,FALSE,"TAB4";"MS",#N/A,FALSE,"TAB5";"BANKLOANS",#N/A,FALSE,"TAB21APP ";"INTEREST",#N/A,FALSE,"TAB22APP"}</definedName>
    <definedName name="sraff" localSheetId="67" hidden="1">{"CBA",#N/A,FALSE,"TAB4";"MS",#N/A,FALSE,"TAB5";"BANKLOANS",#N/A,FALSE,"TAB21APP ";"INTEREST",#N/A,FALSE,"TAB22APP"}</definedName>
    <definedName name="sraff" localSheetId="70" hidden="1">{"CBA",#N/A,FALSE,"TAB4";"MS",#N/A,FALSE,"TAB5";"BANKLOANS",#N/A,FALSE,"TAB21APP ";"INTEREST",#N/A,FALSE,"TAB22APP"}</definedName>
    <definedName name="sraff" localSheetId="71" hidden="1">{"CBA",#N/A,FALSE,"TAB4";"MS",#N/A,FALSE,"TAB5";"BANKLOANS",#N/A,FALSE,"TAB21APP ";"INTEREST",#N/A,FALSE,"TAB22APP"}</definedName>
    <definedName name="sraff" localSheetId="72" hidden="1">{"CBA",#N/A,FALSE,"TAB4";"MS",#N/A,FALSE,"TAB5";"BANKLOANS",#N/A,FALSE,"TAB21APP ";"INTEREST",#N/A,FALSE,"TAB22APP"}</definedName>
    <definedName name="sraff" localSheetId="73" hidden="1">{"CBA",#N/A,FALSE,"TAB4";"MS",#N/A,FALSE,"TAB5";"BANKLOANS",#N/A,FALSE,"TAB21APP ";"INTEREST",#N/A,FALSE,"TAB22APP"}</definedName>
    <definedName name="sraff" localSheetId="74" hidden="1">{"CBA",#N/A,FALSE,"TAB4";"MS",#N/A,FALSE,"TAB5";"BANKLOANS",#N/A,FALSE,"TAB21APP ";"INTEREST",#N/A,FALSE,"TAB22APP"}</definedName>
    <definedName name="sraff" localSheetId="6" hidden="1">{"CBA",#N/A,FALSE,"TAB4";"MS",#N/A,FALSE,"TAB5";"BANKLOANS",#N/A,FALSE,"TAB21APP ";"INTEREST",#N/A,FALSE,"TAB22APP"}</definedName>
    <definedName name="sraff" localSheetId="75" hidden="1">{"CBA",#N/A,FALSE,"TAB4";"MS",#N/A,FALSE,"TAB5";"BANKLOANS",#N/A,FALSE,"TAB21APP ";"INTEREST",#N/A,FALSE,"TAB22APP"}</definedName>
    <definedName name="sraff" localSheetId="76" hidden="1">{"CBA",#N/A,FALSE,"TAB4";"MS",#N/A,FALSE,"TAB5";"BANKLOANS",#N/A,FALSE,"TAB21APP ";"INTEREST",#N/A,FALSE,"TAB22APP"}</definedName>
    <definedName name="sraff" localSheetId="77" hidden="1">{"CBA",#N/A,FALSE,"TAB4";"MS",#N/A,FALSE,"TAB5";"BANKLOANS",#N/A,FALSE,"TAB21APP ";"INTEREST",#N/A,FALSE,"TAB22APP"}</definedName>
    <definedName name="sraff" localSheetId="78" hidden="1">{"CBA",#N/A,FALSE,"TAB4";"MS",#N/A,FALSE,"TAB5";"BANKLOANS",#N/A,FALSE,"TAB21APP ";"INTEREST",#N/A,FALSE,"TAB22APP"}</definedName>
    <definedName name="sraff" localSheetId="79" hidden="1">{"CBA",#N/A,FALSE,"TAB4";"MS",#N/A,FALSE,"TAB5";"BANKLOANS",#N/A,FALSE,"TAB21APP ";"INTEREST",#N/A,FALSE,"TAB22APP"}</definedName>
    <definedName name="sraff" localSheetId="80" hidden="1">{"CBA",#N/A,FALSE,"TAB4";"MS",#N/A,FALSE,"TAB5";"BANKLOANS",#N/A,FALSE,"TAB21APP ";"INTEREST",#N/A,FALSE,"TAB22APP"}</definedName>
    <definedName name="sraff" localSheetId="81" hidden="1">{"CBA",#N/A,FALSE,"TAB4";"MS",#N/A,FALSE,"TAB5";"BANKLOANS",#N/A,FALSE,"TAB21APP ";"INTEREST",#N/A,FALSE,"TAB22APP"}</definedName>
    <definedName name="sraff" localSheetId="82" hidden="1">{"CBA",#N/A,FALSE,"TAB4";"MS",#N/A,FALSE,"TAB5";"BANKLOANS",#N/A,FALSE,"TAB21APP ";"INTEREST",#N/A,FALSE,"TAB22APP"}</definedName>
    <definedName name="sraff" localSheetId="83" hidden="1">{"CBA",#N/A,FALSE,"TAB4";"MS",#N/A,FALSE,"TAB5";"BANKLOANS",#N/A,FALSE,"TAB21APP ";"INTEREST",#N/A,FALSE,"TAB22APP"}</definedName>
    <definedName name="sraff" localSheetId="84" hidden="1">{"CBA",#N/A,FALSE,"TAB4";"MS",#N/A,FALSE,"TAB5";"BANKLOANS",#N/A,FALSE,"TAB21APP ";"INTEREST",#N/A,FALSE,"TAB22APP"}</definedName>
    <definedName name="sraff" localSheetId="8" hidden="1">{"CBA",#N/A,FALSE,"TAB4";"MS",#N/A,FALSE,"TAB5";"BANKLOANS",#N/A,FALSE,"TAB21APP ";"INTEREST",#N/A,FALSE,"TAB22APP"}</definedName>
    <definedName name="sraff" localSheetId="85" hidden="1">{"CBA",#N/A,FALSE,"TAB4";"MS",#N/A,FALSE,"TAB5";"BANKLOANS",#N/A,FALSE,"TAB21APP ";"INTEREST",#N/A,FALSE,"TAB22APP"}</definedName>
    <definedName name="sraff" localSheetId="86" hidden="1">{"CBA",#N/A,FALSE,"TAB4";"MS",#N/A,FALSE,"TAB5";"BANKLOANS",#N/A,FALSE,"TAB21APP ";"INTEREST",#N/A,FALSE,"TAB22APP"}</definedName>
    <definedName name="sraff" localSheetId="87" hidden="1">{"CBA",#N/A,FALSE,"TAB4";"MS",#N/A,FALSE,"TAB5";"BANKLOANS",#N/A,FALSE,"TAB21APP ";"INTEREST",#N/A,FALSE,"TAB22APP"}</definedName>
    <definedName name="sraff" localSheetId="88" hidden="1">{"CBA",#N/A,FALSE,"TAB4";"MS",#N/A,FALSE,"TAB5";"BANKLOANS",#N/A,FALSE,"TAB21APP ";"INTEREST",#N/A,FALSE,"TAB22APP"}</definedName>
    <definedName name="sraff" localSheetId="89" hidden="1">{"CBA",#N/A,FALSE,"TAB4";"MS",#N/A,FALSE,"TAB5";"BANKLOANS",#N/A,FALSE,"TAB21APP ";"INTEREST",#N/A,FALSE,"TAB22APP"}</definedName>
    <definedName name="sraff" localSheetId="90" hidden="1">{"CBA",#N/A,FALSE,"TAB4";"MS",#N/A,FALSE,"TAB5";"BANKLOANS",#N/A,FALSE,"TAB21APP ";"INTEREST",#N/A,FALSE,"TAB22APP"}</definedName>
    <definedName name="sraff" localSheetId="91" hidden="1">{"CBA",#N/A,FALSE,"TAB4";"MS",#N/A,FALSE,"TAB5";"BANKLOANS",#N/A,FALSE,"TAB21APP ";"INTEREST",#N/A,FALSE,"TAB22APP"}</definedName>
    <definedName name="sraff" localSheetId="92" hidden="1">{"CBA",#N/A,FALSE,"TAB4";"MS",#N/A,FALSE,"TAB5";"BANKLOANS",#N/A,FALSE,"TAB21APP ";"INTEREST",#N/A,FALSE,"TAB22APP"}</definedName>
    <definedName name="sraff" localSheetId="94" hidden="1">{"CBA",#N/A,FALSE,"TAB4";"MS",#N/A,FALSE,"TAB5";"BANKLOANS",#N/A,FALSE,"TAB21APP ";"INTEREST",#N/A,FALSE,"TAB22APP"}</definedName>
    <definedName name="sraff" localSheetId="95" hidden="1">{"CBA",#N/A,FALSE,"TAB4";"MS",#N/A,FALSE,"TAB5";"BANKLOANS",#N/A,FALSE,"TAB21APP ";"INTEREST",#N/A,FALSE,"TAB22APP"}</definedName>
    <definedName name="sraff" localSheetId="9" hidden="1">{"CBA",#N/A,FALSE,"TAB4";"MS",#N/A,FALSE,"TAB5";"BANKLOANS",#N/A,FALSE,"TAB21APP ";"INTEREST",#N/A,FALSE,"TAB22APP"}</definedName>
    <definedName name="sraff" localSheetId="96" hidden="1">{"CBA",#N/A,FALSE,"TAB4";"MS",#N/A,FALSE,"TAB5";"BANKLOANS",#N/A,FALSE,"TAB21APP ";"INTEREST",#N/A,FALSE,"TAB22APP"}</definedName>
    <definedName name="sraff" localSheetId="97" hidden="1">{"CBA",#N/A,FALSE,"TAB4";"MS",#N/A,FALSE,"TAB5";"BANKLOANS",#N/A,FALSE,"TAB21APP ";"INTEREST",#N/A,FALSE,"TAB22APP"}</definedName>
    <definedName name="sraff" localSheetId="98" hidden="1">{"CBA",#N/A,FALSE,"TAB4";"MS",#N/A,FALSE,"TAB5";"BANKLOANS",#N/A,FALSE,"TAB21APP ";"INTEREST",#N/A,FALSE,"TAB22APP"}</definedName>
    <definedName name="sraff" localSheetId="99" hidden="1">{"CBA",#N/A,FALSE,"TAB4";"MS",#N/A,FALSE,"TAB5";"BANKLOANS",#N/A,FALSE,"TAB21APP ";"INTEREST",#N/A,FALSE,"TAB22APP"}</definedName>
    <definedName name="sraff" localSheetId="101" hidden="1">{"CBA",#N/A,FALSE,"TAB4";"MS",#N/A,FALSE,"TAB5";"BANKLOANS",#N/A,FALSE,"TAB21APP ";"INTEREST",#N/A,FALSE,"TAB22APP"}</definedName>
    <definedName name="sraff" localSheetId="103" hidden="1">{"CBA",#N/A,FALSE,"TAB4";"MS",#N/A,FALSE,"TAB5";"BANKLOANS",#N/A,FALSE,"TAB21APP ";"INTEREST",#N/A,FALSE,"TAB22APP"}</definedName>
    <definedName name="sraff" localSheetId="105" hidden="1">{"CBA",#N/A,FALSE,"TAB4";"MS",#N/A,FALSE,"TAB5";"BANKLOANS",#N/A,FALSE,"TAB21APP ";"INTEREST",#N/A,FALSE,"TAB22APP"}</definedName>
    <definedName name="sraff" localSheetId="106" hidden="1">{"CBA",#N/A,FALSE,"TAB4";"MS",#N/A,FALSE,"TAB5";"BANKLOANS",#N/A,FALSE,"TAB21APP ";"INTEREST",#N/A,FALSE,"TAB22APP"}</definedName>
    <definedName name="sraff" localSheetId="107" hidden="1">{"CBA",#N/A,FALSE,"TAB4";"MS",#N/A,FALSE,"TAB5";"BANKLOANS",#N/A,FALSE,"TAB21APP ";"INTEREST",#N/A,FALSE,"TAB22APP"}</definedName>
    <definedName name="sraff" localSheetId="108" hidden="1">{"CBA",#N/A,FALSE,"TAB4";"MS",#N/A,FALSE,"TAB5";"BANKLOANS",#N/A,FALSE,"TAB21APP ";"INTEREST",#N/A,FALSE,"TAB22APP"}</definedName>
    <definedName name="sraff" localSheetId="11" hidden="1">{"CBA",#N/A,FALSE,"TAB4";"MS",#N/A,FALSE,"TAB5";"BANKLOANS",#N/A,FALSE,"TAB21APP ";"INTEREST",#N/A,FALSE,"TAB22APP"}</definedName>
    <definedName name="sraff" localSheetId="109" hidden="1">{"CBA",#N/A,FALSE,"TAB4";"MS",#N/A,FALSE,"TAB5";"BANKLOANS",#N/A,FALSE,"TAB21APP ";"INTEREST",#N/A,FALSE,"TAB22APP"}</definedName>
    <definedName name="sraff" localSheetId="110" hidden="1">{"CBA",#N/A,FALSE,"TAB4";"MS",#N/A,FALSE,"TAB5";"BANKLOANS",#N/A,FALSE,"TAB21APP ";"INTEREST",#N/A,FALSE,"TAB22APP"}</definedName>
    <definedName name="sraff" localSheetId="111" hidden="1">{"CBA",#N/A,FALSE,"TAB4";"MS",#N/A,FALSE,"TAB5";"BANKLOANS",#N/A,FALSE,"TAB21APP ";"INTEREST",#N/A,FALSE,"TAB22APP"}</definedName>
    <definedName name="sraff" localSheetId="117" hidden="1">{"CBA",#N/A,FALSE,"TAB4";"MS",#N/A,FALSE,"TAB5";"BANKLOANS",#N/A,FALSE,"TAB21APP ";"INTEREST",#N/A,FALSE,"TAB22APP"}</definedName>
    <definedName name="sraff" localSheetId="118" hidden="1">{"CBA",#N/A,FALSE,"TAB4";"MS",#N/A,FALSE,"TAB5";"BANKLOANS",#N/A,FALSE,"TAB21APP ";"INTEREST",#N/A,FALSE,"TAB22APP"}</definedName>
    <definedName name="sraff" localSheetId="119" hidden="1">{"CBA",#N/A,FALSE,"TAB4";"MS",#N/A,FALSE,"TAB5";"BANKLOANS",#N/A,FALSE,"TAB21APP ";"INTEREST",#N/A,FALSE,"TAB22APP"}</definedName>
    <definedName name="sraff" localSheetId="120" hidden="1">{"CBA",#N/A,FALSE,"TAB4";"MS",#N/A,FALSE,"TAB5";"BANKLOANS",#N/A,FALSE,"TAB21APP ";"INTEREST",#N/A,FALSE,"TAB22APP"}</definedName>
    <definedName name="sraff" localSheetId="121" hidden="1">{"CBA",#N/A,FALSE,"TAB4";"MS",#N/A,FALSE,"TAB5";"BANKLOANS",#N/A,FALSE,"TAB21APP ";"INTEREST",#N/A,FALSE,"TAB22APP"}</definedName>
    <definedName name="sraff" localSheetId="123" hidden="1">{"CBA",#N/A,FALSE,"TAB4";"MS",#N/A,FALSE,"TAB5";"BANKLOANS",#N/A,FALSE,"TAB21APP ";"INTEREST",#N/A,FALSE,"TAB22APP"}</definedName>
    <definedName name="sraff" localSheetId="14" hidden="1">{"CBA",#N/A,FALSE,"TAB4";"MS",#N/A,FALSE,"TAB5";"BANKLOANS",#N/A,FALSE,"TAB21APP ";"INTEREST",#N/A,FALSE,"TAB22APP"}</definedName>
    <definedName name="sraff" hidden="1">{"CBA",#N/A,FALSE,"TAB4";"MS",#N/A,FALSE,"TAB5";"BANKLOANS",#N/A,FALSE,"TAB21APP ";"INTEREST",#N/A,FALSE,"TAB22APP"}</definedName>
    <definedName name="SRTB_Ro" localSheetId="66">#REF!</definedName>
    <definedName name="SRTB_Ro" localSheetId="117">#REF!</definedName>
    <definedName name="SRTB_Ro" localSheetId="118">#REF!</definedName>
    <definedName name="SRTB_Ro">#REF!</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TOP" localSheetId="117">#REF!</definedName>
    <definedName name="STOP" localSheetId="118">#REF!</definedName>
    <definedName name="STOP" localSheetId="119">#REF!</definedName>
    <definedName name="STOP" localSheetId="120">#REF!</definedName>
    <definedName name="STOP" localSheetId="121">#REF!</definedName>
    <definedName name="STOP" localSheetId="123">#REF!</definedName>
    <definedName name="STOP">#REF!</definedName>
    <definedName name="Table1" localSheetId="117">#REF!</definedName>
    <definedName name="Table1" localSheetId="118">#REF!</definedName>
    <definedName name="Table1" localSheetId="119">#REF!</definedName>
    <definedName name="Table1" localSheetId="120">#REF!</definedName>
    <definedName name="Table1" localSheetId="121">#REF!</definedName>
    <definedName name="Table1" localSheetId="123">#REF!</definedName>
    <definedName name="Table1">#REF!</definedName>
    <definedName name="Table2" localSheetId="117">#REF!</definedName>
    <definedName name="Table2" localSheetId="118">#REF!</definedName>
    <definedName name="Table2" localSheetId="119">#REF!</definedName>
    <definedName name="Table2" localSheetId="120">#REF!</definedName>
    <definedName name="Table2" localSheetId="121">#REF!</definedName>
    <definedName name="Table2" localSheetId="123">#REF!</definedName>
    <definedName name="Table2">#REF!</definedName>
    <definedName name="teset" localSheetId="1"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17" hidden="1">{#N/A,#N/A,FALSE,"SimInp1";#N/A,#N/A,FALSE,"SimInp2";#N/A,#N/A,FALSE,"SimOut1";#N/A,#N/A,FALSE,"SimOut2";#N/A,#N/A,FALSE,"SimOut3";#N/A,#N/A,FALSE,"SimOut4";#N/A,#N/A,FALSE,"SimOut5"}</definedName>
    <definedName name="teset" localSheetId="118"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20" hidden="1">{#N/A,#N/A,FALSE,"SimInp1";#N/A,#N/A,FALSE,"SimInp2";#N/A,#N/A,FALSE,"SimOut1";#N/A,#N/A,FALSE,"SimOut2";#N/A,#N/A,FALSE,"SimOut3";#N/A,#N/A,FALSE,"SimOut4";#N/A,#N/A,FALSE,"SimOut5"}</definedName>
    <definedName name="teset" localSheetId="121" hidden="1">{#N/A,#N/A,FALSE,"SimInp1";#N/A,#N/A,FALSE,"SimInp2";#N/A,#N/A,FALSE,"SimOut1";#N/A,#N/A,FALSE,"SimOut2";#N/A,#N/A,FALSE,"SimOut3";#N/A,#N/A,FALSE,"SimOut4";#N/A,#N/A,FALSE,"SimOut5"}</definedName>
    <definedName name="teset" localSheetId="12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1" hidden="1">{"TBILLS_ALL",#N/A,FALSE,"FITB_all"}</definedName>
    <definedName name="test10" localSheetId="16" hidden="1">{"TBILLS_ALL",#N/A,FALSE,"FITB_all"}</definedName>
    <definedName name="test10" localSheetId="17" hidden="1">{"TBILLS_ALL",#N/A,FALSE,"FITB_all"}</definedName>
    <definedName name="test10" localSheetId="18" hidden="1">{"TBILLS_ALL",#N/A,FALSE,"FITB_all"}</definedName>
    <definedName name="test10" localSheetId="19" hidden="1">{"TBILLS_ALL",#N/A,FALSE,"FITB_all"}</definedName>
    <definedName name="test10" localSheetId="20" hidden="1">{"TBILLS_ALL",#N/A,FALSE,"FITB_all"}</definedName>
    <definedName name="test10" localSheetId="22" hidden="1">{"TBILLS_ALL",#N/A,FALSE,"FITB_all"}</definedName>
    <definedName name="test10" localSheetId="23" hidden="1">{"TBILLS_ALL",#N/A,FALSE,"FITB_all"}</definedName>
    <definedName name="test10" localSheetId="25" hidden="1">{"TBILLS_ALL",#N/A,FALSE,"FITB_all"}</definedName>
    <definedName name="test10" localSheetId="26" hidden="1">{"TBILLS_ALL",#N/A,FALSE,"FITB_all"}</definedName>
    <definedName name="test10" localSheetId="28" hidden="1">{"TBILLS_ALL",#N/A,FALSE,"FITB_all"}</definedName>
    <definedName name="test10" localSheetId="29" hidden="1">{"TBILLS_ALL",#N/A,FALSE,"FITB_all"}</definedName>
    <definedName name="test10" localSheetId="30" hidden="1">{"TBILLS_ALL",#N/A,FALSE,"FITB_all"}</definedName>
    <definedName name="test10" localSheetId="32" hidden="1">{"TBILLS_ALL",#N/A,FALSE,"FITB_all"}</definedName>
    <definedName name="test10" localSheetId="35" hidden="1">{"TBILLS_ALL",#N/A,FALSE,"FITB_all"}</definedName>
    <definedName name="test10" localSheetId="37" hidden="1">{"TBILLS_ALL",#N/A,FALSE,"FITB_all"}</definedName>
    <definedName name="test10" localSheetId="39" hidden="1">{"TBILLS_ALL",#N/A,FALSE,"FITB_all"}</definedName>
    <definedName name="test10" localSheetId="41" hidden="1">{"TBILLS_ALL",#N/A,FALSE,"FITB_all"}</definedName>
    <definedName name="test10" localSheetId="42" hidden="1">{"TBILLS_ALL",#N/A,FALSE,"FITB_all"}</definedName>
    <definedName name="test10" localSheetId="43" hidden="1">{"TBILLS_ALL",#N/A,FALSE,"FITB_all"}</definedName>
    <definedName name="test10" localSheetId="44" hidden="1">{"TBILLS_ALL",#N/A,FALSE,"FITB_all"}</definedName>
    <definedName name="test10" localSheetId="4" hidden="1">{"TBILLS_ALL",#N/A,FALSE,"FITB_all"}</definedName>
    <definedName name="test10" localSheetId="45" hidden="1">{"TBILLS_ALL",#N/A,FALSE,"FITB_all"}</definedName>
    <definedName name="test10" localSheetId="46" hidden="1">{"TBILLS_ALL",#N/A,FALSE,"FITB_all"}</definedName>
    <definedName name="test10" localSheetId="47" hidden="1">{"TBILLS_ALL",#N/A,FALSE,"FITB_all"}</definedName>
    <definedName name="test10" localSheetId="48" hidden="1">{"TBILLS_ALL",#N/A,FALSE,"FITB_all"}</definedName>
    <definedName name="test10" localSheetId="50" hidden="1">{"TBILLS_ALL",#N/A,FALSE,"FITB_all"}</definedName>
    <definedName name="test10" localSheetId="52" hidden="1">{"TBILLS_ALL",#N/A,FALSE,"FITB_all"}</definedName>
    <definedName name="test10" localSheetId="53" hidden="1">{"TBILLS_ALL",#N/A,FALSE,"FITB_all"}</definedName>
    <definedName name="test10" localSheetId="56" hidden="1">{"TBILLS_ALL",#N/A,FALSE,"FITB_all"}</definedName>
    <definedName name="test10" localSheetId="57" hidden="1">{"TBILLS_ALL",#N/A,FALSE,"FITB_all"}</definedName>
    <definedName name="test10" localSheetId="58" hidden="1">{"TBILLS_ALL",#N/A,FALSE,"FITB_all"}</definedName>
    <definedName name="test10" localSheetId="5" hidden="1">{"TBILLS_ALL",#N/A,FALSE,"FITB_all"}</definedName>
    <definedName name="test10" localSheetId="61" hidden="1">{"TBILLS_ALL",#N/A,FALSE,"FITB_all"}</definedName>
    <definedName name="test10" localSheetId="63" hidden="1">{"TBILLS_ALL",#N/A,FALSE,"FITB_all"}</definedName>
    <definedName name="test10" localSheetId="64" hidden="1">{"TBILLS_ALL",#N/A,FALSE,"FITB_all"}</definedName>
    <definedName name="test10" localSheetId="66" hidden="1">{"TBILLS_ALL",#N/A,FALSE,"FITB_all"}</definedName>
    <definedName name="test10" localSheetId="67" hidden="1">{"TBILLS_ALL",#N/A,FALSE,"FITB_all"}</definedName>
    <definedName name="test10" localSheetId="70" hidden="1">{"TBILLS_ALL",#N/A,FALSE,"FITB_all"}</definedName>
    <definedName name="test10" localSheetId="71" hidden="1">{"TBILLS_ALL",#N/A,FALSE,"FITB_all"}</definedName>
    <definedName name="test10" localSheetId="72" hidden="1">{"TBILLS_ALL",#N/A,FALSE,"FITB_all"}</definedName>
    <definedName name="test10" localSheetId="73" hidden="1">{"TBILLS_ALL",#N/A,FALSE,"FITB_all"}</definedName>
    <definedName name="test10" localSheetId="74" hidden="1">{"TBILLS_ALL",#N/A,FALSE,"FITB_all"}</definedName>
    <definedName name="test10" localSheetId="6" hidden="1">{"TBILLS_ALL",#N/A,FALSE,"FITB_all"}</definedName>
    <definedName name="test10" localSheetId="75" hidden="1">{"TBILLS_ALL",#N/A,FALSE,"FITB_all"}</definedName>
    <definedName name="test10" localSheetId="76" hidden="1">{"TBILLS_ALL",#N/A,FALSE,"FITB_all"}</definedName>
    <definedName name="test10" localSheetId="77" hidden="1">{"TBILLS_ALL",#N/A,FALSE,"FITB_all"}</definedName>
    <definedName name="test10" localSheetId="78" hidden="1">{"TBILLS_ALL",#N/A,FALSE,"FITB_all"}</definedName>
    <definedName name="test10" localSheetId="79" hidden="1">{"TBILLS_ALL",#N/A,FALSE,"FITB_all"}</definedName>
    <definedName name="test10" localSheetId="80" hidden="1">{"TBILLS_ALL",#N/A,FALSE,"FITB_all"}</definedName>
    <definedName name="test10" localSheetId="81" hidden="1">{"TBILLS_ALL",#N/A,FALSE,"FITB_all"}</definedName>
    <definedName name="test10" localSheetId="82" hidden="1">{"TBILLS_ALL",#N/A,FALSE,"FITB_all"}</definedName>
    <definedName name="test10" localSheetId="83" hidden="1">{"TBILLS_ALL",#N/A,FALSE,"FITB_all"}</definedName>
    <definedName name="test10" localSheetId="84" hidden="1">{"TBILLS_ALL",#N/A,FALSE,"FITB_all"}</definedName>
    <definedName name="test10" localSheetId="8" hidden="1">{"TBILLS_ALL",#N/A,FALSE,"FITB_all"}</definedName>
    <definedName name="test10" localSheetId="85" hidden="1">{"TBILLS_ALL",#N/A,FALSE,"FITB_all"}</definedName>
    <definedName name="test10" localSheetId="86" hidden="1">{"TBILLS_ALL",#N/A,FALSE,"FITB_all"}</definedName>
    <definedName name="test10" localSheetId="87" hidden="1">{"TBILLS_ALL",#N/A,FALSE,"FITB_all"}</definedName>
    <definedName name="test10" localSheetId="88" hidden="1">{"TBILLS_ALL",#N/A,FALSE,"FITB_all"}</definedName>
    <definedName name="test10" localSheetId="89" hidden="1">{"TBILLS_ALL",#N/A,FALSE,"FITB_all"}</definedName>
    <definedName name="test10" localSheetId="90" hidden="1">{"TBILLS_ALL",#N/A,FALSE,"FITB_all"}</definedName>
    <definedName name="test10" localSheetId="91" hidden="1">{"TBILLS_ALL",#N/A,FALSE,"FITB_all"}</definedName>
    <definedName name="test10" localSheetId="92" hidden="1">{"TBILLS_ALL",#N/A,FALSE,"FITB_all"}</definedName>
    <definedName name="test10" localSheetId="94" hidden="1">{"TBILLS_ALL",#N/A,FALSE,"FITB_all"}</definedName>
    <definedName name="test10" localSheetId="95" hidden="1">{"TBILLS_ALL",#N/A,FALSE,"FITB_all"}</definedName>
    <definedName name="test10" localSheetId="9" hidden="1">{"TBILLS_ALL",#N/A,FALSE,"FITB_all"}</definedName>
    <definedName name="test10" localSheetId="96" hidden="1">{"TBILLS_ALL",#N/A,FALSE,"FITB_all"}</definedName>
    <definedName name="test10" localSheetId="97" hidden="1">{"TBILLS_ALL",#N/A,FALSE,"FITB_all"}</definedName>
    <definedName name="test10" localSheetId="98" hidden="1">{"TBILLS_ALL",#N/A,FALSE,"FITB_all"}</definedName>
    <definedName name="test10" localSheetId="99" hidden="1">{"TBILLS_ALL",#N/A,FALSE,"FITB_all"}</definedName>
    <definedName name="test10" localSheetId="101" hidden="1">{"TBILLS_ALL",#N/A,FALSE,"FITB_all"}</definedName>
    <definedName name="test10" localSheetId="103" hidden="1">{"TBILLS_ALL",#N/A,FALSE,"FITB_all"}</definedName>
    <definedName name="test10" localSheetId="105" hidden="1">{"TBILLS_ALL",#N/A,FALSE,"FITB_all"}</definedName>
    <definedName name="test10" localSheetId="106" hidden="1">{"TBILLS_ALL",#N/A,FALSE,"FITB_all"}</definedName>
    <definedName name="test10" localSheetId="107" hidden="1">{"TBILLS_ALL",#N/A,FALSE,"FITB_all"}</definedName>
    <definedName name="test10" localSheetId="108" hidden="1">{"TBILLS_ALL",#N/A,FALSE,"FITB_all"}</definedName>
    <definedName name="test10" localSheetId="11" hidden="1">{"TBILLS_ALL",#N/A,FALSE,"FITB_all"}</definedName>
    <definedName name="test10" localSheetId="109" hidden="1">{"TBILLS_ALL",#N/A,FALSE,"FITB_all"}</definedName>
    <definedName name="test10" localSheetId="110" hidden="1">{"TBILLS_ALL",#N/A,FALSE,"FITB_all"}</definedName>
    <definedName name="test10" localSheetId="111" hidden="1">{"TBILLS_ALL",#N/A,FALSE,"FITB_all"}</definedName>
    <definedName name="test10" localSheetId="117" hidden="1">{"TBILLS_ALL",#N/A,FALSE,"FITB_all"}</definedName>
    <definedName name="test10" localSheetId="118" hidden="1">{"TBILLS_ALL",#N/A,FALSE,"FITB_all"}</definedName>
    <definedName name="test10" localSheetId="119" hidden="1">{"TBILLS_ALL",#N/A,FALSE,"FITB_all"}</definedName>
    <definedName name="test10" localSheetId="120" hidden="1">{"TBILLS_ALL",#N/A,FALSE,"FITB_all"}</definedName>
    <definedName name="test10" localSheetId="121" hidden="1">{"TBILLS_ALL",#N/A,FALSE,"FITB_all"}</definedName>
    <definedName name="test10" localSheetId="123" hidden="1">{"TBILLS_ALL",#N/A,FALSE,"FITB_all"}</definedName>
    <definedName name="test10" localSheetId="14" hidden="1">{"TBILLS_ALL",#N/A,FALSE,"FITB_all"}</definedName>
    <definedName name="test10" hidden="1">{"TBILLS_ALL",#N/A,FALSE,"FITB_all"}</definedName>
    <definedName name="test11" localSheetId="1" hidden="1">{"WEO",#N/A,FALSE,"T"}</definedName>
    <definedName name="test11" localSheetId="16" hidden="1">{"WEO",#N/A,FALSE,"T"}</definedName>
    <definedName name="test11" localSheetId="17" hidden="1">{"WEO",#N/A,FALSE,"T"}</definedName>
    <definedName name="test11" localSheetId="18" hidden="1">{"WEO",#N/A,FALSE,"T"}</definedName>
    <definedName name="test11" localSheetId="19" hidden="1">{"WEO",#N/A,FALSE,"T"}</definedName>
    <definedName name="test11" localSheetId="20" hidden="1">{"WEO",#N/A,FALSE,"T"}</definedName>
    <definedName name="test11" localSheetId="22" hidden="1">{"WEO",#N/A,FALSE,"T"}</definedName>
    <definedName name="test11" localSheetId="23" hidden="1">{"WEO",#N/A,FALSE,"T"}</definedName>
    <definedName name="test11" localSheetId="25" hidden="1">{"WEO",#N/A,FALSE,"T"}</definedName>
    <definedName name="test11" localSheetId="26" hidden="1">{"WEO",#N/A,FALSE,"T"}</definedName>
    <definedName name="test11" localSheetId="28" hidden="1">{"WEO",#N/A,FALSE,"T"}</definedName>
    <definedName name="test11" localSheetId="29" hidden="1">{"WEO",#N/A,FALSE,"T"}</definedName>
    <definedName name="test11" localSheetId="30" hidden="1">{"WEO",#N/A,FALSE,"T"}</definedName>
    <definedName name="test11" localSheetId="32" hidden="1">{"WEO",#N/A,FALSE,"T"}</definedName>
    <definedName name="test11" localSheetId="35" hidden="1">{"WEO",#N/A,FALSE,"T"}</definedName>
    <definedName name="test11" localSheetId="37" hidden="1">{"WEO",#N/A,FALSE,"T"}</definedName>
    <definedName name="test11" localSheetId="39" hidden="1">{"WEO",#N/A,FALSE,"T"}</definedName>
    <definedName name="test11" localSheetId="41" hidden="1">{"WEO",#N/A,FALSE,"T"}</definedName>
    <definedName name="test11" localSheetId="42" hidden="1">{"WEO",#N/A,FALSE,"T"}</definedName>
    <definedName name="test11" localSheetId="43" hidden="1">{"WEO",#N/A,FALSE,"T"}</definedName>
    <definedName name="test11" localSheetId="44" hidden="1">{"WEO",#N/A,FALSE,"T"}</definedName>
    <definedName name="test11" localSheetId="4" hidden="1">{"WEO",#N/A,FALSE,"T"}</definedName>
    <definedName name="test11" localSheetId="45" hidden="1">{"WEO",#N/A,FALSE,"T"}</definedName>
    <definedName name="test11" localSheetId="46" hidden="1">{"WEO",#N/A,FALSE,"T"}</definedName>
    <definedName name="test11" localSheetId="47" hidden="1">{"WEO",#N/A,FALSE,"T"}</definedName>
    <definedName name="test11" localSheetId="48" hidden="1">{"WEO",#N/A,FALSE,"T"}</definedName>
    <definedName name="test11" localSheetId="50" hidden="1">{"WEO",#N/A,FALSE,"T"}</definedName>
    <definedName name="test11" localSheetId="52" hidden="1">{"WEO",#N/A,FALSE,"T"}</definedName>
    <definedName name="test11" localSheetId="53" hidden="1">{"WEO",#N/A,FALSE,"T"}</definedName>
    <definedName name="test11" localSheetId="56" hidden="1">{"WEO",#N/A,FALSE,"T"}</definedName>
    <definedName name="test11" localSheetId="57" hidden="1">{"WEO",#N/A,FALSE,"T"}</definedName>
    <definedName name="test11" localSheetId="58" hidden="1">{"WEO",#N/A,FALSE,"T"}</definedName>
    <definedName name="test11" localSheetId="5" hidden="1">{"WEO",#N/A,FALSE,"T"}</definedName>
    <definedName name="test11" localSheetId="61" hidden="1">{"WEO",#N/A,FALSE,"T"}</definedName>
    <definedName name="test11" localSheetId="63" hidden="1">{"WEO",#N/A,FALSE,"T"}</definedName>
    <definedName name="test11" localSheetId="64" hidden="1">{"WEO",#N/A,FALSE,"T"}</definedName>
    <definedName name="test11" localSheetId="66" hidden="1">{"WEO",#N/A,FALSE,"T"}</definedName>
    <definedName name="test11" localSheetId="67" hidden="1">{"WEO",#N/A,FALSE,"T"}</definedName>
    <definedName name="test11" localSheetId="70" hidden="1">{"WEO",#N/A,FALSE,"T"}</definedName>
    <definedName name="test11" localSheetId="71" hidden="1">{"WEO",#N/A,FALSE,"T"}</definedName>
    <definedName name="test11" localSheetId="72" hidden="1">{"WEO",#N/A,FALSE,"T"}</definedName>
    <definedName name="test11" localSheetId="73" hidden="1">{"WEO",#N/A,FALSE,"T"}</definedName>
    <definedName name="test11" localSheetId="74" hidden="1">{"WEO",#N/A,FALSE,"T"}</definedName>
    <definedName name="test11" localSheetId="6" hidden="1">{"WEO",#N/A,FALSE,"T"}</definedName>
    <definedName name="test11" localSheetId="75" hidden="1">{"WEO",#N/A,FALSE,"T"}</definedName>
    <definedName name="test11" localSheetId="76" hidden="1">{"WEO",#N/A,FALSE,"T"}</definedName>
    <definedName name="test11" localSheetId="77" hidden="1">{"WEO",#N/A,FALSE,"T"}</definedName>
    <definedName name="test11" localSheetId="78" hidden="1">{"WEO",#N/A,FALSE,"T"}</definedName>
    <definedName name="test11" localSheetId="79" hidden="1">{"WEO",#N/A,FALSE,"T"}</definedName>
    <definedName name="test11" localSheetId="80" hidden="1">{"WEO",#N/A,FALSE,"T"}</definedName>
    <definedName name="test11" localSheetId="81" hidden="1">{"WEO",#N/A,FALSE,"T"}</definedName>
    <definedName name="test11" localSheetId="82" hidden="1">{"WEO",#N/A,FALSE,"T"}</definedName>
    <definedName name="test11" localSheetId="83" hidden="1">{"WEO",#N/A,FALSE,"T"}</definedName>
    <definedName name="test11" localSheetId="84" hidden="1">{"WEO",#N/A,FALSE,"T"}</definedName>
    <definedName name="test11" localSheetId="8" hidden="1">{"WEO",#N/A,FALSE,"T"}</definedName>
    <definedName name="test11" localSheetId="85" hidden="1">{"WEO",#N/A,FALSE,"T"}</definedName>
    <definedName name="test11" localSheetId="86" hidden="1">{"WEO",#N/A,FALSE,"T"}</definedName>
    <definedName name="test11" localSheetId="87" hidden="1">{"WEO",#N/A,FALSE,"T"}</definedName>
    <definedName name="test11" localSheetId="88" hidden="1">{"WEO",#N/A,FALSE,"T"}</definedName>
    <definedName name="test11" localSheetId="89" hidden="1">{"WEO",#N/A,FALSE,"T"}</definedName>
    <definedName name="test11" localSheetId="90" hidden="1">{"WEO",#N/A,FALSE,"T"}</definedName>
    <definedName name="test11" localSheetId="91" hidden="1">{"WEO",#N/A,FALSE,"T"}</definedName>
    <definedName name="test11" localSheetId="92" hidden="1">{"WEO",#N/A,FALSE,"T"}</definedName>
    <definedName name="test11" localSheetId="94" hidden="1">{"WEO",#N/A,FALSE,"T"}</definedName>
    <definedName name="test11" localSheetId="95" hidden="1">{"WEO",#N/A,FALSE,"T"}</definedName>
    <definedName name="test11" localSheetId="9" hidden="1">{"WEO",#N/A,FALSE,"T"}</definedName>
    <definedName name="test11" localSheetId="96" hidden="1">{"WEO",#N/A,FALSE,"T"}</definedName>
    <definedName name="test11" localSheetId="97" hidden="1">{"WEO",#N/A,FALSE,"T"}</definedName>
    <definedName name="test11" localSheetId="98" hidden="1">{"WEO",#N/A,FALSE,"T"}</definedName>
    <definedName name="test11" localSheetId="99" hidden="1">{"WEO",#N/A,FALSE,"T"}</definedName>
    <definedName name="test11" localSheetId="101" hidden="1">{"WEO",#N/A,FALSE,"T"}</definedName>
    <definedName name="test11" localSheetId="103" hidden="1">{"WEO",#N/A,FALSE,"T"}</definedName>
    <definedName name="test11" localSheetId="105" hidden="1">{"WEO",#N/A,FALSE,"T"}</definedName>
    <definedName name="test11" localSheetId="106" hidden="1">{"WEO",#N/A,FALSE,"T"}</definedName>
    <definedName name="test11" localSheetId="107" hidden="1">{"WEO",#N/A,FALSE,"T"}</definedName>
    <definedName name="test11" localSheetId="108" hidden="1">{"WEO",#N/A,FALSE,"T"}</definedName>
    <definedName name="test11" localSheetId="11" hidden="1">{"WEO",#N/A,FALSE,"T"}</definedName>
    <definedName name="test11" localSheetId="109" hidden="1">{"WEO",#N/A,FALSE,"T"}</definedName>
    <definedName name="test11" localSheetId="110" hidden="1">{"WEO",#N/A,FALSE,"T"}</definedName>
    <definedName name="test11" localSheetId="111" hidden="1">{"WEO",#N/A,FALSE,"T"}</definedName>
    <definedName name="test11" localSheetId="117" hidden="1">{"WEO",#N/A,FALSE,"T"}</definedName>
    <definedName name="test11" localSheetId="118" hidden="1">{"WEO",#N/A,FALSE,"T"}</definedName>
    <definedName name="test11" localSheetId="119" hidden="1">{"WEO",#N/A,FALSE,"T"}</definedName>
    <definedName name="test11" localSheetId="120" hidden="1">{"WEO",#N/A,FALSE,"T"}</definedName>
    <definedName name="test11" localSheetId="121" hidden="1">{"WEO",#N/A,FALSE,"T"}</definedName>
    <definedName name="test11" localSheetId="123" hidden="1">{"WEO",#N/A,FALSE,"T"}</definedName>
    <definedName name="test11" localSheetId="14" hidden="1">{"WEO",#N/A,FALSE,"T"}</definedName>
    <definedName name="test11" hidden="1">{"WEO",#N/A,FALSE,"T"}</definedName>
    <definedName name="test12" localSheetId="1" hidden="1">{"partial screen",#N/A,FALSE,"State_Gov't"}</definedName>
    <definedName name="test12" localSheetId="16" hidden="1">{"partial screen",#N/A,FALSE,"State_Gov't"}</definedName>
    <definedName name="test12" localSheetId="17" hidden="1">{"partial screen",#N/A,FALSE,"State_Gov't"}</definedName>
    <definedName name="test12" localSheetId="18" hidden="1">{"partial screen",#N/A,FALSE,"State_Gov't"}</definedName>
    <definedName name="test12" localSheetId="19" hidden="1">{"partial screen",#N/A,FALSE,"State_Gov't"}</definedName>
    <definedName name="test12" localSheetId="20" hidden="1">{"partial screen",#N/A,FALSE,"State_Gov't"}</definedName>
    <definedName name="test12" localSheetId="22" hidden="1">{"partial screen",#N/A,FALSE,"State_Gov't"}</definedName>
    <definedName name="test12" localSheetId="23" hidden="1">{"partial screen",#N/A,FALSE,"State_Gov't"}</definedName>
    <definedName name="test12" localSheetId="25" hidden="1">{"partial screen",#N/A,FALSE,"State_Gov't"}</definedName>
    <definedName name="test12" localSheetId="26" hidden="1">{"partial screen",#N/A,FALSE,"State_Gov't"}</definedName>
    <definedName name="test12" localSheetId="28" hidden="1">{"partial screen",#N/A,FALSE,"State_Gov't"}</definedName>
    <definedName name="test12" localSheetId="29" hidden="1">{"partial screen",#N/A,FALSE,"State_Gov't"}</definedName>
    <definedName name="test12" localSheetId="30" hidden="1">{"partial screen",#N/A,FALSE,"State_Gov't"}</definedName>
    <definedName name="test12" localSheetId="32" hidden="1">{"partial screen",#N/A,FALSE,"State_Gov't"}</definedName>
    <definedName name="test12" localSheetId="35" hidden="1">{"partial screen",#N/A,FALSE,"State_Gov't"}</definedName>
    <definedName name="test12" localSheetId="37" hidden="1">{"partial screen",#N/A,FALSE,"State_Gov't"}</definedName>
    <definedName name="test12" localSheetId="39" hidden="1">{"partial screen",#N/A,FALSE,"State_Gov't"}</definedName>
    <definedName name="test12" localSheetId="41" hidden="1">{"partial screen",#N/A,FALSE,"State_Gov't"}</definedName>
    <definedName name="test12" localSheetId="42" hidden="1">{"partial screen",#N/A,FALSE,"State_Gov't"}</definedName>
    <definedName name="test12" localSheetId="43" hidden="1">{"partial screen",#N/A,FALSE,"State_Gov't"}</definedName>
    <definedName name="test12" localSheetId="44" hidden="1">{"partial screen",#N/A,FALSE,"State_Gov't"}</definedName>
    <definedName name="test12" localSheetId="4" hidden="1">{"partial screen",#N/A,FALSE,"State_Gov't"}</definedName>
    <definedName name="test12" localSheetId="45" hidden="1">{"partial screen",#N/A,FALSE,"State_Gov't"}</definedName>
    <definedName name="test12" localSheetId="46" hidden="1">{"partial screen",#N/A,FALSE,"State_Gov't"}</definedName>
    <definedName name="test12" localSheetId="47" hidden="1">{"partial screen",#N/A,FALSE,"State_Gov't"}</definedName>
    <definedName name="test12" localSheetId="48" hidden="1">{"partial screen",#N/A,FALSE,"State_Gov't"}</definedName>
    <definedName name="test12" localSheetId="50" hidden="1">{"partial screen",#N/A,FALSE,"State_Gov't"}</definedName>
    <definedName name="test12" localSheetId="52" hidden="1">{"partial screen",#N/A,FALSE,"State_Gov't"}</definedName>
    <definedName name="test12" localSheetId="53" hidden="1">{"partial screen",#N/A,FALSE,"State_Gov't"}</definedName>
    <definedName name="test12" localSheetId="56" hidden="1">{"partial screen",#N/A,FALSE,"State_Gov't"}</definedName>
    <definedName name="test12" localSheetId="57" hidden="1">{"partial screen",#N/A,FALSE,"State_Gov't"}</definedName>
    <definedName name="test12" localSheetId="58" hidden="1">{"partial screen",#N/A,FALSE,"State_Gov't"}</definedName>
    <definedName name="test12" localSheetId="5" hidden="1">{"partial screen",#N/A,FALSE,"State_Gov't"}</definedName>
    <definedName name="test12" localSheetId="61" hidden="1">{"partial screen",#N/A,FALSE,"State_Gov't"}</definedName>
    <definedName name="test12" localSheetId="63" hidden="1">{"partial screen",#N/A,FALSE,"State_Gov't"}</definedName>
    <definedName name="test12" localSheetId="64" hidden="1">{"partial screen",#N/A,FALSE,"State_Gov't"}</definedName>
    <definedName name="test12" localSheetId="66" hidden="1">{"partial screen",#N/A,FALSE,"State_Gov't"}</definedName>
    <definedName name="test12" localSheetId="67" hidden="1">{"partial screen",#N/A,FALSE,"State_Gov't"}</definedName>
    <definedName name="test12" localSheetId="70" hidden="1">{"partial screen",#N/A,FALSE,"State_Gov't"}</definedName>
    <definedName name="test12" localSheetId="71" hidden="1">{"partial screen",#N/A,FALSE,"State_Gov't"}</definedName>
    <definedName name="test12" localSheetId="72" hidden="1">{"partial screen",#N/A,FALSE,"State_Gov't"}</definedName>
    <definedName name="test12" localSheetId="73" hidden="1">{"partial screen",#N/A,FALSE,"State_Gov't"}</definedName>
    <definedName name="test12" localSheetId="74" hidden="1">{"partial screen",#N/A,FALSE,"State_Gov't"}</definedName>
    <definedName name="test12" localSheetId="6" hidden="1">{"partial screen",#N/A,FALSE,"State_Gov't"}</definedName>
    <definedName name="test12" localSheetId="75" hidden="1">{"partial screen",#N/A,FALSE,"State_Gov't"}</definedName>
    <definedName name="test12" localSheetId="76" hidden="1">{"partial screen",#N/A,FALSE,"State_Gov't"}</definedName>
    <definedName name="test12" localSheetId="77" hidden="1">{"partial screen",#N/A,FALSE,"State_Gov't"}</definedName>
    <definedName name="test12" localSheetId="78" hidden="1">{"partial screen",#N/A,FALSE,"State_Gov't"}</definedName>
    <definedName name="test12" localSheetId="79" hidden="1">{"partial screen",#N/A,FALSE,"State_Gov't"}</definedName>
    <definedName name="test12" localSheetId="80" hidden="1">{"partial screen",#N/A,FALSE,"State_Gov't"}</definedName>
    <definedName name="test12" localSheetId="81" hidden="1">{"partial screen",#N/A,FALSE,"State_Gov't"}</definedName>
    <definedName name="test12" localSheetId="82" hidden="1">{"partial screen",#N/A,FALSE,"State_Gov't"}</definedName>
    <definedName name="test12" localSheetId="83" hidden="1">{"partial screen",#N/A,FALSE,"State_Gov't"}</definedName>
    <definedName name="test12" localSheetId="84" hidden="1">{"partial screen",#N/A,FALSE,"State_Gov't"}</definedName>
    <definedName name="test12" localSheetId="8" hidden="1">{"partial screen",#N/A,FALSE,"State_Gov't"}</definedName>
    <definedName name="test12" localSheetId="85" hidden="1">{"partial screen",#N/A,FALSE,"State_Gov't"}</definedName>
    <definedName name="test12" localSheetId="86" hidden="1">{"partial screen",#N/A,FALSE,"State_Gov't"}</definedName>
    <definedName name="test12" localSheetId="87" hidden="1">{"partial screen",#N/A,FALSE,"State_Gov't"}</definedName>
    <definedName name="test12" localSheetId="88" hidden="1">{"partial screen",#N/A,FALSE,"State_Gov't"}</definedName>
    <definedName name="test12" localSheetId="89" hidden="1">{"partial screen",#N/A,FALSE,"State_Gov't"}</definedName>
    <definedName name="test12" localSheetId="90" hidden="1">{"partial screen",#N/A,FALSE,"State_Gov't"}</definedName>
    <definedName name="test12" localSheetId="91" hidden="1">{"partial screen",#N/A,FALSE,"State_Gov't"}</definedName>
    <definedName name="test12" localSheetId="92" hidden="1">{"partial screen",#N/A,FALSE,"State_Gov't"}</definedName>
    <definedName name="test12" localSheetId="94" hidden="1">{"partial screen",#N/A,FALSE,"State_Gov't"}</definedName>
    <definedName name="test12" localSheetId="95" hidden="1">{"partial screen",#N/A,FALSE,"State_Gov't"}</definedName>
    <definedName name="test12" localSheetId="9" hidden="1">{"partial screen",#N/A,FALSE,"State_Gov't"}</definedName>
    <definedName name="test12" localSheetId="96" hidden="1">{"partial screen",#N/A,FALSE,"State_Gov't"}</definedName>
    <definedName name="test12" localSheetId="97" hidden="1">{"partial screen",#N/A,FALSE,"State_Gov't"}</definedName>
    <definedName name="test12" localSheetId="98" hidden="1">{"partial screen",#N/A,FALSE,"State_Gov't"}</definedName>
    <definedName name="test12" localSheetId="99" hidden="1">{"partial screen",#N/A,FALSE,"State_Gov't"}</definedName>
    <definedName name="test12" localSheetId="101" hidden="1">{"partial screen",#N/A,FALSE,"State_Gov't"}</definedName>
    <definedName name="test12" localSheetId="103" hidden="1">{"partial screen",#N/A,FALSE,"State_Gov't"}</definedName>
    <definedName name="test12" localSheetId="105" hidden="1">{"partial screen",#N/A,FALSE,"State_Gov't"}</definedName>
    <definedName name="test12" localSheetId="106" hidden="1">{"partial screen",#N/A,FALSE,"State_Gov't"}</definedName>
    <definedName name="test12" localSheetId="107" hidden="1">{"partial screen",#N/A,FALSE,"State_Gov't"}</definedName>
    <definedName name="test12" localSheetId="108" hidden="1">{"partial screen",#N/A,FALSE,"State_Gov't"}</definedName>
    <definedName name="test12" localSheetId="11" hidden="1">{"partial screen",#N/A,FALSE,"State_Gov't"}</definedName>
    <definedName name="test12" localSheetId="109" hidden="1">{"partial screen",#N/A,FALSE,"State_Gov't"}</definedName>
    <definedName name="test12" localSheetId="110" hidden="1">{"partial screen",#N/A,FALSE,"State_Gov't"}</definedName>
    <definedName name="test12" localSheetId="111" hidden="1">{"partial screen",#N/A,FALSE,"State_Gov't"}</definedName>
    <definedName name="test12" localSheetId="117" hidden="1">{"partial screen",#N/A,FALSE,"State_Gov't"}</definedName>
    <definedName name="test12" localSheetId="118" hidden="1">{"partial screen",#N/A,FALSE,"State_Gov't"}</definedName>
    <definedName name="test12" localSheetId="119" hidden="1">{"partial screen",#N/A,FALSE,"State_Gov't"}</definedName>
    <definedName name="test12" localSheetId="120" hidden="1">{"partial screen",#N/A,FALSE,"State_Gov't"}</definedName>
    <definedName name="test12" localSheetId="121" hidden="1">{"partial screen",#N/A,FALSE,"State_Gov't"}</definedName>
    <definedName name="test12" localSheetId="123" hidden="1">{"partial screen",#N/A,FALSE,"State_Gov't"}</definedName>
    <definedName name="test12" localSheetId="14" hidden="1">{"partial screen",#N/A,FALSE,"State_Gov't"}</definedName>
    <definedName name="test12" hidden="1">{"partial screen",#N/A,FALSE,"State_Gov't"}</definedName>
    <definedName name="test2" localSheetId="1" hidden="1">{"TRADE_COMP",#N/A,FALSE,"TAB23APP";"BOP",#N/A,FALSE,"TAB6";"DOT",#N/A,FALSE,"TAB24APP";"EXTDEBT",#N/A,FALSE,"TAB25APP"}</definedName>
    <definedName name="test2" localSheetId="16" hidden="1">{"TRADE_COMP",#N/A,FALSE,"TAB23APP";"BOP",#N/A,FALSE,"TAB6";"DOT",#N/A,FALSE,"TAB24APP";"EXTDEBT",#N/A,FALSE,"TAB25APP"}</definedName>
    <definedName name="test2" localSheetId="17" hidden="1">{"TRADE_COMP",#N/A,FALSE,"TAB23APP";"BOP",#N/A,FALSE,"TAB6";"DOT",#N/A,FALSE,"TAB24APP";"EXTDEBT",#N/A,FALSE,"TAB25APP"}</definedName>
    <definedName name="test2" localSheetId="18" hidden="1">{"TRADE_COMP",#N/A,FALSE,"TAB23APP";"BOP",#N/A,FALSE,"TAB6";"DOT",#N/A,FALSE,"TAB24APP";"EXTDEBT",#N/A,FALSE,"TAB25APP"}</definedName>
    <definedName name="test2" localSheetId="19" hidden="1">{"TRADE_COMP",#N/A,FALSE,"TAB23APP";"BOP",#N/A,FALSE,"TAB6";"DOT",#N/A,FALSE,"TAB24APP";"EXTDEBT",#N/A,FALSE,"TAB25APP"}</definedName>
    <definedName name="test2" localSheetId="20" hidden="1">{"TRADE_COMP",#N/A,FALSE,"TAB23APP";"BOP",#N/A,FALSE,"TAB6";"DOT",#N/A,FALSE,"TAB24APP";"EXTDEBT",#N/A,FALSE,"TAB25APP"}</definedName>
    <definedName name="test2" localSheetId="22" hidden="1">{"TRADE_COMP",#N/A,FALSE,"TAB23APP";"BOP",#N/A,FALSE,"TAB6";"DOT",#N/A,FALSE,"TAB24APP";"EXTDEBT",#N/A,FALSE,"TAB25APP"}</definedName>
    <definedName name="test2" localSheetId="23" hidden="1">{"TRADE_COMP",#N/A,FALSE,"TAB23APP";"BOP",#N/A,FALSE,"TAB6";"DOT",#N/A,FALSE,"TAB24APP";"EXTDEBT",#N/A,FALSE,"TAB25APP"}</definedName>
    <definedName name="test2" localSheetId="25" hidden="1">{"TRADE_COMP",#N/A,FALSE,"TAB23APP";"BOP",#N/A,FALSE,"TAB6";"DOT",#N/A,FALSE,"TAB24APP";"EXTDEBT",#N/A,FALSE,"TAB25APP"}</definedName>
    <definedName name="test2" localSheetId="26" hidden="1">{"TRADE_COMP",#N/A,FALSE,"TAB23APP";"BOP",#N/A,FALSE,"TAB6";"DOT",#N/A,FALSE,"TAB24APP";"EXTDEBT",#N/A,FALSE,"TAB25APP"}</definedName>
    <definedName name="test2" localSheetId="28" hidden="1">{"TRADE_COMP",#N/A,FALSE,"TAB23APP";"BOP",#N/A,FALSE,"TAB6";"DOT",#N/A,FALSE,"TAB24APP";"EXTDEBT",#N/A,FALSE,"TAB25APP"}</definedName>
    <definedName name="test2" localSheetId="29" hidden="1">{"TRADE_COMP",#N/A,FALSE,"TAB23APP";"BOP",#N/A,FALSE,"TAB6";"DOT",#N/A,FALSE,"TAB24APP";"EXTDEBT",#N/A,FALSE,"TAB25APP"}</definedName>
    <definedName name="test2" localSheetId="30" hidden="1">{"TRADE_COMP",#N/A,FALSE,"TAB23APP";"BOP",#N/A,FALSE,"TAB6";"DOT",#N/A,FALSE,"TAB24APP";"EXTDEBT",#N/A,FALSE,"TAB25APP"}</definedName>
    <definedName name="test2" localSheetId="32" hidden="1">{"TRADE_COMP",#N/A,FALSE,"TAB23APP";"BOP",#N/A,FALSE,"TAB6";"DOT",#N/A,FALSE,"TAB24APP";"EXTDEBT",#N/A,FALSE,"TAB25APP"}</definedName>
    <definedName name="test2" localSheetId="35" hidden="1">{"TRADE_COMP",#N/A,FALSE,"TAB23APP";"BOP",#N/A,FALSE,"TAB6";"DOT",#N/A,FALSE,"TAB24APP";"EXTDEBT",#N/A,FALSE,"TAB25APP"}</definedName>
    <definedName name="test2" localSheetId="37" hidden="1">{"TRADE_COMP",#N/A,FALSE,"TAB23APP";"BOP",#N/A,FALSE,"TAB6";"DOT",#N/A,FALSE,"TAB24APP";"EXTDEBT",#N/A,FALSE,"TAB25APP"}</definedName>
    <definedName name="test2" localSheetId="39" hidden="1">{"TRADE_COMP",#N/A,FALSE,"TAB23APP";"BOP",#N/A,FALSE,"TAB6";"DOT",#N/A,FALSE,"TAB24APP";"EXTDEBT",#N/A,FALSE,"TAB25APP"}</definedName>
    <definedName name="test2" localSheetId="41" hidden="1">{"TRADE_COMP",#N/A,FALSE,"TAB23APP";"BOP",#N/A,FALSE,"TAB6";"DOT",#N/A,FALSE,"TAB24APP";"EXTDEBT",#N/A,FALSE,"TAB25APP"}</definedName>
    <definedName name="test2" localSheetId="42" hidden="1">{"TRADE_COMP",#N/A,FALSE,"TAB23APP";"BOP",#N/A,FALSE,"TAB6";"DOT",#N/A,FALSE,"TAB24APP";"EXTDEBT",#N/A,FALSE,"TAB25APP"}</definedName>
    <definedName name="test2" localSheetId="43" hidden="1">{"TRADE_COMP",#N/A,FALSE,"TAB23APP";"BOP",#N/A,FALSE,"TAB6";"DOT",#N/A,FALSE,"TAB24APP";"EXTDEBT",#N/A,FALSE,"TAB25APP"}</definedName>
    <definedName name="test2" localSheetId="44" hidden="1">{"TRADE_COMP",#N/A,FALSE,"TAB23APP";"BOP",#N/A,FALSE,"TAB6";"DOT",#N/A,FALSE,"TAB24APP";"EXTDEBT",#N/A,FALSE,"TAB25APP"}</definedName>
    <definedName name="test2" localSheetId="4" hidden="1">{"TRADE_COMP",#N/A,FALSE,"TAB23APP";"BOP",#N/A,FALSE,"TAB6";"DOT",#N/A,FALSE,"TAB24APP";"EXTDEBT",#N/A,FALSE,"TAB25APP"}</definedName>
    <definedName name="test2" localSheetId="45" hidden="1">{"TRADE_COMP",#N/A,FALSE,"TAB23APP";"BOP",#N/A,FALSE,"TAB6";"DOT",#N/A,FALSE,"TAB24APP";"EXTDEBT",#N/A,FALSE,"TAB25APP"}</definedName>
    <definedName name="test2" localSheetId="46" hidden="1">{"TRADE_COMP",#N/A,FALSE,"TAB23APP";"BOP",#N/A,FALSE,"TAB6";"DOT",#N/A,FALSE,"TAB24APP";"EXTDEBT",#N/A,FALSE,"TAB25APP"}</definedName>
    <definedName name="test2" localSheetId="47" hidden="1">{"TRADE_COMP",#N/A,FALSE,"TAB23APP";"BOP",#N/A,FALSE,"TAB6";"DOT",#N/A,FALSE,"TAB24APP";"EXTDEBT",#N/A,FALSE,"TAB25APP"}</definedName>
    <definedName name="test2" localSheetId="48" hidden="1">{"TRADE_COMP",#N/A,FALSE,"TAB23APP";"BOP",#N/A,FALSE,"TAB6";"DOT",#N/A,FALSE,"TAB24APP";"EXTDEBT",#N/A,FALSE,"TAB25APP"}</definedName>
    <definedName name="test2" localSheetId="50" hidden="1">{"TRADE_COMP",#N/A,FALSE,"TAB23APP";"BOP",#N/A,FALSE,"TAB6";"DOT",#N/A,FALSE,"TAB24APP";"EXTDEBT",#N/A,FALSE,"TAB25APP"}</definedName>
    <definedName name="test2" localSheetId="52" hidden="1">{"TRADE_COMP",#N/A,FALSE,"TAB23APP";"BOP",#N/A,FALSE,"TAB6";"DOT",#N/A,FALSE,"TAB24APP";"EXTDEBT",#N/A,FALSE,"TAB25APP"}</definedName>
    <definedName name="test2" localSheetId="53" hidden="1">{"TRADE_COMP",#N/A,FALSE,"TAB23APP";"BOP",#N/A,FALSE,"TAB6";"DOT",#N/A,FALSE,"TAB24APP";"EXTDEBT",#N/A,FALSE,"TAB25APP"}</definedName>
    <definedName name="test2" localSheetId="56" hidden="1">{"TRADE_COMP",#N/A,FALSE,"TAB23APP";"BOP",#N/A,FALSE,"TAB6";"DOT",#N/A,FALSE,"TAB24APP";"EXTDEBT",#N/A,FALSE,"TAB25APP"}</definedName>
    <definedName name="test2" localSheetId="57" hidden="1">{"TRADE_COMP",#N/A,FALSE,"TAB23APP";"BOP",#N/A,FALSE,"TAB6";"DOT",#N/A,FALSE,"TAB24APP";"EXTDEBT",#N/A,FALSE,"TAB25APP"}</definedName>
    <definedName name="test2" localSheetId="58" hidden="1">{"TRADE_COMP",#N/A,FALSE,"TAB23APP";"BOP",#N/A,FALSE,"TAB6";"DOT",#N/A,FALSE,"TAB24APP";"EXTDEBT",#N/A,FALSE,"TAB25APP"}</definedName>
    <definedName name="test2" localSheetId="5" hidden="1">{"TRADE_COMP",#N/A,FALSE,"TAB23APP";"BOP",#N/A,FALSE,"TAB6";"DOT",#N/A,FALSE,"TAB24APP";"EXTDEBT",#N/A,FALSE,"TAB25APP"}</definedName>
    <definedName name="test2" localSheetId="61" hidden="1">{"TRADE_COMP",#N/A,FALSE,"TAB23APP";"BOP",#N/A,FALSE,"TAB6";"DOT",#N/A,FALSE,"TAB24APP";"EXTDEBT",#N/A,FALSE,"TAB25APP"}</definedName>
    <definedName name="test2" localSheetId="63" hidden="1">{"TRADE_COMP",#N/A,FALSE,"TAB23APP";"BOP",#N/A,FALSE,"TAB6";"DOT",#N/A,FALSE,"TAB24APP";"EXTDEBT",#N/A,FALSE,"TAB25APP"}</definedName>
    <definedName name="test2" localSheetId="64" hidden="1">{"TRADE_COMP",#N/A,FALSE,"TAB23APP";"BOP",#N/A,FALSE,"TAB6";"DOT",#N/A,FALSE,"TAB24APP";"EXTDEBT",#N/A,FALSE,"TAB25APP"}</definedName>
    <definedName name="test2" localSheetId="66" hidden="1">{"TRADE_COMP",#N/A,FALSE,"TAB23APP";"BOP",#N/A,FALSE,"TAB6";"DOT",#N/A,FALSE,"TAB24APP";"EXTDEBT",#N/A,FALSE,"TAB25APP"}</definedName>
    <definedName name="test2" localSheetId="67" hidden="1">{"TRADE_COMP",#N/A,FALSE,"TAB23APP";"BOP",#N/A,FALSE,"TAB6";"DOT",#N/A,FALSE,"TAB24APP";"EXTDEBT",#N/A,FALSE,"TAB25APP"}</definedName>
    <definedName name="test2" localSheetId="70" hidden="1">{"TRADE_COMP",#N/A,FALSE,"TAB23APP";"BOP",#N/A,FALSE,"TAB6";"DOT",#N/A,FALSE,"TAB24APP";"EXTDEBT",#N/A,FALSE,"TAB25APP"}</definedName>
    <definedName name="test2" localSheetId="71" hidden="1">{"TRADE_COMP",#N/A,FALSE,"TAB23APP";"BOP",#N/A,FALSE,"TAB6";"DOT",#N/A,FALSE,"TAB24APP";"EXTDEBT",#N/A,FALSE,"TAB25APP"}</definedName>
    <definedName name="test2" localSheetId="72" hidden="1">{"TRADE_COMP",#N/A,FALSE,"TAB23APP";"BOP",#N/A,FALSE,"TAB6";"DOT",#N/A,FALSE,"TAB24APP";"EXTDEBT",#N/A,FALSE,"TAB25APP"}</definedName>
    <definedName name="test2" localSheetId="73" hidden="1">{"TRADE_COMP",#N/A,FALSE,"TAB23APP";"BOP",#N/A,FALSE,"TAB6";"DOT",#N/A,FALSE,"TAB24APP";"EXTDEBT",#N/A,FALSE,"TAB25APP"}</definedName>
    <definedName name="test2" localSheetId="74" hidden="1">{"TRADE_COMP",#N/A,FALSE,"TAB23APP";"BOP",#N/A,FALSE,"TAB6";"DOT",#N/A,FALSE,"TAB24APP";"EXTDEBT",#N/A,FALSE,"TAB25APP"}</definedName>
    <definedName name="test2" localSheetId="6" hidden="1">{"TRADE_COMP",#N/A,FALSE,"TAB23APP";"BOP",#N/A,FALSE,"TAB6";"DOT",#N/A,FALSE,"TAB24APP";"EXTDEBT",#N/A,FALSE,"TAB25APP"}</definedName>
    <definedName name="test2" localSheetId="75" hidden="1">{"TRADE_COMP",#N/A,FALSE,"TAB23APP";"BOP",#N/A,FALSE,"TAB6";"DOT",#N/A,FALSE,"TAB24APP";"EXTDEBT",#N/A,FALSE,"TAB25APP"}</definedName>
    <definedName name="test2" localSheetId="76" hidden="1">{"TRADE_COMP",#N/A,FALSE,"TAB23APP";"BOP",#N/A,FALSE,"TAB6";"DOT",#N/A,FALSE,"TAB24APP";"EXTDEBT",#N/A,FALSE,"TAB25APP"}</definedName>
    <definedName name="test2" localSheetId="77" hidden="1">{"TRADE_COMP",#N/A,FALSE,"TAB23APP";"BOP",#N/A,FALSE,"TAB6";"DOT",#N/A,FALSE,"TAB24APP";"EXTDEBT",#N/A,FALSE,"TAB25APP"}</definedName>
    <definedName name="test2" localSheetId="78" hidden="1">{"TRADE_COMP",#N/A,FALSE,"TAB23APP";"BOP",#N/A,FALSE,"TAB6";"DOT",#N/A,FALSE,"TAB24APP";"EXTDEBT",#N/A,FALSE,"TAB25APP"}</definedName>
    <definedName name="test2" localSheetId="79" hidden="1">{"TRADE_COMP",#N/A,FALSE,"TAB23APP";"BOP",#N/A,FALSE,"TAB6";"DOT",#N/A,FALSE,"TAB24APP";"EXTDEBT",#N/A,FALSE,"TAB25APP"}</definedName>
    <definedName name="test2" localSheetId="80" hidden="1">{"TRADE_COMP",#N/A,FALSE,"TAB23APP";"BOP",#N/A,FALSE,"TAB6";"DOT",#N/A,FALSE,"TAB24APP";"EXTDEBT",#N/A,FALSE,"TAB25APP"}</definedName>
    <definedName name="test2" localSheetId="81" hidden="1">{"TRADE_COMP",#N/A,FALSE,"TAB23APP";"BOP",#N/A,FALSE,"TAB6";"DOT",#N/A,FALSE,"TAB24APP";"EXTDEBT",#N/A,FALSE,"TAB25APP"}</definedName>
    <definedName name="test2" localSheetId="82" hidden="1">{"TRADE_COMP",#N/A,FALSE,"TAB23APP";"BOP",#N/A,FALSE,"TAB6";"DOT",#N/A,FALSE,"TAB24APP";"EXTDEBT",#N/A,FALSE,"TAB25APP"}</definedName>
    <definedName name="test2" localSheetId="83" hidden="1">{"TRADE_COMP",#N/A,FALSE,"TAB23APP";"BOP",#N/A,FALSE,"TAB6";"DOT",#N/A,FALSE,"TAB24APP";"EXTDEBT",#N/A,FALSE,"TAB25APP"}</definedName>
    <definedName name="test2" localSheetId="84" hidden="1">{"TRADE_COMP",#N/A,FALSE,"TAB23APP";"BOP",#N/A,FALSE,"TAB6";"DOT",#N/A,FALSE,"TAB24APP";"EXTDEBT",#N/A,FALSE,"TAB25APP"}</definedName>
    <definedName name="test2" localSheetId="8" hidden="1">{"TRADE_COMP",#N/A,FALSE,"TAB23APP";"BOP",#N/A,FALSE,"TAB6";"DOT",#N/A,FALSE,"TAB24APP";"EXTDEBT",#N/A,FALSE,"TAB25APP"}</definedName>
    <definedName name="test2" localSheetId="85" hidden="1">{"TRADE_COMP",#N/A,FALSE,"TAB23APP";"BOP",#N/A,FALSE,"TAB6";"DOT",#N/A,FALSE,"TAB24APP";"EXTDEBT",#N/A,FALSE,"TAB25APP"}</definedName>
    <definedName name="test2" localSheetId="86" hidden="1">{"TRADE_COMP",#N/A,FALSE,"TAB23APP";"BOP",#N/A,FALSE,"TAB6";"DOT",#N/A,FALSE,"TAB24APP";"EXTDEBT",#N/A,FALSE,"TAB25APP"}</definedName>
    <definedName name="test2" localSheetId="87" hidden="1">{"TRADE_COMP",#N/A,FALSE,"TAB23APP";"BOP",#N/A,FALSE,"TAB6";"DOT",#N/A,FALSE,"TAB24APP";"EXTDEBT",#N/A,FALSE,"TAB25APP"}</definedName>
    <definedName name="test2" localSheetId="88" hidden="1">{"TRADE_COMP",#N/A,FALSE,"TAB23APP";"BOP",#N/A,FALSE,"TAB6";"DOT",#N/A,FALSE,"TAB24APP";"EXTDEBT",#N/A,FALSE,"TAB25APP"}</definedName>
    <definedName name="test2" localSheetId="89" hidden="1">{"TRADE_COMP",#N/A,FALSE,"TAB23APP";"BOP",#N/A,FALSE,"TAB6";"DOT",#N/A,FALSE,"TAB24APP";"EXTDEBT",#N/A,FALSE,"TAB25APP"}</definedName>
    <definedName name="test2" localSheetId="90" hidden="1">{"TRADE_COMP",#N/A,FALSE,"TAB23APP";"BOP",#N/A,FALSE,"TAB6";"DOT",#N/A,FALSE,"TAB24APP";"EXTDEBT",#N/A,FALSE,"TAB25APP"}</definedName>
    <definedName name="test2" localSheetId="91" hidden="1">{"TRADE_COMP",#N/A,FALSE,"TAB23APP";"BOP",#N/A,FALSE,"TAB6";"DOT",#N/A,FALSE,"TAB24APP";"EXTDEBT",#N/A,FALSE,"TAB25APP"}</definedName>
    <definedName name="test2" localSheetId="92" hidden="1">{"TRADE_COMP",#N/A,FALSE,"TAB23APP";"BOP",#N/A,FALSE,"TAB6";"DOT",#N/A,FALSE,"TAB24APP";"EXTDEBT",#N/A,FALSE,"TAB25APP"}</definedName>
    <definedName name="test2" localSheetId="94" hidden="1">{"TRADE_COMP",#N/A,FALSE,"TAB23APP";"BOP",#N/A,FALSE,"TAB6";"DOT",#N/A,FALSE,"TAB24APP";"EXTDEBT",#N/A,FALSE,"TAB25APP"}</definedName>
    <definedName name="test2" localSheetId="95" hidden="1">{"TRADE_COMP",#N/A,FALSE,"TAB23APP";"BOP",#N/A,FALSE,"TAB6";"DOT",#N/A,FALSE,"TAB24APP";"EXTDEBT",#N/A,FALSE,"TAB25APP"}</definedName>
    <definedName name="test2" localSheetId="9" hidden="1">{"TRADE_COMP",#N/A,FALSE,"TAB23APP";"BOP",#N/A,FALSE,"TAB6";"DOT",#N/A,FALSE,"TAB24APP";"EXTDEBT",#N/A,FALSE,"TAB25APP"}</definedName>
    <definedName name="test2" localSheetId="96" hidden="1">{"TRADE_COMP",#N/A,FALSE,"TAB23APP";"BOP",#N/A,FALSE,"TAB6";"DOT",#N/A,FALSE,"TAB24APP";"EXTDEBT",#N/A,FALSE,"TAB25APP"}</definedName>
    <definedName name="test2" localSheetId="97" hidden="1">{"TRADE_COMP",#N/A,FALSE,"TAB23APP";"BOP",#N/A,FALSE,"TAB6";"DOT",#N/A,FALSE,"TAB24APP";"EXTDEBT",#N/A,FALSE,"TAB25APP"}</definedName>
    <definedName name="test2" localSheetId="98" hidden="1">{"TRADE_COMP",#N/A,FALSE,"TAB23APP";"BOP",#N/A,FALSE,"TAB6";"DOT",#N/A,FALSE,"TAB24APP";"EXTDEBT",#N/A,FALSE,"TAB25APP"}</definedName>
    <definedName name="test2" localSheetId="99" hidden="1">{"TRADE_COMP",#N/A,FALSE,"TAB23APP";"BOP",#N/A,FALSE,"TAB6";"DOT",#N/A,FALSE,"TAB24APP";"EXTDEBT",#N/A,FALSE,"TAB25APP"}</definedName>
    <definedName name="test2" localSheetId="101" hidden="1">{"TRADE_COMP",#N/A,FALSE,"TAB23APP";"BOP",#N/A,FALSE,"TAB6";"DOT",#N/A,FALSE,"TAB24APP";"EXTDEBT",#N/A,FALSE,"TAB25APP"}</definedName>
    <definedName name="test2" localSheetId="103" hidden="1">{"TRADE_COMP",#N/A,FALSE,"TAB23APP";"BOP",#N/A,FALSE,"TAB6";"DOT",#N/A,FALSE,"TAB24APP";"EXTDEBT",#N/A,FALSE,"TAB25APP"}</definedName>
    <definedName name="test2" localSheetId="105" hidden="1">{"TRADE_COMP",#N/A,FALSE,"TAB23APP";"BOP",#N/A,FALSE,"TAB6";"DOT",#N/A,FALSE,"TAB24APP";"EXTDEBT",#N/A,FALSE,"TAB25APP"}</definedName>
    <definedName name="test2" localSheetId="106" hidden="1">{"TRADE_COMP",#N/A,FALSE,"TAB23APP";"BOP",#N/A,FALSE,"TAB6";"DOT",#N/A,FALSE,"TAB24APP";"EXTDEBT",#N/A,FALSE,"TAB25APP"}</definedName>
    <definedName name="test2" localSheetId="107" hidden="1">{"TRADE_COMP",#N/A,FALSE,"TAB23APP";"BOP",#N/A,FALSE,"TAB6";"DOT",#N/A,FALSE,"TAB24APP";"EXTDEBT",#N/A,FALSE,"TAB25APP"}</definedName>
    <definedName name="test2" localSheetId="108" hidden="1">{"TRADE_COMP",#N/A,FALSE,"TAB23APP";"BOP",#N/A,FALSE,"TAB6";"DOT",#N/A,FALSE,"TAB24APP";"EXTDEBT",#N/A,FALSE,"TAB25APP"}</definedName>
    <definedName name="test2" localSheetId="11" hidden="1">{"TRADE_COMP",#N/A,FALSE,"TAB23APP";"BOP",#N/A,FALSE,"TAB6";"DOT",#N/A,FALSE,"TAB24APP";"EXTDEBT",#N/A,FALSE,"TAB25APP"}</definedName>
    <definedName name="test2" localSheetId="109" hidden="1">{"TRADE_COMP",#N/A,FALSE,"TAB23APP";"BOP",#N/A,FALSE,"TAB6";"DOT",#N/A,FALSE,"TAB24APP";"EXTDEBT",#N/A,FALSE,"TAB25APP"}</definedName>
    <definedName name="test2" localSheetId="110" hidden="1">{"TRADE_COMP",#N/A,FALSE,"TAB23APP";"BOP",#N/A,FALSE,"TAB6";"DOT",#N/A,FALSE,"TAB24APP";"EXTDEBT",#N/A,FALSE,"TAB25APP"}</definedName>
    <definedName name="test2" localSheetId="111" hidden="1">{"TRADE_COMP",#N/A,FALSE,"TAB23APP";"BOP",#N/A,FALSE,"TAB6";"DOT",#N/A,FALSE,"TAB24APP";"EXTDEBT",#N/A,FALSE,"TAB25APP"}</definedName>
    <definedName name="test2" localSheetId="117" hidden="1">{"TRADE_COMP",#N/A,FALSE,"TAB23APP";"BOP",#N/A,FALSE,"TAB6";"DOT",#N/A,FALSE,"TAB24APP";"EXTDEBT",#N/A,FALSE,"TAB25APP"}</definedName>
    <definedName name="test2" localSheetId="118" hidden="1">{"TRADE_COMP",#N/A,FALSE,"TAB23APP";"BOP",#N/A,FALSE,"TAB6";"DOT",#N/A,FALSE,"TAB24APP";"EXTDEBT",#N/A,FALSE,"TAB25APP"}</definedName>
    <definedName name="test2" localSheetId="119" hidden="1">{"TRADE_COMP",#N/A,FALSE,"TAB23APP";"BOP",#N/A,FALSE,"TAB6";"DOT",#N/A,FALSE,"TAB24APP";"EXTDEBT",#N/A,FALSE,"TAB25APP"}</definedName>
    <definedName name="test2" localSheetId="120" hidden="1">{"TRADE_COMP",#N/A,FALSE,"TAB23APP";"BOP",#N/A,FALSE,"TAB6";"DOT",#N/A,FALSE,"TAB24APP";"EXTDEBT",#N/A,FALSE,"TAB25APP"}</definedName>
    <definedName name="test2" localSheetId="121" hidden="1">{"TRADE_COMP",#N/A,FALSE,"TAB23APP";"BOP",#N/A,FALSE,"TAB6";"DOT",#N/A,FALSE,"TAB24APP";"EXTDEBT",#N/A,FALSE,"TAB25APP"}</definedName>
    <definedName name="test2" localSheetId="123" hidden="1">{"TRADE_COMP",#N/A,FALSE,"TAB23APP";"BOP",#N/A,FALSE,"TAB6";"DOT",#N/A,FALSE,"TAB24APP";"EXTDEBT",#N/A,FALSE,"TAB25APP"}</definedName>
    <definedName name="test2" localSheetId="14" hidden="1">{"TRADE_COMP",#N/A,FALSE,"TAB23APP";"BOP",#N/A,FALSE,"TAB6";"DOT",#N/A,FALSE,"TAB24APP";"EXTDEBT",#N/A,FALSE,"TAB25APP"}</definedName>
    <definedName name="test2" hidden="1">{"TRADE_COMP",#N/A,FALSE,"TAB23APP";"BOP",#N/A,FALSE,"TAB6";"DOT",#N/A,FALSE,"TAB24APP";"EXTDEBT",#N/A,FALSE,"TAB25APP"}</definedName>
    <definedName name="test3"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1" hidden="1">{"BOP_TAB",#N/A,FALSE,"N";"MIDTERM_TAB",#N/A,FALSE,"O"}</definedName>
    <definedName name="test4" localSheetId="16" hidden="1">{"BOP_TAB",#N/A,FALSE,"N";"MIDTERM_TAB",#N/A,FALSE,"O"}</definedName>
    <definedName name="test4" localSheetId="17" hidden="1">{"BOP_TAB",#N/A,FALSE,"N";"MIDTERM_TAB",#N/A,FALSE,"O"}</definedName>
    <definedName name="test4" localSheetId="18" hidden="1">{"BOP_TAB",#N/A,FALSE,"N";"MIDTERM_TAB",#N/A,FALSE,"O"}</definedName>
    <definedName name="test4" localSheetId="19" hidden="1">{"BOP_TAB",#N/A,FALSE,"N";"MIDTERM_TAB",#N/A,FALSE,"O"}</definedName>
    <definedName name="test4" localSheetId="20" hidden="1">{"BOP_TAB",#N/A,FALSE,"N";"MIDTERM_TAB",#N/A,FALSE,"O"}</definedName>
    <definedName name="test4" localSheetId="22" hidden="1">{"BOP_TAB",#N/A,FALSE,"N";"MIDTERM_TAB",#N/A,FALSE,"O"}</definedName>
    <definedName name="test4" localSheetId="23" hidden="1">{"BOP_TAB",#N/A,FALSE,"N";"MIDTERM_TAB",#N/A,FALSE,"O"}</definedName>
    <definedName name="test4" localSheetId="25" hidden="1">{"BOP_TAB",#N/A,FALSE,"N";"MIDTERM_TAB",#N/A,FALSE,"O"}</definedName>
    <definedName name="test4" localSheetId="26" hidden="1">{"BOP_TAB",#N/A,FALSE,"N";"MIDTERM_TAB",#N/A,FALSE,"O"}</definedName>
    <definedName name="test4" localSheetId="28" hidden="1">{"BOP_TAB",#N/A,FALSE,"N";"MIDTERM_TAB",#N/A,FALSE,"O"}</definedName>
    <definedName name="test4" localSheetId="29" hidden="1">{"BOP_TAB",#N/A,FALSE,"N";"MIDTERM_TAB",#N/A,FALSE,"O"}</definedName>
    <definedName name="test4" localSheetId="30" hidden="1">{"BOP_TAB",#N/A,FALSE,"N";"MIDTERM_TAB",#N/A,FALSE,"O"}</definedName>
    <definedName name="test4" localSheetId="32" hidden="1">{"BOP_TAB",#N/A,FALSE,"N";"MIDTERM_TAB",#N/A,FALSE,"O"}</definedName>
    <definedName name="test4" localSheetId="35" hidden="1">{"BOP_TAB",#N/A,FALSE,"N";"MIDTERM_TAB",#N/A,FALSE,"O"}</definedName>
    <definedName name="test4" localSheetId="37" hidden="1">{"BOP_TAB",#N/A,FALSE,"N";"MIDTERM_TAB",#N/A,FALSE,"O"}</definedName>
    <definedName name="test4" localSheetId="39" hidden="1">{"BOP_TAB",#N/A,FALSE,"N";"MIDTERM_TAB",#N/A,FALSE,"O"}</definedName>
    <definedName name="test4" localSheetId="41" hidden="1">{"BOP_TAB",#N/A,FALSE,"N";"MIDTERM_TAB",#N/A,FALSE,"O"}</definedName>
    <definedName name="test4" localSheetId="42" hidden="1">{"BOP_TAB",#N/A,FALSE,"N";"MIDTERM_TAB",#N/A,FALSE,"O"}</definedName>
    <definedName name="test4" localSheetId="43" hidden="1">{"BOP_TAB",#N/A,FALSE,"N";"MIDTERM_TAB",#N/A,FALSE,"O"}</definedName>
    <definedName name="test4" localSheetId="44" hidden="1">{"BOP_TAB",#N/A,FALSE,"N";"MIDTERM_TAB",#N/A,FALSE,"O"}</definedName>
    <definedName name="test4" localSheetId="4" hidden="1">{"BOP_TAB",#N/A,FALSE,"N";"MIDTERM_TAB",#N/A,FALSE,"O"}</definedName>
    <definedName name="test4" localSheetId="45" hidden="1">{"BOP_TAB",#N/A,FALSE,"N";"MIDTERM_TAB",#N/A,FALSE,"O"}</definedName>
    <definedName name="test4" localSheetId="46" hidden="1">{"BOP_TAB",#N/A,FALSE,"N";"MIDTERM_TAB",#N/A,FALSE,"O"}</definedName>
    <definedName name="test4" localSheetId="47" hidden="1">{"BOP_TAB",#N/A,FALSE,"N";"MIDTERM_TAB",#N/A,FALSE,"O"}</definedName>
    <definedName name="test4" localSheetId="48" hidden="1">{"BOP_TAB",#N/A,FALSE,"N";"MIDTERM_TAB",#N/A,FALSE,"O"}</definedName>
    <definedName name="test4" localSheetId="50" hidden="1">{"BOP_TAB",#N/A,FALSE,"N";"MIDTERM_TAB",#N/A,FALSE,"O"}</definedName>
    <definedName name="test4" localSheetId="52" hidden="1">{"BOP_TAB",#N/A,FALSE,"N";"MIDTERM_TAB",#N/A,FALSE,"O"}</definedName>
    <definedName name="test4" localSheetId="53" hidden="1">{"BOP_TAB",#N/A,FALSE,"N";"MIDTERM_TAB",#N/A,FALSE,"O"}</definedName>
    <definedName name="test4" localSheetId="56" hidden="1">{"BOP_TAB",#N/A,FALSE,"N";"MIDTERM_TAB",#N/A,FALSE,"O"}</definedName>
    <definedName name="test4" localSheetId="57" hidden="1">{"BOP_TAB",#N/A,FALSE,"N";"MIDTERM_TAB",#N/A,FALSE,"O"}</definedName>
    <definedName name="test4" localSheetId="58" hidden="1">{"BOP_TAB",#N/A,FALSE,"N";"MIDTERM_TAB",#N/A,FALSE,"O"}</definedName>
    <definedName name="test4" localSheetId="5" hidden="1">{"BOP_TAB",#N/A,FALSE,"N";"MIDTERM_TAB",#N/A,FALSE,"O"}</definedName>
    <definedName name="test4" localSheetId="61" hidden="1">{"BOP_TAB",#N/A,FALSE,"N";"MIDTERM_TAB",#N/A,FALSE,"O"}</definedName>
    <definedName name="test4" localSheetId="63" hidden="1">{"BOP_TAB",#N/A,FALSE,"N";"MIDTERM_TAB",#N/A,FALSE,"O"}</definedName>
    <definedName name="test4" localSheetId="64" hidden="1">{"BOP_TAB",#N/A,FALSE,"N";"MIDTERM_TAB",#N/A,FALSE,"O"}</definedName>
    <definedName name="test4" localSheetId="66" hidden="1">{"BOP_TAB",#N/A,FALSE,"N";"MIDTERM_TAB",#N/A,FALSE,"O"}</definedName>
    <definedName name="test4" localSheetId="67" hidden="1">{"BOP_TAB",#N/A,FALSE,"N";"MIDTERM_TAB",#N/A,FALSE,"O"}</definedName>
    <definedName name="test4" localSheetId="70" hidden="1">{"BOP_TAB",#N/A,FALSE,"N";"MIDTERM_TAB",#N/A,FALSE,"O"}</definedName>
    <definedName name="test4" localSheetId="71" hidden="1">{"BOP_TAB",#N/A,FALSE,"N";"MIDTERM_TAB",#N/A,FALSE,"O"}</definedName>
    <definedName name="test4" localSheetId="72" hidden="1">{"BOP_TAB",#N/A,FALSE,"N";"MIDTERM_TAB",#N/A,FALSE,"O"}</definedName>
    <definedName name="test4" localSheetId="73" hidden="1">{"BOP_TAB",#N/A,FALSE,"N";"MIDTERM_TAB",#N/A,FALSE,"O"}</definedName>
    <definedName name="test4" localSheetId="74" hidden="1">{"BOP_TAB",#N/A,FALSE,"N";"MIDTERM_TAB",#N/A,FALSE,"O"}</definedName>
    <definedName name="test4" localSheetId="6" hidden="1">{"BOP_TAB",#N/A,FALSE,"N";"MIDTERM_TAB",#N/A,FALSE,"O"}</definedName>
    <definedName name="test4" localSheetId="75" hidden="1">{"BOP_TAB",#N/A,FALSE,"N";"MIDTERM_TAB",#N/A,FALSE,"O"}</definedName>
    <definedName name="test4" localSheetId="76" hidden="1">{"BOP_TAB",#N/A,FALSE,"N";"MIDTERM_TAB",#N/A,FALSE,"O"}</definedName>
    <definedName name="test4" localSheetId="77" hidden="1">{"BOP_TAB",#N/A,FALSE,"N";"MIDTERM_TAB",#N/A,FALSE,"O"}</definedName>
    <definedName name="test4" localSheetId="78" hidden="1">{"BOP_TAB",#N/A,FALSE,"N";"MIDTERM_TAB",#N/A,FALSE,"O"}</definedName>
    <definedName name="test4" localSheetId="79" hidden="1">{"BOP_TAB",#N/A,FALSE,"N";"MIDTERM_TAB",#N/A,FALSE,"O"}</definedName>
    <definedName name="test4" localSheetId="80" hidden="1">{"BOP_TAB",#N/A,FALSE,"N";"MIDTERM_TAB",#N/A,FALSE,"O"}</definedName>
    <definedName name="test4" localSheetId="81" hidden="1">{"BOP_TAB",#N/A,FALSE,"N";"MIDTERM_TAB",#N/A,FALSE,"O"}</definedName>
    <definedName name="test4" localSheetId="82" hidden="1">{"BOP_TAB",#N/A,FALSE,"N";"MIDTERM_TAB",#N/A,FALSE,"O"}</definedName>
    <definedName name="test4" localSheetId="83" hidden="1">{"BOP_TAB",#N/A,FALSE,"N";"MIDTERM_TAB",#N/A,FALSE,"O"}</definedName>
    <definedName name="test4" localSheetId="84" hidden="1">{"BOP_TAB",#N/A,FALSE,"N";"MIDTERM_TAB",#N/A,FALSE,"O"}</definedName>
    <definedName name="test4" localSheetId="8" hidden="1">{"BOP_TAB",#N/A,FALSE,"N";"MIDTERM_TAB",#N/A,FALSE,"O"}</definedName>
    <definedName name="test4" localSheetId="85" hidden="1">{"BOP_TAB",#N/A,FALSE,"N";"MIDTERM_TAB",#N/A,FALSE,"O"}</definedName>
    <definedName name="test4" localSheetId="86" hidden="1">{"BOP_TAB",#N/A,FALSE,"N";"MIDTERM_TAB",#N/A,FALSE,"O"}</definedName>
    <definedName name="test4" localSheetId="87" hidden="1">{"BOP_TAB",#N/A,FALSE,"N";"MIDTERM_TAB",#N/A,FALSE,"O"}</definedName>
    <definedName name="test4" localSheetId="88" hidden="1">{"BOP_TAB",#N/A,FALSE,"N";"MIDTERM_TAB",#N/A,FALSE,"O"}</definedName>
    <definedName name="test4" localSheetId="89" hidden="1">{"BOP_TAB",#N/A,FALSE,"N";"MIDTERM_TAB",#N/A,FALSE,"O"}</definedName>
    <definedName name="test4" localSheetId="90" hidden="1">{"BOP_TAB",#N/A,FALSE,"N";"MIDTERM_TAB",#N/A,FALSE,"O"}</definedName>
    <definedName name="test4" localSheetId="91" hidden="1">{"BOP_TAB",#N/A,FALSE,"N";"MIDTERM_TAB",#N/A,FALSE,"O"}</definedName>
    <definedName name="test4" localSheetId="92" hidden="1">{"BOP_TAB",#N/A,FALSE,"N";"MIDTERM_TAB",#N/A,FALSE,"O"}</definedName>
    <definedName name="test4" localSheetId="94" hidden="1">{"BOP_TAB",#N/A,FALSE,"N";"MIDTERM_TAB",#N/A,FALSE,"O"}</definedName>
    <definedName name="test4" localSheetId="95" hidden="1">{"BOP_TAB",#N/A,FALSE,"N";"MIDTERM_TAB",#N/A,FALSE,"O"}</definedName>
    <definedName name="test4" localSheetId="9" hidden="1">{"BOP_TAB",#N/A,FALSE,"N";"MIDTERM_TAB",#N/A,FALSE,"O"}</definedName>
    <definedName name="test4" localSheetId="96" hidden="1">{"BOP_TAB",#N/A,FALSE,"N";"MIDTERM_TAB",#N/A,FALSE,"O"}</definedName>
    <definedName name="test4" localSheetId="97" hidden="1">{"BOP_TAB",#N/A,FALSE,"N";"MIDTERM_TAB",#N/A,FALSE,"O"}</definedName>
    <definedName name="test4" localSheetId="98" hidden="1">{"BOP_TAB",#N/A,FALSE,"N";"MIDTERM_TAB",#N/A,FALSE,"O"}</definedName>
    <definedName name="test4" localSheetId="99" hidden="1">{"BOP_TAB",#N/A,FALSE,"N";"MIDTERM_TAB",#N/A,FALSE,"O"}</definedName>
    <definedName name="test4" localSheetId="101" hidden="1">{"BOP_TAB",#N/A,FALSE,"N";"MIDTERM_TAB",#N/A,FALSE,"O"}</definedName>
    <definedName name="test4" localSheetId="103" hidden="1">{"BOP_TAB",#N/A,FALSE,"N";"MIDTERM_TAB",#N/A,FALSE,"O"}</definedName>
    <definedName name="test4" localSheetId="105" hidden="1">{"BOP_TAB",#N/A,FALSE,"N";"MIDTERM_TAB",#N/A,FALSE,"O"}</definedName>
    <definedName name="test4" localSheetId="106" hidden="1">{"BOP_TAB",#N/A,FALSE,"N";"MIDTERM_TAB",#N/A,FALSE,"O"}</definedName>
    <definedName name="test4" localSheetId="107" hidden="1">{"BOP_TAB",#N/A,FALSE,"N";"MIDTERM_TAB",#N/A,FALSE,"O"}</definedName>
    <definedName name="test4" localSheetId="108" hidden="1">{"BOP_TAB",#N/A,FALSE,"N";"MIDTERM_TAB",#N/A,FALSE,"O"}</definedName>
    <definedName name="test4" localSheetId="11" hidden="1">{"BOP_TAB",#N/A,FALSE,"N";"MIDTERM_TAB",#N/A,FALSE,"O"}</definedName>
    <definedName name="test4" localSheetId="109" hidden="1">{"BOP_TAB",#N/A,FALSE,"N";"MIDTERM_TAB",#N/A,FALSE,"O"}</definedName>
    <definedName name="test4" localSheetId="110" hidden="1">{"BOP_TAB",#N/A,FALSE,"N";"MIDTERM_TAB",#N/A,FALSE,"O"}</definedName>
    <definedName name="test4" localSheetId="111" hidden="1">{"BOP_TAB",#N/A,FALSE,"N";"MIDTERM_TAB",#N/A,FALSE,"O"}</definedName>
    <definedName name="test4" localSheetId="117" hidden="1">{"BOP_TAB",#N/A,FALSE,"N";"MIDTERM_TAB",#N/A,FALSE,"O"}</definedName>
    <definedName name="test4" localSheetId="118" hidden="1">{"BOP_TAB",#N/A,FALSE,"N";"MIDTERM_TAB",#N/A,FALSE,"O"}</definedName>
    <definedName name="test4" localSheetId="119" hidden="1">{"BOP_TAB",#N/A,FALSE,"N";"MIDTERM_TAB",#N/A,FALSE,"O"}</definedName>
    <definedName name="test4" localSheetId="120" hidden="1">{"BOP_TAB",#N/A,FALSE,"N";"MIDTERM_TAB",#N/A,FALSE,"O"}</definedName>
    <definedName name="test4" localSheetId="121" hidden="1">{"BOP_TAB",#N/A,FALSE,"N";"MIDTERM_TAB",#N/A,FALSE,"O"}</definedName>
    <definedName name="test4" localSheetId="123" hidden="1">{"BOP_TAB",#N/A,FALSE,"N";"MIDTERM_TAB",#N/A,FALSE,"O"}</definedName>
    <definedName name="test4" localSheetId="14" hidden="1">{"BOP_TAB",#N/A,FALSE,"N";"MIDTERM_TAB",#N/A,FALSE,"O"}</definedName>
    <definedName name="test4" hidden="1">{"BOP_TAB",#N/A,FALSE,"N";"MIDTERM_TAB",#N/A,FALSE,"O"}</definedName>
    <definedName name="test5" localSheetId="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4"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1" hidden="1">{"BOP_TAB",#N/A,FALSE,"N";"MIDTERM_TAB",#N/A,FALSE,"O";"FUND_CRED",#N/A,FALSE,"P";"DEBT_TAB1",#N/A,FALSE,"Q";"DEBT_TAB2",#N/A,FALSE,"Q";"FORFIN_TAB1",#N/A,FALSE,"R";"FORFIN_TAB2",#N/A,FALSE,"R";"BOP_ANALY",#N/A,FALSE,"U"}</definedName>
    <definedName name="test6" localSheetId="16" hidden="1">{"BOP_TAB",#N/A,FALSE,"N";"MIDTERM_TAB",#N/A,FALSE,"O";"FUND_CRED",#N/A,FALSE,"P";"DEBT_TAB1",#N/A,FALSE,"Q";"DEBT_TAB2",#N/A,FALSE,"Q";"FORFIN_TAB1",#N/A,FALSE,"R";"FORFIN_TAB2",#N/A,FALSE,"R";"BOP_ANALY",#N/A,FALSE,"U"}</definedName>
    <definedName name="test6" localSheetId="17" hidden="1">{"BOP_TAB",#N/A,FALSE,"N";"MIDTERM_TAB",#N/A,FALSE,"O";"FUND_CRED",#N/A,FALSE,"P";"DEBT_TAB1",#N/A,FALSE,"Q";"DEBT_TAB2",#N/A,FALSE,"Q";"FORFIN_TAB1",#N/A,FALSE,"R";"FORFIN_TAB2",#N/A,FALSE,"R";"BOP_ANALY",#N/A,FALSE,"U"}</definedName>
    <definedName name="test6" localSheetId="18" hidden="1">{"BOP_TAB",#N/A,FALSE,"N";"MIDTERM_TAB",#N/A,FALSE,"O";"FUND_CRED",#N/A,FALSE,"P";"DEBT_TAB1",#N/A,FALSE,"Q";"DEBT_TAB2",#N/A,FALSE,"Q";"FORFIN_TAB1",#N/A,FALSE,"R";"FORFIN_TAB2",#N/A,FALSE,"R";"BOP_ANALY",#N/A,FALSE,"U"}</definedName>
    <definedName name="test6" localSheetId="19" hidden="1">{"BOP_TAB",#N/A,FALSE,"N";"MIDTERM_TAB",#N/A,FALSE,"O";"FUND_CRED",#N/A,FALSE,"P";"DEBT_TAB1",#N/A,FALSE,"Q";"DEBT_TAB2",#N/A,FALSE,"Q";"FORFIN_TAB1",#N/A,FALSE,"R";"FORFIN_TAB2",#N/A,FALSE,"R";"BOP_ANALY",#N/A,FALSE,"U"}</definedName>
    <definedName name="test6" localSheetId="20" hidden="1">{"BOP_TAB",#N/A,FALSE,"N";"MIDTERM_TAB",#N/A,FALSE,"O";"FUND_CRED",#N/A,FALSE,"P";"DEBT_TAB1",#N/A,FALSE,"Q";"DEBT_TAB2",#N/A,FALSE,"Q";"FORFIN_TAB1",#N/A,FALSE,"R";"FORFIN_TAB2",#N/A,FALSE,"R";"BOP_ANALY",#N/A,FALSE,"U"}</definedName>
    <definedName name="test6" localSheetId="22" hidden="1">{"BOP_TAB",#N/A,FALSE,"N";"MIDTERM_TAB",#N/A,FALSE,"O";"FUND_CRED",#N/A,FALSE,"P";"DEBT_TAB1",#N/A,FALSE,"Q";"DEBT_TAB2",#N/A,FALSE,"Q";"FORFIN_TAB1",#N/A,FALSE,"R";"FORFIN_TAB2",#N/A,FALSE,"R";"BOP_ANALY",#N/A,FALSE,"U"}</definedName>
    <definedName name="test6" localSheetId="23"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6"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29" hidden="1">{"BOP_TAB",#N/A,FALSE,"N";"MIDTERM_TAB",#N/A,FALSE,"O";"FUND_CRED",#N/A,FALSE,"P";"DEBT_TAB1",#N/A,FALSE,"Q";"DEBT_TAB2",#N/A,FALSE,"Q";"FORFIN_TAB1",#N/A,FALSE,"R";"FORFIN_TAB2",#N/A,FALSE,"R";"BOP_ANALY",#N/A,FALSE,"U"}</definedName>
    <definedName name="test6" localSheetId="30"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5" hidden="1">{"BOP_TAB",#N/A,FALSE,"N";"MIDTERM_TAB",#N/A,FALSE,"O";"FUND_CRED",#N/A,FALSE,"P";"DEBT_TAB1",#N/A,FALSE,"Q";"DEBT_TAB2",#N/A,FALSE,"Q";"FORFIN_TAB1",#N/A,FALSE,"R";"FORFIN_TAB2",#N/A,FALSE,"R";"BOP_ANALY",#N/A,FALSE,"U"}</definedName>
    <definedName name="test6" localSheetId="37" hidden="1">{"BOP_TAB",#N/A,FALSE,"N";"MIDTERM_TAB",#N/A,FALSE,"O";"FUND_CRED",#N/A,FALSE,"P";"DEBT_TAB1",#N/A,FALSE,"Q";"DEBT_TAB2",#N/A,FALSE,"Q";"FORFIN_TAB1",#N/A,FALSE,"R";"FORFIN_TAB2",#N/A,FALSE,"R";"BOP_ANALY",#N/A,FALSE,"U"}</definedName>
    <definedName name="test6" localSheetId="39"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3" hidden="1">{"BOP_TAB",#N/A,FALSE,"N";"MIDTERM_TAB",#N/A,FALSE,"O";"FUND_CRED",#N/A,FALSE,"P";"DEBT_TAB1",#N/A,FALSE,"Q";"DEBT_TAB2",#N/A,FALSE,"Q";"FORFIN_TAB1",#N/A,FALSE,"R";"FORFIN_TAB2",#N/A,FALSE,"R";"BOP_ANALY",#N/A,FALSE,"U"}</definedName>
    <definedName name="test6" localSheetId="44"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45" hidden="1">{"BOP_TAB",#N/A,FALSE,"N";"MIDTERM_TAB",#N/A,FALSE,"O";"FUND_CRED",#N/A,FALSE,"P";"DEBT_TAB1",#N/A,FALSE,"Q";"DEBT_TAB2",#N/A,FALSE,"Q";"FORFIN_TAB1",#N/A,FALSE,"R";"FORFIN_TAB2",#N/A,FALSE,"R";"BOP_ANALY",#N/A,FALSE,"U"}</definedName>
    <definedName name="test6" localSheetId="46" hidden="1">{"BOP_TAB",#N/A,FALSE,"N";"MIDTERM_TAB",#N/A,FALSE,"O";"FUND_CRED",#N/A,FALSE,"P";"DEBT_TAB1",#N/A,FALSE,"Q";"DEBT_TAB2",#N/A,FALSE,"Q";"FORFIN_TAB1",#N/A,FALSE,"R";"FORFIN_TAB2",#N/A,FALSE,"R";"BOP_ANALY",#N/A,FALSE,"U"}</definedName>
    <definedName name="test6" localSheetId="47" hidden="1">{"BOP_TAB",#N/A,FALSE,"N";"MIDTERM_TAB",#N/A,FALSE,"O";"FUND_CRED",#N/A,FALSE,"P";"DEBT_TAB1",#N/A,FALSE,"Q";"DEBT_TAB2",#N/A,FALSE,"Q";"FORFIN_TAB1",#N/A,FALSE,"R";"FORFIN_TAB2",#N/A,FALSE,"R";"BOP_ANALY",#N/A,FALSE,"U"}</definedName>
    <definedName name="test6" localSheetId="48" hidden="1">{"BOP_TAB",#N/A,FALSE,"N";"MIDTERM_TAB",#N/A,FALSE,"O";"FUND_CRED",#N/A,FALSE,"P";"DEBT_TAB1",#N/A,FALSE,"Q";"DEBT_TAB2",#N/A,FALSE,"Q";"FORFIN_TAB1",#N/A,FALSE,"R";"FORFIN_TAB2",#N/A,FALSE,"R";"BOP_ANALY",#N/A,FALSE,"U"}</definedName>
    <definedName name="test6" localSheetId="50" hidden="1">{"BOP_TAB",#N/A,FALSE,"N";"MIDTERM_TAB",#N/A,FALSE,"O";"FUND_CRED",#N/A,FALSE,"P";"DEBT_TAB1",#N/A,FALSE,"Q";"DEBT_TAB2",#N/A,FALSE,"Q";"FORFIN_TAB1",#N/A,FALSE,"R";"FORFIN_TAB2",#N/A,FALSE,"R";"BOP_ANALY",#N/A,FALSE,"U"}</definedName>
    <definedName name="test6" localSheetId="52" hidden="1">{"BOP_TAB",#N/A,FALSE,"N";"MIDTERM_TAB",#N/A,FALSE,"O";"FUND_CRED",#N/A,FALSE,"P";"DEBT_TAB1",#N/A,FALSE,"Q";"DEBT_TAB2",#N/A,FALSE,"Q";"FORFIN_TAB1",#N/A,FALSE,"R";"FORFIN_TAB2",#N/A,FALSE,"R";"BOP_ANALY",#N/A,FALSE,"U"}</definedName>
    <definedName name="test6" localSheetId="53" hidden="1">{"BOP_TAB",#N/A,FALSE,"N";"MIDTERM_TAB",#N/A,FALSE,"O";"FUND_CRED",#N/A,FALSE,"P";"DEBT_TAB1",#N/A,FALSE,"Q";"DEBT_TAB2",#N/A,FALSE,"Q";"FORFIN_TAB1",#N/A,FALSE,"R";"FORFIN_TAB2",#N/A,FALSE,"R";"BOP_ANALY",#N/A,FALSE,"U"}</definedName>
    <definedName name="test6" localSheetId="56" hidden="1">{"BOP_TAB",#N/A,FALSE,"N";"MIDTERM_TAB",#N/A,FALSE,"O";"FUND_CRED",#N/A,FALSE,"P";"DEBT_TAB1",#N/A,FALSE,"Q";"DEBT_TAB2",#N/A,FALSE,"Q";"FORFIN_TAB1",#N/A,FALSE,"R";"FORFIN_TAB2",#N/A,FALSE,"R";"BOP_ANALY",#N/A,FALSE,"U"}</definedName>
    <definedName name="test6" localSheetId="57" hidden="1">{"BOP_TAB",#N/A,FALSE,"N";"MIDTERM_TAB",#N/A,FALSE,"O";"FUND_CRED",#N/A,FALSE,"P";"DEBT_TAB1",#N/A,FALSE,"Q";"DEBT_TAB2",#N/A,FALSE,"Q";"FORFIN_TAB1",#N/A,FALSE,"R";"FORFIN_TAB2",#N/A,FALSE,"R";"BOP_ANALY",#N/A,FALSE,"U"}</definedName>
    <definedName name="test6" localSheetId="58" hidden="1">{"BOP_TAB",#N/A,FALSE,"N";"MIDTERM_TAB",#N/A,FALSE,"O";"FUND_CRED",#N/A,FALSE,"P";"DEBT_TAB1",#N/A,FALSE,"Q";"DEBT_TAB2",#N/A,FALSE,"Q";"FORFIN_TAB1",#N/A,FALSE,"R";"FORFIN_TAB2",#N/A,FALSE,"R";"BOP_ANALY",#N/A,FALSE,"U"}</definedName>
    <definedName name="test6" localSheetId="5" hidden="1">{"BOP_TAB",#N/A,FALSE,"N";"MIDTERM_TAB",#N/A,FALSE,"O";"FUND_CRED",#N/A,FALSE,"P";"DEBT_TAB1",#N/A,FALSE,"Q";"DEBT_TAB2",#N/A,FALSE,"Q";"FORFIN_TAB1",#N/A,FALSE,"R";"FORFIN_TAB2",#N/A,FALSE,"R";"BOP_ANALY",#N/A,FALSE,"U"}</definedName>
    <definedName name="test6" localSheetId="61" hidden="1">{"BOP_TAB",#N/A,FALSE,"N";"MIDTERM_TAB",#N/A,FALSE,"O";"FUND_CRED",#N/A,FALSE,"P";"DEBT_TAB1",#N/A,FALSE,"Q";"DEBT_TAB2",#N/A,FALSE,"Q";"FORFIN_TAB1",#N/A,FALSE,"R";"FORFIN_TAB2",#N/A,FALSE,"R";"BOP_ANALY",#N/A,FALSE,"U"}</definedName>
    <definedName name="test6" localSheetId="63" hidden="1">{"BOP_TAB",#N/A,FALSE,"N";"MIDTERM_TAB",#N/A,FALSE,"O";"FUND_CRED",#N/A,FALSE,"P";"DEBT_TAB1",#N/A,FALSE,"Q";"DEBT_TAB2",#N/A,FALSE,"Q";"FORFIN_TAB1",#N/A,FALSE,"R";"FORFIN_TAB2",#N/A,FALSE,"R";"BOP_ANALY",#N/A,FALSE,"U"}</definedName>
    <definedName name="test6" localSheetId="64" hidden="1">{"BOP_TAB",#N/A,FALSE,"N";"MIDTERM_TAB",#N/A,FALSE,"O";"FUND_CRED",#N/A,FALSE,"P";"DEBT_TAB1",#N/A,FALSE,"Q";"DEBT_TAB2",#N/A,FALSE,"Q";"FORFIN_TAB1",#N/A,FALSE,"R";"FORFIN_TAB2",#N/A,FALSE,"R";"BOP_ANALY",#N/A,FALSE,"U"}</definedName>
    <definedName name="test6" localSheetId="66" hidden="1">{"BOP_TAB",#N/A,FALSE,"N";"MIDTERM_TAB",#N/A,FALSE,"O";"FUND_CRED",#N/A,FALSE,"P";"DEBT_TAB1",#N/A,FALSE,"Q";"DEBT_TAB2",#N/A,FALSE,"Q";"FORFIN_TAB1",#N/A,FALSE,"R";"FORFIN_TAB2",#N/A,FALSE,"R";"BOP_ANALY",#N/A,FALSE,"U"}</definedName>
    <definedName name="test6" localSheetId="67" hidden="1">{"BOP_TAB",#N/A,FALSE,"N";"MIDTERM_TAB",#N/A,FALSE,"O";"FUND_CRED",#N/A,FALSE,"P";"DEBT_TAB1",#N/A,FALSE,"Q";"DEBT_TAB2",#N/A,FALSE,"Q";"FORFIN_TAB1",#N/A,FALSE,"R";"FORFIN_TAB2",#N/A,FALSE,"R";"BOP_ANALY",#N/A,FALSE,"U"}</definedName>
    <definedName name="test6" localSheetId="70" hidden="1">{"BOP_TAB",#N/A,FALSE,"N";"MIDTERM_TAB",#N/A,FALSE,"O";"FUND_CRED",#N/A,FALSE,"P";"DEBT_TAB1",#N/A,FALSE,"Q";"DEBT_TAB2",#N/A,FALSE,"Q";"FORFIN_TAB1",#N/A,FALSE,"R";"FORFIN_TAB2",#N/A,FALSE,"R";"BOP_ANALY",#N/A,FALSE,"U"}</definedName>
    <definedName name="test6" localSheetId="71" hidden="1">{"BOP_TAB",#N/A,FALSE,"N";"MIDTERM_TAB",#N/A,FALSE,"O";"FUND_CRED",#N/A,FALSE,"P";"DEBT_TAB1",#N/A,FALSE,"Q";"DEBT_TAB2",#N/A,FALSE,"Q";"FORFIN_TAB1",#N/A,FALSE,"R";"FORFIN_TAB2",#N/A,FALSE,"R";"BOP_ANALY",#N/A,FALSE,"U"}</definedName>
    <definedName name="test6" localSheetId="72" hidden="1">{"BOP_TAB",#N/A,FALSE,"N";"MIDTERM_TAB",#N/A,FALSE,"O";"FUND_CRED",#N/A,FALSE,"P";"DEBT_TAB1",#N/A,FALSE,"Q";"DEBT_TAB2",#N/A,FALSE,"Q";"FORFIN_TAB1",#N/A,FALSE,"R";"FORFIN_TAB2",#N/A,FALSE,"R";"BOP_ANALY",#N/A,FALSE,"U"}</definedName>
    <definedName name="test6" localSheetId="73" hidden="1">{"BOP_TAB",#N/A,FALSE,"N";"MIDTERM_TAB",#N/A,FALSE,"O";"FUND_CRED",#N/A,FALSE,"P";"DEBT_TAB1",#N/A,FALSE,"Q";"DEBT_TAB2",#N/A,FALSE,"Q";"FORFIN_TAB1",#N/A,FALSE,"R";"FORFIN_TAB2",#N/A,FALSE,"R";"BOP_ANALY",#N/A,FALSE,"U"}</definedName>
    <definedName name="test6" localSheetId="74"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localSheetId="75" hidden="1">{"BOP_TAB",#N/A,FALSE,"N";"MIDTERM_TAB",#N/A,FALSE,"O";"FUND_CRED",#N/A,FALSE,"P";"DEBT_TAB1",#N/A,FALSE,"Q";"DEBT_TAB2",#N/A,FALSE,"Q";"FORFIN_TAB1",#N/A,FALSE,"R";"FORFIN_TAB2",#N/A,FALSE,"R";"BOP_ANALY",#N/A,FALSE,"U"}</definedName>
    <definedName name="test6" localSheetId="76" hidden="1">{"BOP_TAB",#N/A,FALSE,"N";"MIDTERM_TAB",#N/A,FALSE,"O";"FUND_CRED",#N/A,FALSE,"P";"DEBT_TAB1",#N/A,FALSE,"Q";"DEBT_TAB2",#N/A,FALSE,"Q";"FORFIN_TAB1",#N/A,FALSE,"R";"FORFIN_TAB2",#N/A,FALSE,"R";"BOP_ANALY",#N/A,FALSE,"U"}</definedName>
    <definedName name="test6" localSheetId="77" hidden="1">{"BOP_TAB",#N/A,FALSE,"N";"MIDTERM_TAB",#N/A,FALSE,"O";"FUND_CRED",#N/A,FALSE,"P";"DEBT_TAB1",#N/A,FALSE,"Q";"DEBT_TAB2",#N/A,FALSE,"Q";"FORFIN_TAB1",#N/A,FALSE,"R";"FORFIN_TAB2",#N/A,FALSE,"R";"BOP_ANALY",#N/A,FALSE,"U"}</definedName>
    <definedName name="test6" localSheetId="78" hidden="1">{"BOP_TAB",#N/A,FALSE,"N";"MIDTERM_TAB",#N/A,FALSE,"O";"FUND_CRED",#N/A,FALSE,"P";"DEBT_TAB1",#N/A,FALSE,"Q";"DEBT_TAB2",#N/A,FALSE,"Q";"FORFIN_TAB1",#N/A,FALSE,"R";"FORFIN_TAB2",#N/A,FALSE,"R";"BOP_ANALY",#N/A,FALSE,"U"}</definedName>
    <definedName name="test6" localSheetId="79" hidden="1">{"BOP_TAB",#N/A,FALSE,"N";"MIDTERM_TAB",#N/A,FALSE,"O";"FUND_CRED",#N/A,FALSE,"P";"DEBT_TAB1",#N/A,FALSE,"Q";"DEBT_TAB2",#N/A,FALSE,"Q";"FORFIN_TAB1",#N/A,FALSE,"R";"FORFIN_TAB2",#N/A,FALSE,"R";"BOP_ANALY",#N/A,FALSE,"U"}</definedName>
    <definedName name="test6" localSheetId="80" hidden="1">{"BOP_TAB",#N/A,FALSE,"N";"MIDTERM_TAB",#N/A,FALSE,"O";"FUND_CRED",#N/A,FALSE,"P";"DEBT_TAB1",#N/A,FALSE,"Q";"DEBT_TAB2",#N/A,FALSE,"Q";"FORFIN_TAB1",#N/A,FALSE,"R";"FORFIN_TAB2",#N/A,FALSE,"R";"BOP_ANALY",#N/A,FALSE,"U"}</definedName>
    <definedName name="test6" localSheetId="81" hidden="1">{"BOP_TAB",#N/A,FALSE,"N";"MIDTERM_TAB",#N/A,FALSE,"O";"FUND_CRED",#N/A,FALSE,"P";"DEBT_TAB1",#N/A,FALSE,"Q";"DEBT_TAB2",#N/A,FALSE,"Q";"FORFIN_TAB1",#N/A,FALSE,"R";"FORFIN_TAB2",#N/A,FALSE,"R";"BOP_ANALY",#N/A,FALSE,"U"}</definedName>
    <definedName name="test6" localSheetId="82" hidden="1">{"BOP_TAB",#N/A,FALSE,"N";"MIDTERM_TAB",#N/A,FALSE,"O";"FUND_CRED",#N/A,FALSE,"P";"DEBT_TAB1",#N/A,FALSE,"Q";"DEBT_TAB2",#N/A,FALSE,"Q";"FORFIN_TAB1",#N/A,FALSE,"R";"FORFIN_TAB2",#N/A,FALSE,"R";"BOP_ANALY",#N/A,FALSE,"U"}</definedName>
    <definedName name="test6" localSheetId="83" hidden="1">{"BOP_TAB",#N/A,FALSE,"N";"MIDTERM_TAB",#N/A,FALSE,"O";"FUND_CRED",#N/A,FALSE,"P";"DEBT_TAB1",#N/A,FALSE,"Q";"DEBT_TAB2",#N/A,FALSE,"Q";"FORFIN_TAB1",#N/A,FALSE,"R";"FORFIN_TAB2",#N/A,FALSE,"R";"BOP_ANALY",#N/A,FALSE,"U"}</definedName>
    <definedName name="test6" localSheetId="84" hidden="1">{"BOP_TAB",#N/A,FALSE,"N";"MIDTERM_TAB",#N/A,FALSE,"O";"FUND_CRED",#N/A,FALSE,"P";"DEBT_TAB1",#N/A,FALSE,"Q";"DEBT_TAB2",#N/A,FALSE,"Q";"FORFIN_TAB1",#N/A,FALSE,"R";"FORFIN_TAB2",#N/A,FALSE,"R";"BOP_ANALY",#N/A,FALSE,"U"}</definedName>
    <definedName name="test6" localSheetId="8" hidden="1">{"BOP_TAB",#N/A,FALSE,"N";"MIDTERM_TAB",#N/A,FALSE,"O";"FUND_CRED",#N/A,FALSE,"P";"DEBT_TAB1",#N/A,FALSE,"Q";"DEBT_TAB2",#N/A,FALSE,"Q";"FORFIN_TAB1",#N/A,FALSE,"R";"FORFIN_TAB2",#N/A,FALSE,"R";"BOP_ANALY",#N/A,FALSE,"U"}</definedName>
    <definedName name="test6" localSheetId="85" hidden="1">{"BOP_TAB",#N/A,FALSE,"N";"MIDTERM_TAB",#N/A,FALSE,"O";"FUND_CRED",#N/A,FALSE,"P";"DEBT_TAB1",#N/A,FALSE,"Q";"DEBT_TAB2",#N/A,FALSE,"Q";"FORFIN_TAB1",#N/A,FALSE,"R";"FORFIN_TAB2",#N/A,FALSE,"R";"BOP_ANALY",#N/A,FALSE,"U"}</definedName>
    <definedName name="test6" localSheetId="86" hidden="1">{"BOP_TAB",#N/A,FALSE,"N";"MIDTERM_TAB",#N/A,FALSE,"O";"FUND_CRED",#N/A,FALSE,"P";"DEBT_TAB1",#N/A,FALSE,"Q";"DEBT_TAB2",#N/A,FALSE,"Q";"FORFIN_TAB1",#N/A,FALSE,"R";"FORFIN_TAB2",#N/A,FALSE,"R";"BOP_ANALY",#N/A,FALSE,"U"}</definedName>
    <definedName name="test6" localSheetId="87" hidden="1">{"BOP_TAB",#N/A,FALSE,"N";"MIDTERM_TAB",#N/A,FALSE,"O";"FUND_CRED",#N/A,FALSE,"P";"DEBT_TAB1",#N/A,FALSE,"Q";"DEBT_TAB2",#N/A,FALSE,"Q";"FORFIN_TAB1",#N/A,FALSE,"R";"FORFIN_TAB2",#N/A,FALSE,"R";"BOP_ANALY",#N/A,FALSE,"U"}</definedName>
    <definedName name="test6" localSheetId="88" hidden="1">{"BOP_TAB",#N/A,FALSE,"N";"MIDTERM_TAB",#N/A,FALSE,"O";"FUND_CRED",#N/A,FALSE,"P";"DEBT_TAB1",#N/A,FALSE,"Q";"DEBT_TAB2",#N/A,FALSE,"Q";"FORFIN_TAB1",#N/A,FALSE,"R";"FORFIN_TAB2",#N/A,FALSE,"R";"BOP_ANALY",#N/A,FALSE,"U"}</definedName>
    <definedName name="test6" localSheetId="89" hidden="1">{"BOP_TAB",#N/A,FALSE,"N";"MIDTERM_TAB",#N/A,FALSE,"O";"FUND_CRED",#N/A,FALSE,"P";"DEBT_TAB1",#N/A,FALSE,"Q";"DEBT_TAB2",#N/A,FALSE,"Q";"FORFIN_TAB1",#N/A,FALSE,"R";"FORFIN_TAB2",#N/A,FALSE,"R";"BOP_ANALY",#N/A,FALSE,"U"}</definedName>
    <definedName name="test6" localSheetId="90" hidden="1">{"BOP_TAB",#N/A,FALSE,"N";"MIDTERM_TAB",#N/A,FALSE,"O";"FUND_CRED",#N/A,FALSE,"P";"DEBT_TAB1",#N/A,FALSE,"Q";"DEBT_TAB2",#N/A,FALSE,"Q";"FORFIN_TAB1",#N/A,FALSE,"R";"FORFIN_TAB2",#N/A,FALSE,"R";"BOP_ANALY",#N/A,FALSE,"U"}</definedName>
    <definedName name="test6" localSheetId="91" hidden="1">{"BOP_TAB",#N/A,FALSE,"N";"MIDTERM_TAB",#N/A,FALSE,"O";"FUND_CRED",#N/A,FALSE,"P";"DEBT_TAB1",#N/A,FALSE,"Q";"DEBT_TAB2",#N/A,FALSE,"Q";"FORFIN_TAB1",#N/A,FALSE,"R";"FORFIN_TAB2",#N/A,FALSE,"R";"BOP_ANALY",#N/A,FALSE,"U"}</definedName>
    <definedName name="test6" localSheetId="92" hidden="1">{"BOP_TAB",#N/A,FALSE,"N";"MIDTERM_TAB",#N/A,FALSE,"O";"FUND_CRED",#N/A,FALSE,"P";"DEBT_TAB1",#N/A,FALSE,"Q";"DEBT_TAB2",#N/A,FALSE,"Q";"FORFIN_TAB1",#N/A,FALSE,"R";"FORFIN_TAB2",#N/A,FALSE,"R";"BOP_ANALY",#N/A,FALSE,"U"}</definedName>
    <definedName name="test6" localSheetId="94" hidden="1">{"BOP_TAB",#N/A,FALSE,"N";"MIDTERM_TAB",#N/A,FALSE,"O";"FUND_CRED",#N/A,FALSE,"P";"DEBT_TAB1",#N/A,FALSE,"Q";"DEBT_TAB2",#N/A,FALSE,"Q";"FORFIN_TAB1",#N/A,FALSE,"R";"FORFIN_TAB2",#N/A,FALSE,"R";"BOP_ANALY",#N/A,FALSE,"U"}</definedName>
    <definedName name="test6" localSheetId="95" hidden="1">{"BOP_TAB",#N/A,FALSE,"N";"MIDTERM_TAB",#N/A,FALSE,"O";"FUND_CRED",#N/A,FALSE,"P";"DEBT_TAB1",#N/A,FALSE,"Q";"DEBT_TAB2",#N/A,FALSE,"Q";"FORFIN_TAB1",#N/A,FALSE,"R";"FORFIN_TAB2",#N/A,FALSE,"R";"BOP_ANALY",#N/A,FALSE,"U"}</definedName>
    <definedName name="test6" localSheetId="9" hidden="1">{"BOP_TAB",#N/A,FALSE,"N";"MIDTERM_TAB",#N/A,FALSE,"O";"FUND_CRED",#N/A,FALSE,"P";"DEBT_TAB1",#N/A,FALSE,"Q";"DEBT_TAB2",#N/A,FALSE,"Q";"FORFIN_TAB1",#N/A,FALSE,"R";"FORFIN_TAB2",#N/A,FALSE,"R";"BOP_ANALY",#N/A,FALSE,"U"}</definedName>
    <definedName name="test6" localSheetId="96" hidden="1">{"BOP_TAB",#N/A,FALSE,"N";"MIDTERM_TAB",#N/A,FALSE,"O";"FUND_CRED",#N/A,FALSE,"P";"DEBT_TAB1",#N/A,FALSE,"Q";"DEBT_TAB2",#N/A,FALSE,"Q";"FORFIN_TAB1",#N/A,FALSE,"R";"FORFIN_TAB2",#N/A,FALSE,"R";"BOP_ANALY",#N/A,FALSE,"U"}</definedName>
    <definedName name="test6" localSheetId="97" hidden="1">{"BOP_TAB",#N/A,FALSE,"N";"MIDTERM_TAB",#N/A,FALSE,"O";"FUND_CRED",#N/A,FALSE,"P";"DEBT_TAB1",#N/A,FALSE,"Q";"DEBT_TAB2",#N/A,FALSE,"Q";"FORFIN_TAB1",#N/A,FALSE,"R";"FORFIN_TAB2",#N/A,FALSE,"R";"BOP_ANALY",#N/A,FALSE,"U"}</definedName>
    <definedName name="test6" localSheetId="98" hidden="1">{"BOP_TAB",#N/A,FALSE,"N";"MIDTERM_TAB",#N/A,FALSE,"O";"FUND_CRED",#N/A,FALSE,"P";"DEBT_TAB1",#N/A,FALSE,"Q";"DEBT_TAB2",#N/A,FALSE,"Q";"FORFIN_TAB1",#N/A,FALSE,"R";"FORFIN_TAB2",#N/A,FALSE,"R";"BOP_ANALY",#N/A,FALSE,"U"}</definedName>
    <definedName name="test6" localSheetId="99" hidden="1">{"BOP_TAB",#N/A,FALSE,"N";"MIDTERM_TAB",#N/A,FALSE,"O";"FUND_CRED",#N/A,FALSE,"P";"DEBT_TAB1",#N/A,FALSE,"Q";"DEBT_TAB2",#N/A,FALSE,"Q";"FORFIN_TAB1",#N/A,FALSE,"R";"FORFIN_TAB2",#N/A,FALSE,"R";"BOP_ANALY",#N/A,FALSE,"U"}</definedName>
    <definedName name="test6" localSheetId="101" hidden="1">{"BOP_TAB",#N/A,FALSE,"N";"MIDTERM_TAB",#N/A,FALSE,"O";"FUND_CRED",#N/A,FALSE,"P";"DEBT_TAB1",#N/A,FALSE,"Q";"DEBT_TAB2",#N/A,FALSE,"Q";"FORFIN_TAB1",#N/A,FALSE,"R";"FORFIN_TAB2",#N/A,FALSE,"R";"BOP_ANALY",#N/A,FALSE,"U"}</definedName>
    <definedName name="test6" localSheetId="103" hidden="1">{"BOP_TAB",#N/A,FALSE,"N";"MIDTERM_TAB",#N/A,FALSE,"O";"FUND_CRED",#N/A,FALSE,"P";"DEBT_TAB1",#N/A,FALSE,"Q";"DEBT_TAB2",#N/A,FALSE,"Q";"FORFIN_TAB1",#N/A,FALSE,"R";"FORFIN_TAB2",#N/A,FALSE,"R";"BOP_ANALY",#N/A,FALSE,"U"}</definedName>
    <definedName name="test6" localSheetId="105" hidden="1">{"BOP_TAB",#N/A,FALSE,"N";"MIDTERM_TAB",#N/A,FALSE,"O";"FUND_CRED",#N/A,FALSE,"P";"DEBT_TAB1",#N/A,FALSE,"Q";"DEBT_TAB2",#N/A,FALSE,"Q";"FORFIN_TAB1",#N/A,FALSE,"R";"FORFIN_TAB2",#N/A,FALSE,"R";"BOP_ANALY",#N/A,FALSE,"U"}</definedName>
    <definedName name="test6" localSheetId="106" hidden="1">{"BOP_TAB",#N/A,FALSE,"N";"MIDTERM_TAB",#N/A,FALSE,"O";"FUND_CRED",#N/A,FALSE,"P";"DEBT_TAB1",#N/A,FALSE,"Q";"DEBT_TAB2",#N/A,FALSE,"Q";"FORFIN_TAB1",#N/A,FALSE,"R";"FORFIN_TAB2",#N/A,FALSE,"R";"BOP_ANALY",#N/A,FALSE,"U"}</definedName>
    <definedName name="test6" localSheetId="107" hidden="1">{"BOP_TAB",#N/A,FALSE,"N";"MIDTERM_TAB",#N/A,FALSE,"O";"FUND_CRED",#N/A,FALSE,"P";"DEBT_TAB1",#N/A,FALSE,"Q";"DEBT_TAB2",#N/A,FALSE,"Q";"FORFIN_TAB1",#N/A,FALSE,"R";"FORFIN_TAB2",#N/A,FALSE,"R";"BOP_ANALY",#N/A,FALSE,"U"}</definedName>
    <definedName name="test6" localSheetId="108" hidden="1">{"BOP_TAB",#N/A,FALSE,"N";"MIDTERM_TAB",#N/A,FALSE,"O";"FUND_CRED",#N/A,FALSE,"P";"DEBT_TAB1",#N/A,FALSE,"Q";"DEBT_TAB2",#N/A,FALSE,"Q";"FORFIN_TAB1",#N/A,FALSE,"R";"FORFIN_TAB2",#N/A,FALSE,"R";"BOP_ANALY",#N/A,FALSE,"U"}</definedName>
    <definedName name="test6" localSheetId="11" hidden="1">{"BOP_TAB",#N/A,FALSE,"N";"MIDTERM_TAB",#N/A,FALSE,"O";"FUND_CRED",#N/A,FALSE,"P";"DEBT_TAB1",#N/A,FALSE,"Q";"DEBT_TAB2",#N/A,FALSE,"Q";"FORFIN_TAB1",#N/A,FALSE,"R";"FORFIN_TAB2",#N/A,FALSE,"R";"BOP_ANALY",#N/A,FALSE,"U"}</definedName>
    <definedName name="test6" localSheetId="109" hidden="1">{"BOP_TAB",#N/A,FALSE,"N";"MIDTERM_TAB",#N/A,FALSE,"O";"FUND_CRED",#N/A,FALSE,"P";"DEBT_TAB1",#N/A,FALSE,"Q";"DEBT_TAB2",#N/A,FALSE,"Q";"FORFIN_TAB1",#N/A,FALSE,"R";"FORFIN_TAB2",#N/A,FALSE,"R";"BOP_ANALY",#N/A,FALSE,"U"}</definedName>
    <definedName name="test6" localSheetId="110" hidden="1">{"BOP_TAB",#N/A,FALSE,"N";"MIDTERM_TAB",#N/A,FALSE,"O";"FUND_CRED",#N/A,FALSE,"P";"DEBT_TAB1",#N/A,FALSE,"Q";"DEBT_TAB2",#N/A,FALSE,"Q";"FORFIN_TAB1",#N/A,FALSE,"R";"FORFIN_TAB2",#N/A,FALSE,"R";"BOP_ANALY",#N/A,FALSE,"U"}</definedName>
    <definedName name="test6" localSheetId="111" hidden="1">{"BOP_TAB",#N/A,FALSE,"N";"MIDTERM_TAB",#N/A,FALSE,"O";"FUND_CRED",#N/A,FALSE,"P";"DEBT_TAB1",#N/A,FALSE,"Q";"DEBT_TAB2",#N/A,FALSE,"Q";"FORFIN_TAB1",#N/A,FALSE,"R";"FORFIN_TAB2",#N/A,FALSE,"R";"BOP_ANALY",#N/A,FALSE,"U"}</definedName>
    <definedName name="test6" localSheetId="117" hidden="1">{"BOP_TAB",#N/A,FALSE,"N";"MIDTERM_TAB",#N/A,FALSE,"O";"FUND_CRED",#N/A,FALSE,"P";"DEBT_TAB1",#N/A,FALSE,"Q";"DEBT_TAB2",#N/A,FALSE,"Q";"FORFIN_TAB1",#N/A,FALSE,"R";"FORFIN_TAB2",#N/A,FALSE,"R";"BOP_ANALY",#N/A,FALSE,"U"}</definedName>
    <definedName name="test6" localSheetId="118" hidden="1">{"BOP_TAB",#N/A,FALSE,"N";"MIDTERM_TAB",#N/A,FALSE,"O";"FUND_CRED",#N/A,FALSE,"P";"DEBT_TAB1",#N/A,FALSE,"Q";"DEBT_TAB2",#N/A,FALSE,"Q";"FORFIN_TAB1",#N/A,FALSE,"R";"FORFIN_TAB2",#N/A,FALSE,"R";"BOP_ANALY",#N/A,FALSE,"U"}</definedName>
    <definedName name="test6" localSheetId="119" hidden="1">{"BOP_TAB",#N/A,FALSE,"N";"MIDTERM_TAB",#N/A,FALSE,"O";"FUND_CRED",#N/A,FALSE,"P";"DEBT_TAB1",#N/A,FALSE,"Q";"DEBT_TAB2",#N/A,FALSE,"Q";"FORFIN_TAB1",#N/A,FALSE,"R";"FORFIN_TAB2",#N/A,FALSE,"R";"BOP_ANALY",#N/A,FALSE,"U"}</definedName>
    <definedName name="test6" localSheetId="120" hidden="1">{"BOP_TAB",#N/A,FALSE,"N";"MIDTERM_TAB",#N/A,FALSE,"O";"FUND_CRED",#N/A,FALSE,"P";"DEBT_TAB1",#N/A,FALSE,"Q";"DEBT_TAB2",#N/A,FALSE,"Q";"FORFIN_TAB1",#N/A,FALSE,"R";"FORFIN_TAB2",#N/A,FALSE,"R";"BOP_ANALY",#N/A,FALSE,"U"}</definedName>
    <definedName name="test6" localSheetId="121" hidden="1">{"BOP_TAB",#N/A,FALSE,"N";"MIDTERM_TAB",#N/A,FALSE,"O";"FUND_CRED",#N/A,FALSE,"P";"DEBT_TAB1",#N/A,FALSE,"Q";"DEBT_TAB2",#N/A,FALSE,"Q";"FORFIN_TAB1",#N/A,FALSE,"R";"FORFIN_TAB2",#N/A,FALSE,"R";"BOP_ANALY",#N/A,FALSE,"U"}</definedName>
    <definedName name="test6" localSheetId="123" hidden="1">{"BOP_TAB",#N/A,FALSE,"N";"MIDTERM_TAB",#N/A,FALSE,"O";"FUND_CRED",#N/A,FALSE,"P";"DEBT_TAB1",#N/A,FALSE,"Q";"DEBT_TAB2",#N/A,FALSE,"Q";"FORFIN_TAB1",#N/A,FALSE,"R";"FORFIN_TAB2",#N/A,FALSE,"R";"BOP_ANALY",#N/A,FALSE,"U"}</definedName>
    <definedName name="test6" localSheetId="14"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1" hidden="1">{"TAB_2",#N/A,FALSE,"A";"DOC",#N/A,FALSE,"DOC";"TAB6_SRBP",#N/A,FALSE,"SR-BP (2)";"TAB_6",#N/A,FALSE,"A";"TAB6_SRBP",#N/A,FALSE,"SR-BP (2)";"SFUNDREV",#N/A,FALSE,"S.Fund Rev";"Tab_arrears",#N/A,FALSE,"Sheet2";"SR_REVEXP",#N/A,FALSE,"Sheet3"}</definedName>
    <definedName name="test7" localSheetId="16" hidden="1">{"TAB_2",#N/A,FALSE,"A";"DOC",#N/A,FALSE,"DOC";"TAB6_SRBP",#N/A,FALSE,"SR-BP (2)";"TAB_6",#N/A,FALSE,"A";"TAB6_SRBP",#N/A,FALSE,"SR-BP (2)";"SFUNDREV",#N/A,FALSE,"S.Fund Rev";"Tab_arrears",#N/A,FALSE,"Sheet2";"SR_REVEXP",#N/A,FALSE,"Sheet3"}</definedName>
    <definedName name="test7" localSheetId="17" hidden="1">{"TAB_2",#N/A,FALSE,"A";"DOC",#N/A,FALSE,"DOC";"TAB6_SRBP",#N/A,FALSE,"SR-BP (2)";"TAB_6",#N/A,FALSE,"A";"TAB6_SRBP",#N/A,FALSE,"SR-BP (2)";"SFUNDREV",#N/A,FALSE,"S.Fund Rev";"Tab_arrears",#N/A,FALSE,"Sheet2";"SR_REVEXP",#N/A,FALSE,"Sheet3"}</definedName>
    <definedName name="test7" localSheetId="18" hidden="1">{"TAB_2",#N/A,FALSE,"A";"DOC",#N/A,FALSE,"DOC";"TAB6_SRBP",#N/A,FALSE,"SR-BP (2)";"TAB_6",#N/A,FALSE,"A";"TAB6_SRBP",#N/A,FALSE,"SR-BP (2)";"SFUNDREV",#N/A,FALSE,"S.Fund Rev";"Tab_arrears",#N/A,FALSE,"Sheet2";"SR_REVEXP",#N/A,FALSE,"Sheet3"}</definedName>
    <definedName name="test7" localSheetId="19" hidden="1">{"TAB_2",#N/A,FALSE,"A";"DOC",#N/A,FALSE,"DOC";"TAB6_SRBP",#N/A,FALSE,"SR-BP (2)";"TAB_6",#N/A,FALSE,"A";"TAB6_SRBP",#N/A,FALSE,"SR-BP (2)";"SFUNDREV",#N/A,FALSE,"S.Fund Rev";"Tab_arrears",#N/A,FALSE,"Sheet2";"SR_REVEXP",#N/A,FALSE,"Sheet3"}</definedName>
    <definedName name="test7" localSheetId="20" hidden="1">{"TAB_2",#N/A,FALSE,"A";"DOC",#N/A,FALSE,"DOC";"TAB6_SRBP",#N/A,FALSE,"SR-BP (2)";"TAB_6",#N/A,FALSE,"A";"TAB6_SRBP",#N/A,FALSE,"SR-BP (2)";"SFUNDREV",#N/A,FALSE,"S.Fund Rev";"Tab_arrears",#N/A,FALSE,"Sheet2";"SR_REVEXP",#N/A,FALSE,"Sheet3"}</definedName>
    <definedName name="test7" localSheetId="22" hidden="1">{"TAB_2",#N/A,FALSE,"A";"DOC",#N/A,FALSE,"DOC";"TAB6_SRBP",#N/A,FALSE,"SR-BP (2)";"TAB_6",#N/A,FALSE,"A";"TAB6_SRBP",#N/A,FALSE,"SR-BP (2)";"SFUNDREV",#N/A,FALSE,"S.Fund Rev";"Tab_arrears",#N/A,FALSE,"Sheet2";"SR_REVEXP",#N/A,FALSE,"Sheet3"}</definedName>
    <definedName name="test7" localSheetId="23"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6"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29" hidden="1">{"TAB_2",#N/A,FALSE,"A";"DOC",#N/A,FALSE,"DOC";"TAB6_SRBP",#N/A,FALSE,"SR-BP (2)";"TAB_6",#N/A,FALSE,"A";"TAB6_SRBP",#N/A,FALSE,"SR-BP (2)";"SFUNDREV",#N/A,FALSE,"S.Fund Rev";"Tab_arrears",#N/A,FALSE,"Sheet2";"SR_REVEXP",#N/A,FALSE,"Sheet3"}</definedName>
    <definedName name="test7" localSheetId="30"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5" hidden="1">{"TAB_2",#N/A,FALSE,"A";"DOC",#N/A,FALSE,"DOC";"TAB6_SRBP",#N/A,FALSE,"SR-BP (2)";"TAB_6",#N/A,FALSE,"A";"TAB6_SRBP",#N/A,FALSE,"SR-BP (2)";"SFUNDREV",#N/A,FALSE,"S.Fund Rev";"Tab_arrears",#N/A,FALSE,"Sheet2";"SR_REVEXP",#N/A,FALSE,"Sheet3"}</definedName>
    <definedName name="test7" localSheetId="37" hidden="1">{"TAB_2",#N/A,FALSE,"A";"DOC",#N/A,FALSE,"DOC";"TAB6_SRBP",#N/A,FALSE,"SR-BP (2)";"TAB_6",#N/A,FALSE,"A";"TAB6_SRBP",#N/A,FALSE,"SR-BP (2)";"SFUNDREV",#N/A,FALSE,"S.Fund Rev";"Tab_arrears",#N/A,FALSE,"Sheet2";"SR_REVEXP",#N/A,FALSE,"Sheet3"}</definedName>
    <definedName name="test7" localSheetId="39"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3" hidden="1">{"TAB_2",#N/A,FALSE,"A";"DOC",#N/A,FALSE,"DOC";"TAB6_SRBP",#N/A,FALSE,"SR-BP (2)";"TAB_6",#N/A,FALSE,"A";"TAB6_SRBP",#N/A,FALSE,"SR-BP (2)";"SFUNDREV",#N/A,FALSE,"S.Fund Rev";"Tab_arrears",#N/A,FALSE,"Sheet2";"SR_REVEXP",#N/A,FALSE,"Sheet3"}</definedName>
    <definedName name="test7" localSheetId="44"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45" hidden="1">{"TAB_2",#N/A,FALSE,"A";"DOC",#N/A,FALSE,"DOC";"TAB6_SRBP",#N/A,FALSE,"SR-BP (2)";"TAB_6",#N/A,FALSE,"A";"TAB6_SRBP",#N/A,FALSE,"SR-BP (2)";"SFUNDREV",#N/A,FALSE,"S.Fund Rev";"Tab_arrears",#N/A,FALSE,"Sheet2";"SR_REVEXP",#N/A,FALSE,"Sheet3"}</definedName>
    <definedName name="test7" localSheetId="46" hidden="1">{"TAB_2",#N/A,FALSE,"A";"DOC",#N/A,FALSE,"DOC";"TAB6_SRBP",#N/A,FALSE,"SR-BP (2)";"TAB_6",#N/A,FALSE,"A";"TAB6_SRBP",#N/A,FALSE,"SR-BP (2)";"SFUNDREV",#N/A,FALSE,"S.Fund Rev";"Tab_arrears",#N/A,FALSE,"Sheet2";"SR_REVEXP",#N/A,FALSE,"Sheet3"}</definedName>
    <definedName name="test7" localSheetId="47" hidden="1">{"TAB_2",#N/A,FALSE,"A";"DOC",#N/A,FALSE,"DOC";"TAB6_SRBP",#N/A,FALSE,"SR-BP (2)";"TAB_6",#N/A,FALSE,"A";"TAB6_SRBP",#N/A,FALSE,"SR-BP (2)";"SFUNDREV",#N/A,FALSE,"S.Fund Rev";"Tab_arrears",#N/A,FALSE,"Sheet2";"SR_REVEXP",#N/A,FALSE,"Sheet3"}</definedName>
    <definedName name="test7" localSheetId="48" hidden="1">{"TAB_2",#N/A,FALSE,"A";"DOC",#N/A,FALSE,"DOC";"TAB6_SRBP",#N/A,FALSE,"SR-BP (2)";"TAB_6",#N/A,FALSE,"A";"TAB6_SRBP",#N/A,FALSE,"SR-BP (2)";"SFUNDREV",#N/A,FALSE,"S.Fund Rev";"Tab_arrears",#N/A,FALSE,"Sheet2";"SR_REVEXP",#N/A,FALSE,"Sheet3"}</definedName>
    <definedName name="test7" localSheetId="50" hidden="1">{"TAB_2",#N/A,FALSE,"A";"DOC",#N/A,FALSE,"DOC";"TAB6_SRBP",#N/A,FALSE,"SR-BP (2)";"TAB_6",#N/A,FALSE,"A";"TAB6_SRBP",#N/A,FALSE,"SR-BP (2)";"SFUNDREV",#N/A,FALSE,"S.Fund Rev";"Tab_arrears",#N/A,FALSE,"Sheet2";"SR_REVEXP",#N/A,FALSE,"Sheet3"}</definedName>
    <definedName name="test7" localSheetId="52" hidden="1">{"TAB_2",#N/A,FALSE,"A";"DOC",#N/A,FALSE,"DOC";"TAB6_SRBP",#N/A,FALSE,"SR-BP (2)";"TAB_6",#N/A,FALSE,"A";"TAB6_SRBP",#N/A,FALSE,"SR-BP (2)";"SFUNDREV",#N/A,FALSE,"S.Fund Rev";"Tab_arrears",#N/A,FALSE,"Sheet2";"SR_REVEXP",#N/A,FALSE,"Sheet3"}</definedName>
    <definedName name="test7" localSheetId="53" hidden="1">{"TAB_2",#N/A,FALSE,"A";"DOC",#N/A,FALSE,"DOC";"TAB6_SRBP",#N/A,FALSE,"SR-BP (2)";"TAB_6",#N/A,FALSE,"A";"TAB6_SRBP",#N/A,FALSE,"SR-BP (2)";"SFUNDREV",#N/A,FALSE,"S.Fund Rev";"Tab_arrears",#N/A,FALSE,"Sheet2";"SR_REVEXP",#N/A,FALSE,"Sheet3"}</definedName>
    <definedName name="test7" localSheetId="56" hidden="1">{"TAB_2",#N/A,FALSE,"A";"DOC",#N/A,FALSE,"DOC";"TAB6_SRBP",#N/A,FALSE,"SR-BP (2)";"TAB_6",#N/A,FALSE,"A";"TAB6_SRBP",#N/A,FALSE,"SR-BP (2)";"SFUNDREV",#N/A,FALSE,"S.Fund Rev";"Tab_arrears",#N/A,FALSE,"Sheet2";"SR_REVEXP",#N/A,FALSE,"Sheet3"}</definedName>
    <definedName name="test7" localSheetId="57" hidden="1">{"TAB_2",#N/A,FALSE,"A";"DOC",#N/A,FALSE,"DOC";"TAB6_SRBP",#N/A,FALSE,"SR-BP (2)";"TAB_6",#N/A,FALSE,"A";"TAB6_SRBP",#N/A,FALSE,"SR-BP (2)";"SFUNDREV",#N/A,FALSE,"S.Fund Rev";"Tab_arrears",#N/A,FALSE,"Sheet2";"SR_REVEXP",#N/A,FALSE,"Sheet3"}</definedName>
    <definedName name="test7" localSheetId="58" hidden="1">{"TAB_2",#N/A,FALSE,"A";"DOC",#N/A,FALSE,"DOC";"TAB6_SRBP",#N/A,FALSE,"SR-BP (2)";"TAB_6",#N/A,FALSE,"A";"TAB6_SRBP",#N/A,FALSE,"SR-BP (2)";"SFUNDREV",#N/A,FALSE,"S.Fund Rev";"Tab_arrears",#N/A,FALSE,"Sheet2";"SR_REVEXP",#N/A,FALSE,"Sheet3"}</definedName>
    <definedName name="test7" localSheetId="5" hidden="1">{"TAB_2",#N/A,FALSE,"A";"DOC",#N/A,FALSE,"DOC";"TAB6_SRBP",#N/A,FALSE,"SR-BP (2)";"TAB_6",#N/A,FALSE,"A";"TAB6_SRBP",#N/A,FALSE,"SR-BP (2)";"SFUNDREV",#N/A,FALSE,"S.Fund Rev";"Tab_arrears",#N/A,FALSE,"Sheet2";"SR_REVEXP",#N/A,FALSE,"Sheet3"}</definedName>
    <definedName name="test7" localSheetId="61" hidden="1">{"TAB_2",#N/A,FALSE,"A";"DOC",#N/A,FALSE,"DOC";"TAB6_SRBP",#N/A,FALSE,"SR-BP (2)";"TAB_6",#N/A,FALSE,"A";"TAB6_SRBP",#N/A,FALSE,"SR-BP (2)";"SFUNDREV",#N/A,FALSE,"S.Fund Rev";"Tab_arrears",#N/A,FALSE,"Sheet2";"SR_REVEXP",#N/A,FALSE,"Sheet3"}</definedName>
    <definedName name="test7" localSheetId="63" hidden="1">{"TAB_2",#N/A,FALSE,"A";"DOC",#N/A,FALSE,"DOC";"TAB6_SRBP",#N/A,FALSE,"SR-BP (2)";"TAB_6",#N/A,FALSE,"A";"TAB6_SRBP",#N/A,FALSE,"SR-BP (2)";"SFUNDREV",#N/A,FALSE,"S.Fund Rev";"Tab_arrears",#N/A,FALSE,"Sheet2";"SR_REVEXP",#N/A,FALSE,"Sheet3"}</definedName>
    <definedName name="test7" localSheetId="64" hidden="1">{"TAB_2",#N/A,FALSE,"A";"DOC",#N/A,FALSE,"DOC";"TAB6_SRBP",#N/A,FALSE,"SR-BP (2)";"TAB_6",#N/A,FALSE,"A";"TAB6_SRBP",#N/A,FALSE,"SR-BP (2)";"SFUNDREV",#N/A,FALSE,"S.Fund Rev";"Tab_arrears",#N/A,FALSE,"Sheet2";"SR_REVEXP",#N/A,FALSE,"Sheet3"}</definedName>
    <definedName name="test7" localSheetId="66" hidden="1">{"TAB_2",#N/A,FALSE,"A";"DOC",#N/A,FALSE,"DOC";"TAB6_SRBP",#N/A,FALSE,"SR-BP (2)";"TAB_6",#N/A,FALSE,"A";"TAB6_SRBP",#N/A,FALSE,"SR-BP (2)";"SFUNDREV",#N/A,FALSE,"S.Fund Rev";"Tab_arrears",#N/A,FALSE,"Sheet2";"SR_REVEXP",#N/A,FALSE,"Sheet3"}</definedName>
    <definedName name="test7" localSheetId="67" hidden="1">{"TAB_2",#N/A,FALSE,"A";"DOC",#N/A,FALSE,"DOC";"TAB6_SRBP",#N/A,FALSE,"SR-BP (2)";"TAB_6",#N/A,FALSE,"A";"TAB6_SRBP",#N/A,FALSE,"SR-BP (2)";"SFUNDREV",#N/A,FALSE,"S.Fund Rev";"Tab_arrears",#N/A,FALSE,"Sheet2";"SR_REVEXP",#N/A,FALSE,"Sheet3"}</definedName>
    <definedName name="test7" localSheetId="70" hidden="1">{"TAB_2",#N/A,FALSE,"A";"DOC",#N/A,FALSE,"DOC";"TAB6_SRBP",#N/A,FALSE,"SR-BP (2)";"TAB_6",#N/A,FALSE,"A";"TAB6_SRBP",#N/A,FALSE,"SR-BP (2)";"SFUNDREV",#N/A,FALSE,"S.Fund Rev";"Tab_arrears",#N/A,FALSE,"Sheet2";"SR_REVEXP",#N/A,FALSE,"Sheet3"}</definedName>
    <definedName name="test7" localSheetId="71" hidden="1">{"TAB_2",#N/A,FALSE,"A";"DOC",#N/A,FALSE,"DOC";"TAB6_SRBP",#N/A,FALSE,"SR-BP (2)";"TAB_6",#N/A,FALSE,"A";"TAB6_SRBP",#N/A,FALSE,"SR-BP (2)";"SFUNDREV",#N/A,FALSE,"S.Fund Rev";"Tab_arrears",#N/A,FALSE,"Sheet2";"SR_REVEXP",#N/A,FALSE,"Sheet3"}</definedName>
    <definedName name="test7" localSheetId="72" hidden="1">{"TAB_2",#N/A,FALSE,"A";"DOC",#N/A,FALSE,"DOC";"TAB6_SRBP",#N/A,FALSE,"SR-BP (2)";"TAB_6",#N/A,FALSE,"A";"TAB6_SRBP",#N/A,FALSE,"SR-BP (2)";"SFUNDREV",#N/A,FALSE,"S.Fund Rev";"Tab_arrears",#N/A,FALSE,"Sheet2";"SR_REVEXP",#N/A,FALSE,"Sheet3"}</definedName>
    <definedName name="test7" localSheetId="73" hidden="1">{"TAB_2",#N/A,FALSE,"A";"DOC",#N/A,FALSE,"DOC";"TAB6_SRBP",#N/A,FALSE,"SR-BP (2)";"TAB_6",#N/A,FALSE,"A";"TAB6_SRBP",#N/A,FALSE,"SR-BP (2)";"SFUNDREV",#N/A,FALSE,"S.Fund Rev";"Tab_arrears",#N/A,FALSE,"Sheet2";"SR_REVEXP",#N/A,FALSE,"Sheet3"}</definedName>
    <definedName name="test7" localSheetId="74"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localSheetId="75" hidden="1">{"TAB_2",#N/A,FALSE,"A";"DOC",#N/A,FALSE,"DOC";"TAB6_SRBP",#N/A,FALSE,"SR-BP (2)";"TAB_6",#N/A,FALSE,"A";"TAB6_SRBP",#N/A,FALSE,"SR-BP (2)";"SFUNDREV",#N/A,FALSE,"S.Fund Rev";"Tab_arrears",#N/A,FALSE,"Sheet2";"SR_REVEXP",#N/A,FALSE,"Sheet3"}</definedName>
    <definedName name="test7" localSheetId="76" hidden="1">{"TAB_2",#N/A,FALSE,"A";"DOC",#N/A,FALSE,"DOC";"TAB6_SRBP",#N/A,FALSE,"SR-BP (2)";"TAB_6",#N/A,FALSE,"A";"TAB6_SRBP",#N/A,FALSE,"SR-BP (2)";"SFUNDREV",#N/A,FALSE,"S.Fund Rev";"Tab_arrears",#N/A,FALSE,"Sheet2";"SR_REVEXP",#N/A,FALSE,"Sheet3"}</definedName>
    <definedName name="test7" localSheetId="77" hidden="1">{"TAB_2",#N/A,FALSE,"A";"DOC",#N/A,FALSE,"DOC";"TAB6_SRBP",#N/A,FALSE,"SR-BP (2)";"TAB_6",#N/A,FALSE,"A";"TAB6_SRBP",#N/A,FALSE,"SR-BP (2)";"SFUNDREV",#N/A,FALSE,"S.Fund Rev";"Tab_arrears",#N/A,FALSE,"Sheet2";"SR_REVEXP",#N/A,FALSE,"Sheet3"}</definedName>
    <definedName name="test7" localSheetId="78" hidden="1">{"TAB_2",#N/A,FALSE,"A";"DOC",#N/A,FALSE,"DOC";"TAB6_SRBP",#N/A,FALSE,"SR-BP (2)";"TAB_6",#N/A,FALSE,"A";"TAB6_SRBP",#N/A,FALSE,"SR-BP (2)";"SFUNDREV",#N/A,FALSE,"S.Fund Rev";"Tab_arrears",#N/A,FALSE,"Sheet2";"SR_REVEXP",#N/A,FALSE,"Sheet3"}</definedName>
    <definedName name="test7" localSheetId="79" hidden="1">{"TAB_2",#N/A,FALSE,"A";"DOC",#N/A,FALSE,"DOC";"TAB6_SRBP",#N/A,FALSE,"SR-BP (2)";"TAB_6",#N/A,FALSE,"A";"TAB6_SRBP",#N/A,FALSE,"SR-BP (2)";"SFUNDREV",#N/A,FALSE,"S.Fund Rev";"Tab_arrears",#N/A,FALSE,"Sheet2";"SR_REVEXP",#N/A,FALSE,"Sheet3"}</definedName>
    <definedName name="test7" localSheetId="80" hidden="1">{"TAB_2",#N/A,FALSE,"A";"DOC",#N/A,FALSE,"DOC";"TAB6_SRBP",#N/A,FALSE,"SR-BP (2)";"TAB_6",#N/A,FALSE,"A";"TAB6_SRBP",#N/A,FALSE,"SR-BP (2)";"SFUNDREV",#N/A,FALSE,"S.Fund Rev";"Tab_arrears",#N/A,FALSE,"Sheet2";"SR_REVEXP",#N/A,FALSE,"Sheet3"}</definedName>
    <definedName name="test7" localSheetId="81" hidden="1">{"TAB_2",#N/A,FALSE,"A";"DOC",#N/A,FALSE,"DOC";"TAB6_SRBP",#N/A,FALSE,"SR-BP (2)";"TAB_6",#N/A,FALSE,"A";"TAB6_SRBP",#N/A,FALSE,"SR-BP (2)";"SFUNDREV",#N/A,FALSE,"S.Fund Rev";"Tab_arrears",#N/A,FALSE,"Sheet2";"SR_REVEXP",#N/A,FALSE,"Sheet3"}</definedName>
    <definedName name="test7" localSheetId="82" hidden="1">{"TAB_2",#N/A,FALSE,"A";"DOC",#N/A,FALSE,"DOC";"TAB6_SRBP",#N/A,FALSE,"SR-BP (2)";"TAB_6",#N/A,FALSE,"A";"TAB6_SRBP",#N/A,FALSE,"SR-BP (2)";"SFUNDREV",#N/A,FALSE,"S.Fund Rev";"Tab_arrears",#N/A,FALSE,"Sheet2";"SR_REVEXP",#N/A,FALSE,"Sheet3"}</definedName>
    <definedName name="test7" localSheetId="83" hidden="1">{"TAB_2",#N/A,FALSE,"A";"DOC",#N/A,FALSE,"DOC";"TAB6_SRBP",#N/A,FALSE,"SR-BP (2)";"TAB_6",#N/A,FALSE,"A";"TAB6_SRBP",#N/A,FALSE,"SR-BP (2)";"SFUNDREV",#N/A,FALSE,"S.Fund Rev";"Tab_arrears",#N/A,FALSE,"Sheet2";"SR_REVEXP",#N/A,FALSE,"Sheet3"}</definedName>
    <definedName name="test7" localSheetId="84" hidden="1">{"TAB_2",#N/A,FALSE,"A";"DOC",#N/A,FALSE,"DOC";"TAB6_SRBP",#N/A,FALSE,"SR-BP (2)";"TAB_6",#N/A,FALSE,"A";"TAB6_SRBP",#N/A,FALSE,"SR-BP (2)";"SFUNDREV",#N/A,FALSE,"S.Fund Rev";"Tab_arrears",#N/A,FALSE,"Sheet2";"SR_REVEXP",#N/A,FALSE,"Sheet3"}</definedName>
    <definedName name="test7" localSheetId="8" hidden="1">{"TAB_2",#N/A,FALSE,"A";"DOC",#N/A,FALSE,"DOC";"TAB6_SRBP",#N/A,FALSE,"SR-BP (2)";"TAB_6",#N/A,FALSE,"A";"TAB6_SRBP",#N/A,FALSE,"SR-BP (2)";"SFUNDREV",#N/A,FALSE,"S.Fund Rev";"Tab_arrears",#N/A,FALSE,"Sheet2";"SR_REVEXP",#N/A,FALSE,"Sheet3"}</definedName>
    <definedName name="test7" localSheetId="85" hidden="1">{"TAB_2",#N/A,FALSE,"A";"DOC",#N/A,FALSE,"DOC";"TAB6_SRBP",#N/A,FALSE,"SR-BP (2)";"TAB_6",#N/A,FALSE,"A";"TAB6_SRBP",#N/A,FALSE,"SR-BP (2)";"SFUNDREV",#N/A,FALSE,"S.Fund Rev";"Tab_arrears",#N/A,FALSE,"Sheet2";"SR_REVEXP",#N/A,FALSE,"Sheet3"}</definedName>
    <definedName name="test7" localSheetId="86" hidden="1">{"TAB_2",#N/A,FALSE,"A";"DOC",#N/A,FALSE,"DOC";"TAB6_SRBP",#N/A,FALSE,"SR-BP (2)";"TAB_6",#N/A,FALSE,"A";"TAB6_SRBP",#N/A,FALSE,"SR-BP (2)";"SFUNDREV",#N/A,FALSE,"S.Fund Rev";"Tab_arrears",#N/A,FALSE,"Sheet2";"SR_REVEXP",#N/A,FALSE,"Sheet3"}</definedName>
    <definedName name="test7" localSheetId="87" hidden="1">{"TAB_2",#N/A,FALSE,"A";"DOC",#N/A,FALSE,"DOC";"TAB6_SRBP",#N/A,FALSE,"SR-BP (2)";"TAB_6",#N/A,FALSE,"A";"TAB6_SRBP",#N/A,FALSE,"SR-BP (2)";"SFUNDREV",#N/A,FALSE,"S.Fund Rev";"Tab_arrears",#N/A,FALSE,"Sheet2";"SR_REVEXP",#N/A,FALSE,"Sheet3"}</definedName>
    <definedName name="test7" localSheetId="88" hidden="1">{"TAB_2",#N/A,FALSE,"A";"DOC",#N/A,FALSE,"DOC";"TAB6_SRBP",#N/A,FALSE,"SR-BP (2)";"TAB_6",#N/A,FALSE,"A";"TAB6_SRBP",#N/A,FALSE,"SR-BP (2)";"SFUNDREV",#N/A,FALSE,"S.Fund Rev";"Tab_arrears",#N/A,FALSE,"Sheet2";"SR_REVEXP",#N/A,FALSE,"Sheet3"}</definedName>
    <definedName name="test7" localSheetId="89" hidden="1">{"TAB_2",#N/A,FALSE,"A";"DOC",#N/A,FALSE,"DOC";"TAB6_SRBP",#N/A,FALSE,"SR-BP (2)";"TAB_6",#N/A,FALSE,"A";"TAB6_SRBP",#N/A,FALSE,"SR-BP (2)";"SFUNDREV",#N/A,FALSE,"S.Fund Rev";"Tab_arrears",#N/A,FALSE,"Sheet2";"SR_REVEXP",#N/A,FALSE,"Sheet3"}</definedName>
    <definedName name="test7" localSheetId="90" hidden="1">{"TAB_2",#N/A,FALSE,"A";"DOC",#N/A,FALSE,"DOC";"TAB6_SRBP",#N/A,FALSE,"SR-BP (2)";"TAB_6",#N/A,FALSE,"A";"TAB6_SRBP",#N/A,FALSE,"SR-BP (2)";"SFUNDREV",#N/A,FALSE,"S.Fund Rev";"Tab_arrears",#N/A,FALSE,"Sheet2";"SR_REVEXP",#N/A,FALSE,"Sheet3"}</definedName>
    <definedName name="test7" localSheetId="91" hidden="1">{"TAB_2",#N/A,FALSE,"A";"DOC",#N/A,FALSE,"DOC";"TAB6_SRBP",#N/A,FALSE,"SR-BP (2)";"TAB_6",#N/A,FALSE,"A";"TAB6_SRBP",#N/A,FALSE,"SR-BP (2)";"SFUNDREV",#N/A,FALSE,"S.Fund Rev";"Tab_arrears",#N/A,FALSE,"Sheet2";"SR_REVEXP",#N/A,FALSE,"Sheet3"}</definedName>
    <definedName name="test7" localSheetId="92" hidden="1">{"TAB_2",#N/A,FALSE,"A";"DOC",#N/A,FALSE,"DOC";"TAB6_SRBP",#N/A,FALSE,"SR-BP (2)";"TAB_6",#N/A,FALSE,"A";"TAB6_SRBP",#N/A,FALSE,"SR-BP (2)";"SFUNDREV",#N/A,FALSE,"S.Fund Rev";"Tab_arrears",#N/A,FALSE,"Sheet2";"SR_REVEXP",#N/A,FALSE,"Sheet3"}</definedName>
    <definedName name="test7" localSheetId="94" hidden="1">{"TAB_2",#N/A,FALSE,"A";"DOC",#N/A,FALSE,"DOC";"TAB6_SRBP",#N/A,FALSE,"SR-BP (2)";"TAB_6",#N/A,FALSE,"A";"TAB6_SRBP",#N/A,FALSE,"SR-BP (2)";"SFUNDREV",#N/A,FALSE,"S.Fund Rev";"Tab_arrears",#N/A,FALSE,"Sheet2";"SR_REVEXP",#N/A,FALSE,"Sheet3"}</definedName>
    <definedName name="test7" localSheetId="95" hidden="1">{"TAB_2",#N/A,FALSE,"A";"DOC",#N/A,FALSE,"DOC";"TAB6_SRBP",#N/A,FALSE,"SR-BP (2)";"TAB_6",#N/A,FALSE,"A";"TAB6_SRBP",#N/A,FALSE,"SR-BP (2)";"SFUNDREV",#N/A,FALSE,"S.Fund Rev";"Tab_arrears",#N/A,FALSE,"Sheet2";"SR_REVEXP",#N/A,FALSE,"Sheet3"}</definedName>
    <definedName name="test7" localSheetId="9" hidden="1">{"TAB_2",#N/A,FALSE,"A";"DOC",#N/A,FALSE,"DOC";"TAB6_SRBP",#N/A,FALSE,"SR-BP (2)";"TAB_6",#N/A,FALSE,"A";"TAB6_SRBP",#N/A,FALSE,"SR-BP (2)";"SFUNDREV",#N/A,FALSE,"S.Fund Rev";"Tab_arrears",#N/A,FALSE,"Sheet2";"SR_REVEXP",#N/A,FALSE,"Sheet3"}</definedName>
    <definedName name="test7" localSheetId="96" hidden="1">{"TAB_2",#N/A,FALSE,"A";"DOC",#N/A,FALSE,"DOC";"TAB6_SRBP",#N/A,FALSE,"SR-BP (2)";"TAB_6",#N/A,FALSE,"A";"TAB6_SRBP",#N/A,FALSE,"SR-BP (2)";"SFUNDREV",#N/A,FALSE,"S.Fund Rev";"Tab_arrears",#N/A,FALSE,"Sheet2";"SR_REVEXP",#N/A,FALSE,"Sheet3"}</definedName>
    <definedName name="test7" localSheetId="97" hidden="1">{"TAB_2",#N/A,FALSE,"A";"DOC",#N/A,FALSE,"DOC";"TAB6_SRBP",#N/A,FALSE,"SR-BP (2)";"TAB_6",#N/A,FALSE,"A";"TAB6_SRBP",#N/A,FALSE,"SR-BP (2)";"SFUNDREV",#N/A,FALSE,"S.Fund Rev";"Tab_arrears",#N/A,FALSE,"Sheet2";"SR_REVEXP",#N/A,FALSE,"Sheet3"}</definedName>
    <definedName name="test7" localSheetId="98" hidden="1">{"TAB_2",#N/A,FALSE,"A";"DOC",#N/A,FALSE,"DOC";"TAB6_SRBP",#N/A,FALSE,"SR-BP (2)";"TAB_6",#N/A,FALSE,"A";"TAB6_SRBP",#N/A,FALSE,"SR-BP (2)";"SFUNDREV",#N/A,FALSE,"S.Fund Rev";"Tab_arrears",#N/A,FALSE,"Sheet2";"SR_REVEXP",#N/A,FALSE,"Sheet3"}</definedName>
    <definedName name="test7" localSheetId="99" hidden="1">{"TAB_2",#N/A,FALSE,"A";"DOC",#N/A,FALSE,"DOC";"TAB6_SRBP",#N/A,FALSE,"SR-BP (2)";"TAB_6",#N/A,FALSE,"A";"TAB6_SRBP",#N/A,FALSE,"SR-BP (2)";"SFUNDREV",#N/A,FALSE,"S.Fund Rev";"Tab_arrears",#N/A,FALSE,"Sheet2";"SR_REVEXP",#N/A,FALSE,"Sheet3"}</definedName>
    <definedName name="test7" localSheetId="101" hidden="1">{"TAB_2",#N/A,FALSE,"A";"DOC",#N/A,FALSE,"DOC";"TAB6_SRBP",#N/A,FALSE,"SR-BP (2)";"TAB_6",#N/A,FALSE,"A";"TAB6_SRBP",#N/A,FALSE,"SR-BP (2)";"SFUNDREV",#N/A,FALSE,"S.Fund Rev";"Tab_arrears",#N/A,FALSE,"Sheet2";"SR_REVEXP",#N/A,FALSE,"Sheet3"}</definedName>
    <definedName name="test7" localSheetId="103" hidden="1">{"TAB_2",#N/A,FALSE,"A";"DOC",#N/A,FALSE,"DOC";"TAB6_SRBP",#N/A,FALSE,"SR-BP (2)";"TAB_6",#N/A,FALSE,"A";"TAB6_SRBP",#N/A,FALSE,"SR-BP (2)";"SFUNDREV",#N/A,FALSE,"S.Fund Rev";"Tab_arrears",#N/A,FALSE,"Sheet2";"SR_REVEXP",#N/A,FALSE,"Sheet3"}</definedName>
    <definedName name="test7" localSheetId="105" hidden="1">{"TAB_2",#N/A,FALSE,"A";"DOC",#N/A,FALSE,"DOC";"TAB6_SRBP",#N/A,FALSE,"SR-BP (2)";"TAB_6",#N/A,FALSE,"A";"TAB6_SRBP",#N/A,FALSE,"SR-BP (2)";"SFUNDREV",#N/A,FALSE,"S.Fund Rev";"Tab_arrears",#N/A,FALSE,"Sheet2";"SR_REVEXP",#N/A,FALSE,"Sheet3"}</definedName>
    <definedName name="test7" localSheetId="106" hidden="1">{"TAB_2",#N/A,FALSE,"A";"DOC",#N/A,FALSE,"DOC";"TAB6_SRBP",#N/A,FALSE,"SR-BP (2)";"TAB_6",#N/A,FALSE,"A";"TAB6_SRBP",#N/A,FALSE,"SR-BP (2)";"SFUNDREV",#N/A,FALSE,"S.Fund Rev";"Tab_arrears",#N/A,FALSE,"Sheet2";"SR_REVEXP",#N/A,FALSE,"Sheet3"}</definedName>
    <definedName name="test7" localSheetId="107" hidden="1">{"TAB_2",#N/A,FALSE,"A";"DOC",#N/A,FALSE,"DOC";"TAB6_SRBP",#N/A,FALSE,"SR-BP (2)";"TAB_6",#N/A,FALSE,"A";"TAB6_SRBP",#N/A,FALSE,"SR-BP (2)";"SFUNDREV",#N/A,FALSE,"S.Fund Rev";"Tab_arrears",#N/A,FALSE,"Sheet2";"SR_REVEXP",#N/A,FALSE,"Sheet3"}</definedName>
    <definedName name="test7" localSheetId="108" hidden="1">{"TAB_2",#N/A,FALSE,"A";"DOC",#N/A,FALSE,"DOC";"TAB6_SRBP",#N/A,FALSE,"SR-BP (2)";"TAB_6",#N/A,FALSE,"A";"TAB6_SRBP",#N/A,FALSE,"SR-BP (2)";"SFUNDREV",#N/A,FALSE,"S.Fund Rev";"Tab_arrears",#N/A,FALSE,"Sheet2";"SR_REVEXP",#N/A,FALSE,"Sheet3"}</definedName>
    <definedName name="test7" localSheetId="11" hidden="1">{"TAB_2",#N/A,FALSE,"A";"DOC",#N/A,FALSE,"DOC";"TAB6_SRBP",#N/A,FALSE,"SR-BP (2)";"TAB_6",#N/A,FALSE,"A";"TAB6_SRBP",#N/A,FALSE,"SR-BP (2)";"SFUNDREV",#N/A,FALSE,"S.Fund Rev";"Tab_arrears",#N/A,FALSE,"Sheet2";"SR_REVEXP",#N/A,FALSE,"Sheet3"}</definedName>
    <definedName name="test7" localSheetId="109" hidden="1">{"TAB_2",#N/A,FALSE,"A";"DOC",#N/A,FALSE,"DOC";"TAB6_SRBP",#N/A,FALSE,"SR-BP (2)";"TAB_6",#N/A,FALSE,"A";"TAB6_SRBP",#N/A,FALSE,"SR-BP (2)";"SFUNDREV",#N/A,FALSE,"S.Fund Rev";"Tab_arrears",#N/A,FALSE,"Sheet2";"SR_REVEXP",#N/A,FALSE,"Sheet3"}</definedName>
    <definedName name="test7" localSheetId="110" hidden="1">{"TAB_2",#N/A,FALSE,"A";"DOC",#N/A,FALSE,"DOC";"TAB6_SRBP",#N/A,FALSE,"SR-BP (2)";"TAB_6",#N/A,FALSE,"A";"TAB6_SRBP",#N/A,FALSE,"SR-BP (2)";"SFUNDREV",#N/A,FALSE,"S.Fund Rev";"Tab_arrears",#N/A,FALSE,"Sheet2";"SR_REVEXP",#N/A,FALSE,"Sheet3"}</definedName>
    <definedName name="test7" localSheetId="111" hidden="1">{"TAB_2",#N/A,FALSE,"A";"DOC",#N/A,FALSE,"DOC";"TAB6_SRBP",#N/A,FALSE,"SR-BP (2)";"TAB_6",#N/A,FALSE,"A";"TAB6_SRBP",#N/A,FALSE,"SR-BP (2)";"SFUNDREV",#N/A,FALSE,"S.Fund Rev";"Tab_arrears",#N/A,FALSE,"Sheet2";"SR_REVEXP",#N/A,FALSE,"Sheet3"}</definedName>
    <definedName name="test7" localSheetId="117" hidden="1">{"TAB_2",#N/A,FALSE,"A";"DOC",#N/A,FALSE,"DOC";"TAB6_SRBP",#N/A,FALSE,"SR-BP (2)";"TAB_6",#N/A,FALSE,"A";"TAB6_SRBP",#N/A,FALSE,"SR-BP (2)";"SFUNDREV",#N/A,FALSE,"S.Fund Rev";"Tab_arrears",#N/A,FALSE,"Sheet2";"SR_REVEXP",#N/A,FALSE,"Sheet3"}</definedName>
    <definedName name="test7" localSheetId="118" hidden="1">{"TAB_2",#N/A,FALSE,"A";"DOC",#N/A,FALSE,"DOC";"TAB6_SRBP",#N/A,FALSE,"SR-BP (2)";"TAB_6",#N/A,FALSE,"A";"TAB6_SRBP",#N/A,FALSE,"SR-BP (2)";"SFUNDREV",#N/A,FALSE,"S.Fund Rev";"Tab_arrears",#N/A,FALSE,"Sheet2";"SR_REVEXP",#N/A,FALSE,"Sheet3"}</definedName>
    <definedName name="test7" localSheetId="119" hidden="1">{"TAB_2",#N/A,FALSE,"A";"DOC",#N/A,FALSE,"DOC";"TAB6_SRBP",#N/A,FALSE,"SR-BP (2)";"TAB_6",#N/A,FALSE,"A";"TAB6_SRBP",#N/A,FALSE,"SR-BP (2)";"SFUNDREV",#N/A,FALSE,"S.Fund Rev";"Tab_arrears",#N/A,FALSE,"Sheet2";"SR_REVEXP",#N/A,FALSE,"Sheet3"}</definedName>
    <definedName name="test7" localSheetId="120" hidden="1">{"TAB_2",#N/A,FALSE,"A";"DOC",#N/A,FALSE,"DOC";"TAB6_SRBP",#N/A,FALSE,"SR-BP (2)";"TAB_6",#N/A,FALSE,"A";"TAB6_SRBP",#N/A,FALSE,"SR-BP (2)";"SFUNDREV",#N/A,FALSE,"S.Fund Rev";"Tab_arrears",#N/A,FALSE,"Sheet2";"SR_REVEXP",#N/A,FALSE,"Sheet3"}</definedName>
    <definedName name="test7" localSheetId="121" hidden="1">{"TAB_2",#N/A,FALSE,"A";"DOC",#N/A,FALSE,"DOC";"TAB6_SRBP",#N/A,FALSE,"SR-BP (2)";"TAB_6",#N/A,FALSE,"A";"TAB6_SRBP",#N/A,FALSE,"SR-BP (2)";"SFUNDREV",#N/A,FALSE,"S.Fund Rev";"Tab_arrears",#N/A,FALSE,"Sheet2";"SR_REVEXP",#N/A,FALSE,"Sheet3"}</definedName>
    <definedName name="test7" localSheetId="123" hidden="1">{"TAB_2",#N/A,FALSE,"A";"DOC",#N/A,FALSE,"DOC";"TAB6_SRBP",#N/A,FALSE,"SR-BP (2)";"TAB_6",#N/A,FALSE,"A";"TAB6_SRBP",#N/A,FALSE,"SR-BP (2)";"SFUNDREV",#N/A,FALSE,"S.Fund Rev";"Tab_arrears",#N/A,FALSE,"Sheet2";"SR_REVEXP",#N/A,FALSE,"Sheet3"}</definedName>
    <definedName name="test7" localSheetId="14"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1" hidden="1">{"MONA",#N/A,FALSE,"S"}</definedName>
    <definedName name="test8" localSheetId="16" hidden="1">{"MONA",#N/A,FALSE,"S"}</definedName>
    <definedName name="test8" localSheetId="17" hidden="1">{"MONA",#N/A,FALSE,"S"}</definedName>
    <definedName name="test8" localSheetId="18" hidden="1">{"MONA",#N/A,FALSE,"S"}</definedName>
    <definedName name="test8" localSheetId="19" hidden="1">{"MONA",#N/A,FALSE,"S"}</definedName>
    <definedName name="test8" localSheetId="20" hidden="1">{"MONA",#N/A,FALSE,"S"}</definedName>
    <definedName name="test8" localSheetId="22" hidden="1">{"MONA",#N/A,FALSE,"S"}</definedName>
    <definedName name="test8" localSheetId="23" hidden="1">{"MONA",#N/A,FALSE,"S"}</definedName>
    <definedName name="test8" localSheetId="25" hidden="1">{"MONA",#N/A,FALSE,"S"}</definedName>
    <definedName name="test8" localSheetId="26" hidden="1">{"MONA",#N/A,FALSE,"S"}</definedName>
    <definedName name="test8" localSheetId="28" hidden="1">{"MONA",#N/A,FALSE,"S"}</definedName>
    <definedName name="test8" localSheetId="29" hidden="1">{"MONA",#N/A,FALSE,"S"}</definedName>
    <definedName name="test8" localSheetId="30" hidden="1">{"MONA",#N/A,FALSE,"S"}</definedName>
    <definedName name="test8" localSheetId="32" hidden="1">{"MONA",#N/A,FALSE,"S"}</definedName>
    <definedName name="test8" localSheetId="35" hidden="1">{"MONA",#N/A,FALSE,"S"}</definedName>
    <definedName name="test8" localSheetId="37" hidden="1">{"MONA",#N/A,FALSE,"S"}</definedName>
    <definedName name="test8" localSheetId="39" hidden="1">{"MONA",#N/A,FALSE,"S"}</definedName>
    <definedName name="test8" localSheetId="41" hidden="1">{"MONA",#N/A,FALSE,"S"}</definedName>
    <definedName name="test8" localSheetId="42" hidden="1">{"MONA",#N/A,FALSE,"S"}</definedName>
    <definedName name="test8" localSheetId="43" hidden="1">{"MONA",#N/A,FALSE,"S"}</definedName>
    <definedName name="test8" localSheetId="44" hidden="1">{"MONA",#N/A,FALSE,"S"}</definedName>
    <definedName name="test8" localSheetId="4" hidden="1">{"MONA",#N/A,FALSE,"S"}</definedName>
    <definedName name="test8" localSheetId="45" hidden="1">{"MONA",#N/A,FALSE,"S"}</definedName>
    <definedName name="test8" localSheetId="46" hidden="1">{"MONA",#N/A,FALSE,"S"}</definedName>
    <definedName name="test8" localSheetId="47" hidden="1">{"MONA",#N/A,FALSE,"S"}</definedName>
    <definedName name="test8" localSheetId="48" hidden="1">{"MONA",#N/A,FALSE,"S"}</definedName>
    <definedName name="test8" localSheetId="50" hidden="1">{"MONA",#N/A,FALSE,"S"}</definedName>
    <definedName name="test8" localSheetId="52" hidden="1">{"MONA",#N/A,FALSE,"S"}</definedName>
    <definedName name="test8" localSheetId="53" hidden="1">{"MONA",#N/A,FALSE,"S"}</definedName>
    <definedName name="test8" localSheetId="56" hidden="1">{"MONA",#N/A,FALSE,"S"}</definedName>
    <definedName name="test8" localSheetId="57" hidden="1">{"MONA",#N/A,FALSE,"S"}</definedName>
    <definedName name="test8" localSheetId="58" hidden="1">{"MONA",#N/A,FALSE,"S"}</definedName>
    <definedName name="test8" localSheetId="5" hidden="1">{"MONA",#N/A,FALSE,"S"}</definedName>
    <definedName name="test8" localSheetId="61" hidden="1">{"MONA",#N/A,FALSE,"S"}</definedName>
    <definedName name="test8" localSheetId="63" hidden="1">{"MONA",#N/A,FALSE,"S"}</definedName>
    <definedName name="test8" localSheetId="64" hidden="1">{"MONA",#N/A,FALSE,"S"}</definedName>
    <definedName name="test8" localSheetId="66" hidden="1">{"MONA",#N/A,FALSE,"S"}</definedName>
    <definedName name="test8" localSheetId="67" hidden="1">{"MONA",#N/A,FALSE,"S"}</definedName>
    <definedName name="test8" localSheetId="70" hidden="1">{"MONA",#N/A,FALSE,"S"}</definedName>
    <definedName name="test8" localSheetId="71" hidden="1">{"MONA",#N/A,FALSE,"S"}</definedName>
    <definedName name="test8" localSheetId="72" hidden="1">{"MONA",#N/A,FALSE,"S"}</definedName>
    <definedName name="test8" localSheetId="73" hidden="1">{"MONA",#N/A,FALSE,"S"}</definedName>
    <definedName name="test8" localSheetId="74" hidden="1">{"MONA",#N/A,FALSE,"S"}</definedName>
    <definedName name="test8" localSheetId="6" hidden="1">{"MONA",#N/A,FALSE,"S"}</definedName>
    <definedName name="test8" localSheetId="75" hidden="1">{"MONA",#N/A,FALSE,"S"}</definedName>
    <definedName name="test8" localSheetId="76" hidden="1">{"MONA",#N/A,FALSE,"S"}</definedName>
    <definedName name="test8" localSheetId="77" hidden="1">{"MONA",#N/A,FALSE,"S"}</definedName>
    <definedName name="test8" localSheetId="78" hidden="1">{"MONA",#N/A,FALSE,"S"}</definedName>
    <definedName name="test8" localSheetId="79" hidden="1">{"MONA",#N/A,FALSE,"S"}</definedName>
    <definedName name="test8" localSheetId="80" hidden="1">{"MONA",#N/A,FALSE,"S"}</definedName>
    <definedName name="test8" localSheetId="81" hidden="1">{"MONA",#N/A,FALSE,"S"}</definedName>
    <definedName name="test8" localSheetId="82" hidden="1">{"MONA",#N/A,FALSE,"S"}</definedName>
    <definedName name="test8" localSheetId="83" hidden="1">{"MONA",#N/A,FALSE,"S"}</definedName>
    <definedName name="test8" localSheetId="84" hidden="1">{"MONA",#N/A,FALSE,"S"}</definedName>
    <definedName name="test8" localSheetId="8" hidden="1">{"MONA",#N/A,FALSE,"S"}</definedName>
    <definedName name="test8" localSheetId="85" hidden="1">{"MONA",#N/A,FALSE,"S"}</definedName>
    <definedName name="test8" localSheetId="86" hidden="1">{"MONA",#N/A,FALSE,"S"}</definedName>
    <definedName name="test8" localSheetId="87" hidden="1">{"MONA",#N/A,FALSE,"S"}</definedName>
    <definedName name="test8" localSheetId="88" hidden="1">{"MONA",#N/A,FALSE,"S"}</definedName>
    <definedName name="test8" localSheetId="89" hidden="1">{"MONA",#N/A,FALSE,"S"}</definedName>
    <definedName name="test8" localSheetId="90" hidden="1">{"MONA",#N/A,FALSE,"S"}</definedName>
    <definedName name="test8" localSheetId="91" hidden="1">{"MONA",#N/A,FALSE,"S"}</definedName>
    <definedName name="test8" localSheetId="92" hidden="1">{"MONA",#N/A,FALSE,"S"}</definedName>
    <definedName name="test8" localSheetId="94" hidden="1">{"MONA",#N/A,FALSE,"S"}</definedName>
    <definedName name="test8" localSheetId="95" hidden="1">{"MONA",#N/A,FALSE,"S"}</definedName>
    <definedName name="test8" localSheetId="9" hidden="1">{"MONA",#N/A,FALSE,"S"}</definedName>
    <definedName name="test8" localSheetId="96" hidden="1">{"MONA",#N/A,FALSE,"S"}</definedName>
    <definedName name="test8" localSheetId="97" hidden="1">{"MONA",#N/A,FALSE,"S"}</definedName>
    <definedName name="test8" localSheetId="98" hidden="1">{"MONA",#N/A,FALSE,"S"}</definedName>
    <definedName name="test8" localSheetId="99" hidden="1">{"MONA",#N/A,FALSE,"S"}</definedName>
    <definedName name="test8" localSheetId="101" hidden="1">{"MONA",#N/A,FALSE,"S"}</definedName>
    <definedName name="test8" localSheetId="103" hidden="1">{"MONA",#N/A,FALSE,"S"}</definedName>
    <definedName name="test8" localSheetId="105" hidden="1">{"MONA",#N/A,FALSE,"S"}</definedName>
    <definedName name="test8" localSheetId="106" hidden="1">{"MONA",#N/A,FALSE,"S"}</definedName>
    <definedName name="test8" localSheetId="107" hidden="1">{"MONA",#N/A,FALSE,"S"}</definedName>
    <definedName name="test8" localSheetId="108" hidden="1">{"MONA",#N/A,FALSE,"S"}</definedName>
    <definedName name="test8" localSheetId="11" hidden="1">{"MONA",#N/A,FALSE,"S"}</definedName>
    <definedName name="test8" localSheetId="109" hidden="1">{"MONA",#N/A,FALSE,"S"}</definedName>
    <definedName name="test8" localSheetId="110" hidden="1">{"MONA",#N/A,FALSE,"S"}</definedName>
    <definedName name="test8" localSheetId="111" hidden="1">{"MONA",#N/A,FALSE,"S"}</definedName>
    <definedName name="test8" localSheetId="117" hidden="1">{"MONA",#N/A,FALSE,"S"}</definedName>
    <definedName name="test8" localSheetId="118" hidden="1">{"MONA",#N/A,FALSE,"S"}</definedName>
    <definedName name="test8" localSheetId="119" hidden="1">{"MONA",#N/A,FALSE,"S"}</definedName>
    <definedName name="test8" localSheetId="120" hidden="1">{"MONA",#N/A,FALSE,"S"}</definedName>
    <definedName name="test8" localSheetId="121" hidden="1">{"MONA",#N/A,FALSE,"S"}</definedName>
    <definedName name="test8" localSheetId="123" hidden="1">{"MONA",#N/A,FALSE,"S"}</definedName>
    <definedName name="test8" localSheetId="14" hidden="1">{"MONA",#N/A,FALSE,"S"}</definedName>
    <definedName name="test8" hidden="1">{"MONA",#N/A,FALSE,"S"}</definedName>
    <definedName name="test9" localSheetId="1" hidden="1">{"partial screen",#N/A,FALSE,"State_Gov't"}</definedName>
    <definedName name="test9" localSheetId="16" hidden="1">{"partial screen",#N/A,FALSE,"State_Gov't"}</definedName>
    <definedName name="test9" localSheetId="17" hidden="1">{"partial screen",#N/A,FALSE,"State_Gov't"}</definedName>
    <definedName name="test9" localSheetId="18" hidden="1">{"partial screen",#N/A,FALSE,"State_Gov't"}</definedName>
    <definedName name="test9" localSheetId="19" hidden="1">{"partial screen",#N/A,FALSE,"State_Gov't"}</definedName>
    <definedName name="test9" localSheetId="20" hidden="1">{"partial screen",#N/A,FALSE,"State_Gov't"}</definedName>
    <definedName name="test9" localSheetId="22" hidden="1">{"partial screen",#N/A,FALSE,"State_Gov't"}</definedName>
    <definedName name="test9" localSheetId="23" hidden="1">{"partial screen",#N/A,FALSE,"State_Gov't"}</definedName>
    <definedName name="test9" localSheetId="25" hidden="1">{"partial screen",#N/A,FALSE,"State_Gov't"}</definedName>
    <definedName name="test9" localSheetId="26" hidden="1">{"partial screen",#N/A,FALSE,"State_Gov't"}</definedName>
    <definedName name="test9" localSheetId="28" hidden="1">{"partial screen",#N/A,FALSE,"State_Gov't"}</definedName>
    <definedName name="test9" localSheetId="29" hidden="1">{"partial screen",#N/A,FALSE,"State_Gov't"}</definedName>
    <definedName name="test9" localSheetId="30" hidden="1">{"partial screen",#N/A,FALSE,"State_Gov't"}</definedName>
    <definedName name="test9" localSheetId="32" hidden="1">{"partial screen",#N/A,FALSE,"State_Gov't"}</definedName>
    <definedName name="test9" localSheetId="35" hidden="1">{"partial screen",#N/A,FALSE,"State_Gov't"}</definedName>
    <definedName name="test9" localSheetId="37" hidden="1">{"partial screen",#N/A,FALSE,"State_Gov't"}</definedName>
    <definedName name="test9" localSheetId="39" hidden="1">{"partial screen",#N/A,FALSE,"State_Gov't"}</definedName>
    <definedName name="test9" localSheetId="41" hidden="1">{"partial screen",#N/A,FALSE,"State_Gov't"}</definedName>
    <definedName name="test9" localSheetId="42" hidden="1">{"partial screen",#N/A,FALSE,"State_Gov't"}</definedName>
    <definedName name="test9" localSheetId="43" hidden="1">{"partial screen",#N/A,FALSE,"State_Gov't"}</definedName>
    <definedName name="test9" localSheetId="44" hidden="1">{"partial screen",#N/A,FALSE,"State_Gov't"}</definedName>
    <definedName name="test9" localSheetId="4" hidden="1">{"partial screen",#N/A,FALSE,"State_Gov't"}</definedName>
    <definedName name="test9" localSheetId="45" hidden="1">{"partial screen",#N/A,FALSE,"State_Gov't"}</definedName>
    <definedName name="test9" localSheetId="46" hidden="1">{"partial screen",#N/A,FALSE,"State_Gov't"}</definedName>
    <definedName name="test9" localSheetId="47" hidden="1">{"partial screen",#N/A,FALSE,"State_Gov't"}</definedName>
    <definedName name="test9" localSheetId="48" hidden="1">{"partial screen",#N/A,FALSE,"State_Gov't"}</definedName>
    <definedName name="test9" localSheetId="50" hidden="1">{"partial screen",#N/A,FALSE,"State_Gov't"}</definedName>
    <definedName name="test9" localSheetId="52" hidden="1">{"partial screen",#N/A,FALSE,"State_Gov't"}</definedName>
    <definedName name="test9" localSheetId="53" hidden="1">{"partial screen",#N/A,FALSE,"State_Gov't"}</definedName>
    <definedName name="test9" localSheetId="56" hidden="1">{"partial screen",#N/A,FALSE,"State_Gov't"}</definedName>
    <definedName name="test9" localSheetId="57" hidden="1">{"partial screen",#N/A,FALSE,"State_Gov't"}</definedName>
    <definedName name="test9" localSheetId="58" hidden="1">{"partial screen",#N/A,FALSE,"State_Gov't"}</definedName>
    <definedName name="test9" localSheetId="5" hidden="1">{"partial screen",#N/A,FALSE,"State_Gov't"}</definedName>
    <definedName name="test9" localSheetId="61" hidden="1">{"partial screen",#N/A,FALSE,"State_Gov't"}</definedName>
    <definedName name="test9" localSheetId="63" hidden="1">{"partial screen",#N/A,FALSE,"State_Gov't"}</definedName>
    <definedName name="test9" localSheetId="64" hidden="1">{"partial screen",#N/A,FALSE,"State_Gov't"}</definedName>
    <definedName name="test9" localSheetId="66" hidden="1">{"partial screen",#N/A,FALSE,"State_Gov't"}</definedName>
    <definedName name="test9" localSheetId="67" hidden="1">{"partial screen",#N/A,FALSE,"State_Gov't"}</definedName>
    <definedName name="test9" localSheetId="70" hidden="1">{"partial screen",#N/A,FALSE,"State_Gov't"}</definedName>
    <definedName name="test9" localSheetId="71" hidden="1">{"partial screen",#N/A,FALSE,"State_Gov't"}</definedName>
    <definedName name="test9" localSheetId="72" hidden="1">{"partial screen",#N/A,FALSE,"State_Gov't"}</definedName>
    <definedName name="test9" localSheetId="73" hidden="1">{"partial screen",#N/A,FALSE,"State_Gov't"}</definedName>
    <definedName name="test9" localSheetId="74" hidden="1">{"partial screen",#N/A,FALSE,"State_Gov't"}</definedName>
    <definedName name="test9" localSheetId="6" hidden="1">{"partial screen",#N/A,FALSE,"State_Gov't"}</definedName>
    <definedName name="test9" localSheetId="75" hidden="1">{"partial screen",#N/A,FALSE,"State_Gov't"}</definedName>
    <definedName name="test9" localSheetId="76" hidden="1">{"partial screen",#N/A,FALSE,"State_Gov't"}</definedName>
    <definedName name="test9" localSheetId="77" hidden="1">{"partial screen",#N/A,FALSE,"State_Gov't"}</definedName>
    <definedName name="test9" localSheetId="78" hidden="1">{"partial screen",#N/A,FALSE,"State_Gov't"}</definedName>
    <definedName name="test9" localSheetId="79" hidden="1">{"partial screen",#N/A,FALSE,"State_Gov't"}</definedName>
    <definedName name="test9" localSheetId="80" hidden="1">{"partial screen",#N/A,FALSE,"State_Gov't"}</definedName>
    <definedName name="test9" localSheetId="81" hidden="1">{"partial screen",#N/A,FALSE,"State_Gov't"}</definedName>
    <definedName name="test9" localSheetId="82" hidden="1">{"partial screen",#N/A,FALSE,"State_Gov't"}</definedName>
    <definedName name="test9" localSheetId="83" hidden="1">{"partial screen",#N/A,FALSE,"State_Gov't"}</definedName>
    <definedName name="test9" localSheetId="84" hidden="1">{"partial screen",#N/A,FALSE,"State_Gov't"}</definedName>
    <definedName name="test9" localSheetId="8" hidden="1">{"partial screen",#N/A,FALSE,"State_Gov't"}</definedName>
    <definedName name="test9" localSheetId="85" hidden="1">{"partial screen",#N/A,FALSE,"State_Gov't"}</definedName>
    <definedName name="test9" localSheetId="86" hidden="1">{"partial screen",#N/A,FALSE,"State_Gov't"}</definedName>
    <definedName name="test9" localSheetId="87" hidden="1">{"partial screen",#N/A,FALSE,"State_Gov't"}</definedName>
    <definedName name="test9" localSheetId="88" hidden="1">{"partial screen",#N/A,FALSE,"State_Gov't"}</definedName>
    <definedName name="test9" localSheetId="89" hidden="1">{"partial screen",#N/A,FALSE,"State_Gov't"}</definedName>
    <definedName name="test9" localSheetId="90" hidden="1">{"partial screen",#N/A,FALSE,"State_Gov't"}</definedName>
    <definedName name="test9" localSheetId="91" hidden="1">{"partial screen",#N/A,FALSE,"State_Gov't"}</definedName>
    <definedName name="test9" localSheetId="92" hidden="1">{"partial screen",#N/A,FALSE,"State_Gov't"}</definedName>
    <definedName name="test9" localSheetId="94" hidden="1">{"partial screen",#N/A,FALSE,"State_Gov't"}</definedName>
    <definedName name="test9" localSheetId="95" hidden="1">{"partial screen",#N/A,FALSE,"State_Gov't"}</definedName>
    <definedName name="test9" localSheetId="9" hidden="1">{"partial screen",#N/A,FALSE,"State_Gov't"}</definedName>
    <definedName name="test9" localSheetId="96" hidden="1">{"partial screen",#N/A,FALSE,"State_Gov't"}</definedName>
    <definedName name="test9" localSheetId="97" hidden="1">{"partial screen",#N/A,FALSE,"State_Gov't"}</definedName>
    <definedName name="test9" localSheetId="98" hidden="1">{"partial screen",#N/A,FALSE,"State_Gov't"}</definedName>
    <definedName name="test9" localSheetId="99" hidden="1">{"partial screen",#N/A,FALSE,"State_Gov't"}</definedName>
    <definedName name="test9" localSheetId="101" hidden="1">{"partial screen",#N/A,FALSE,"State_Gov't"}</definedName>
    <definedName name="test9" localSheetId="103" hidden="1">{"partial screen",#N/A,FALSE,"State_Gov't"}</definedName>
    <definedName name="test9" localSheetId="105" hidden="1">{"partial screen",#N/A,FALSE,"State_Gov't"}</definedName>
    <definedName name="test9" localSheetId="106" hidden="1">{"partial screen",#N/A,FALSE,"State_Gov't"}</definedName>
    <definedName name="test9" localSheetId="107" hidden="1">{"partial screen",#N/A,FALSE,"State_Gov't"}</definedName>
    <definedName name="test9" localSheetId="108" hidden="1">{"partial screen",#N/A,FALSE,"State_Gov't"}</definedName>
    <definedName name="test9" localSheetId="11" hidden="1">{"partial screen",#N/A,FALSE,"State_Gov't"}</definedName>
    <definedName name="test9" localSheetId="109" hidden="1">{"partial screen",#N/A,FALSE,"State_Gov't"}</definedName>
    <definedName name="test9" localSheetId="110" hidden="1">{"partial screen",#N/A,FALSE,"State_Gov't"}</definedName>
    <definedName name="test9" localSheetId="111" hidden="1">{"partial screen",#N/A,FALSE,"State_Gov't"}</definedName>
    <definedName name="test9" localSheetId="117" hidden="1">{"partial screen",#N/A,FALSE,"State_Gov't"}</definedName>
    <definedName name="test9" localSheetId="118" hidden="1">{"partial screen",#N/A,FALSE,"State_Gov't"}</definedName>
    <definedName name="test9" localSheetId="119" hidden="1">{"partial screen",#N/A,FALSE,"State_Gov't"}</definedName>
    <definedName name="test9" localSheetId="120" hidden="1">{"partial screen",#N/A,FALSE,"State_Gov't"}</definedName>
    <definedName name="test9" localSheetId="121" hidden="1">{"partial screen",#N/A,FALSE,"State_Gov't"}</definedName>
    <definedName name="test9" localSheetId="123" hidden="1">{"partial screen",#N/A,FALSE,"State_Gov't"}</definedName>
    <definedName name="test9" localSheetId="14" hidden="1">{"partial screen",#N/A,FALSE,"State_Gov't"}</definedName>
    <definedName name="test9" hidden="1">{"partial screen",#N/A,FALSE,"State_Gov't"}</definedName>
    <definedName name="ts" localSheetId="1" hidden="1">{"CBA",#N/A,FALSE,"TAB4";"MS",#N/A,FALSE,"TAB5";"BANKLOANS",#N/A,FALSE,"TAB21APP ";"INTEREST",#N/A,FALSE,"TAB22APP"}</definedName>
    <definedName name="ts" localSheetId="16" hidden="1">{"CBA",#N/A,FALSE,"TAB4";"MS",#N/A,FALSE,"TAB5";"BANKLOANS",#N/A,FALSE,"TAB21APP ";"INTEREST",#N/A,FALSE,"TAB22APP"}</definedName>
    <definedName name="ts" localSheetId="17" hidden="1">{"CBA",#N/A,FALSE,"TAB4";"MS",#N/A,FALSE,"TAB5";"BANKLOANS",#N/A,FALSE,"TAB21APP ";"INTEREST",#N/A,FALSE,"TAB22APP"}</definedName>
    <definedName name="ts" localSheetId="18" hidden="1">{"CBA",#N/A,FALSE,"TAB4";"MS",#N/A,FALSE,"TAB5";"BANKLOANS",#N/A,FALSE,"TAB21APP ";"INTEREST",#N/A,FALSE,"TAB22APP"}</definedName>
    <definedName name="ts" localSheetId="19" hidden="1">{"CBA",#N/A,FALSE,"TAB4";"MS",#N/A,FALSE,"TAB5";"BANKLOANS",#N/A,FALSE,"TAB21APP ";"INTEREST",#N/A,FALSE,"TAB22APP"}</definedName>
    <definedName name="ts" localSheetId="20" hidden="1">{"CBA",#N/A,FALSE,"TAB4";"MS",#N/A,FALSE,"TAB5";"BANKLOANS",#N/A,FALSE,"TAB21APP ";"INTEREST",#N/A,FALSE,"TAB22APP"}</definedName>
    <definedName name="ts" localSheetId="22" hidden="1">{"CBA",#N/A,FALSE,"TAB4";"MS",#N/A,FALSE,"TAB5";"BANKLOANS",#N/A,FALSE,"TAB21APP ";"INTEREST",#N/A,FALSE,"TAB22APP"}</definedName>
    <definedName name="ts" localSheetId="23" hidden="1">{"CBA",#N/A,FALSE,"TAB4";"MS",#N/A,FALSE,"TAB5";"BANKLOANS",#N/A,FALSE,"TAB21APP ";"INTEREST",#N/A,FALSE,"TAB22APP"}</definedName>
    <definedName name="ts" localSheetId="25" hidden="1">{"CBA",#N/A,FALSE,"TAB4";"MS",#N/A,FALSE,"TAB5";"BANKLOANS",#N/A,FALSE,"TAB21APP ";"INTEREST",#N/A,FALSE,"TAB22APP"}</definedName>
    <definedName name="ts" localSheetId="26" hidden="1">{"CBA",#N/A,FALSE,"TAB4";"MS",#N/A,FALSE,"TAB5";"BANKLOANS",#N/A,FALSE,"TAB21APP ";"INTEREST",#N/A,FALSE,"TAB22APP"}</definedName>
    <definedName name="ts" localSheetId="28" hidden="1">{"CBA",#N/A,FALSE,"TAB4";"MS",#N/A,FALSE,"TAB5";"BANKLOANS",#N/A,FALSE,"TAB21APP ";"INTEREST",#N/A,FALSE,"TAB22APP"}</definedName>
    <definedName name="ts" localSheetId="29" hidden="1">{"CBA",#N/A,FALSE,"TAB4";"MS",#N/A,FALSE,"TAB5";"BANKLOANS",#N/A,FALSE,"TAB21APP ";"INTEREST",#N/A,FALSE,"TAB22APP"}</definedName>
    <definedName name="ts" localSheetId="30" hidden="1">{"CBA",#N/A,FALSE,"TAB4";"MS",#N/A,FALSE,"TAB5";"BANKLOANS",#N/A,FALSE,"TAB21APP ";"INTEREST",#N/A,FALSE,"TAB22APP"}</definedName>
    <definedName name="ts" localSheetId="32" hidden="1">{"CBA",#N/A,FALSE,"TAB4";"MS",#N/A,FALSE,"TAB5";"BANKLOANS",#N/A,FALSE,"TAB21APP ";"INTEREST",#N/A,FALSE,"TAB22APP"}</definedName>
    <definedName name="ts" localSheetId="35" hidden="1">{"CBA",#N/A,FALSE,"TAB4";"MS",#N/A,FALSE,"TAB5";"BANKLOANS",#N/A,FALSE,"TAB21APP ";"INTEREST",#N/A,FALSE,"TAB22APP"}</definedName>
    <definedName name="ts" localSheetId="37" hidden="1">{"CBA",#N/A,FALSE,"TAB4";"MS",#N/A,FALSE,"TAB5";"BANKLOANS",#N/A,FALSE,"TAB21APP ";"INTEREST",#N/A,FALSE,"TAB22APP"}</definedName>
    <definedName name="ts" localSheetId="39" hidden="1">{"CBA",#N/A,FALSE,"TAB4";"MS",#N/A,FALSE,"TAB5";"BANKLOANS",#N/A,FALSE,"TAB21APP ";"INTEREST",#N/A,FALSE,"TAB22APP"}</definedName>
    <definedName name="ts" localSheetId="41" hidden="1">{"CBA",#N/A,FALSE,"TAB4";"MS",#N/A,FALSE,"TAB5";"BANKLOANS",#N/A,FALSE,"TAB21APP ";"INTEREST",#N/A,FALSE,"TAB22APP"}</definedName>
    <definedName name="ts" localSheetId="42" hidden="1">{"CBA",#N/A,FALSE,"TAB4";"MS",#N/A,FALSE,"TAB5";"BANKLOANS",#N/A,FALSE,"TAB21APP ";"INTEREST",#N/A,FALSE,"TAB22APP"}</definedName>
    <definedName name="ts" localSheetId="43" hidden="1">{"CBA",#N/A,FALSE,"TAB4";"MS",#N/A,FALSE,"TAB5";"BANKLOANS",#N/A,FALSE,"TAB21APP ";"INTEREST",#N/A,FALSE,"TAB22APP"}</definedName>
    <definedName name="ts" localSheetId="44" hidden="1">{"CBA",#N/A,FALSE,"TAB4";"MS",#N/A,FALSE,"TAB5";"BANKLOANS",#N/A,FALSE,"TAB21APP ";"INTEREST",#N/A,FALSE,"TAB22APP"}</definedName>
    <definedName name="ts" localSheetId="4" hidden="1">{"CBA",#N/A,FALSE,"TAB4";"MS",#N/A,FALSE,"TAB5";"BANKLOANS",#N/A,FALSE,"TAB21APP ";"INTEREST",#N/A,FALSE,"TAB22APP"}</definedName>
    <definedName name="ts" localSheetId="45" hidden="1">{"CBA",#N/A,FALSE,"TAB4";"MS",#N/A,FALSE,"TAB5";"BANKLOANS",#N/A,FALSE,"TAB21APP ";"INTEREST",#N/A,FALSE,"TAB22APP"}</definedName>
    <definedName name="ts" localSheetId="46" hidden="1">{"CBA",#N/A,FALSE,"TAB4";"MS",#N/A,FALSE,"TAB5";"BANKLOANS",#N/A,FALSE,"TAB21APP ";"INTEREST",#N/A,FALSE,"TAB22APP"}</definedName>
    <definedName name="ts" localSheetId="47" hidden="1">{"CBA",#N/A,FALSE,"TAB4";"MS",#N/A,FALSE,"TAB5";"BANKLOANS",#N/A,FALSE,"TAB21APP ";"INTEREST",#N/A,FALSE,"TAB22APP"}</definedName>
    <definedName name="ts" localSheetId="48" hidden="1">{"CBA",#N/A,FALSE,"TAB4";"MS",#N/A,FALSE,"TAB5";"BANKLOANS",#N/A,FALSE,"TAB21APP ";"INTEREST",#N/A,FALSE,"TAB22APP"}</definedName>
    <definedName name="ts" localSheetId="50" hidden="1">{"CBA",#N/A,FALSE,"TAB4";"MS",#N/A,FALSE,"TAB5";"BANKLOANS",#N/A,FALSE,"TAB21APP ";"INTEREST",#N/A,FALSE,"TAB22APP"}</definedName>
    <definedName name="ts" localSheetId="52" hidden="1">{"CBA",#N/A,FALSE,"TAB4";"MS",#N/A,FALSE,"TAB5";"BANKLOANS",#N/A,FALSE,"TAB21APP ";"INTEREST",#N/A,FALSE,"TAB22APP"}</definedName>
    <definedName name="ts" localSheetId="53" hidden="1">{"CBA",#N/A,FALSE,"TAB4";"MS",#N/A,FALSE,"TAB5";"BANKLOANS",#N/A,FALSE,"TAB21APP ";"INTEREST",#N/A,FALSE,"TAB22APP"}</definedName>
    <definedName name="ts" localSheetId="56" hidden="1">{"CBA",#N/A,FALSE,"TAB4";"MS",#N/A,FALSE,"TAB5";"BANKLOANS",#N/A,FALSE,"TAB21APP ";"INTEREST",#N/A,FALSE,"TAB22APP"}</definedName>
    <definedName name="ts" localSheetId="57" hidden="1">{"CBA",#N/A,FALSE,"TAB4";"MS",#N/A,FALSE,"TAB5";"BANKLOANS",#N/A,FALSE,"TAB21APP ";"INTEREST",#N/A,FALSE,"TAB22APP"}</definedName>
    <definedName name="ts" localSheetId="58" hidden="1">{"CBA",#N/A,FALSE,"TAB4";"MS",#N/A,FALSE,"TAB5";"BANKLOANS",#N/A,FALSE,"TAB21APP ";"INTEREST",#N/A,FALSE,"TAB22APP"}</definedName>
    <definedName name="ts" localSheetId="5" hidden="1">{"CBA",#N/A,FALSE,"TAB4";"MS",#N/A,FALSE,"TAB5";"BANKLOANS",#N/A,FALSE,"TAB21APP ";"INTEREST",#N/A,FALSE,"TAB22APP"}</definedName>
    <definedName name="ts" localSheetId="61" hidden="1">{"CBA",#N/A,FALSE,"TAB4";"MS",#N/A,FALSE,"TAB5";"BANKLOANS",#N/A,FALSE,"TAB21APP ";"INTEREST",#N/A,FALSE,"TAB22APP"}</definedName>
    <definedName name="ts" localSheetId="63" hidden="1">{"CBA",#N/A,FALSE,"TAB4";"MS",#N/A,FALSE,"TAB5";"BANKLOANS",#N/A,FALSE,"TAB21APP ";"INTEREST",#N/A,FALSE,"TAB22APP"}</definedName>
    <definedName name="ts" localSheetId="64" hidden="1">{"CBA",#N/A,FALSE,"TAB4";"MS",#N/A,FALSE,"TAB5";"BANKLOANS",#N/A,FALSE,"TAB21APP ";"INTEREST",#N/A,FALSE,"TAB22APP"}</definedName>
    <definedName name="ts" localSheetId="66" hidden="1">{"CBA",#N/A,FALSE,"TAB4";"MS",#N/A,FALSE,"TAB5";"BANKLOANS",#N/A,FALSE,"TAB21APP ";"INTEREST",#N/A,FALSE,"TAB22APP"}</definedName>
    <definedName name="ts" localSheetId="67" hidden="1">{"CBA",#N/A,FALSE,"TAB4";"MS",#N/A,FALSE,"TAB5";"BANKLOANS",#N/A,FALSE,"TAB21APP ";"INTEREST",#N/A,FALSE,"TAB22APP"}</definedName>
    <definedName name="ts" localSheetId="70" hidden="1">{"CBA",#N/A,FALSE,"TAB4";"MS",#N/A,FALSE,"TAB5";"BANKLOANS",#N/A,FALSE,"TAB21APP ";"INTEREST",#N/A,FALSE,"TAB22APP"}</definedName>
    <definedName name="ts" localSheetId="71" hidden="1">{"CBA",#N/A,FALSE,"TAB4";"MS",#N/A,FALSE,"TAB5";"BANKLOANS",#N/A,FALSE,"TAB21APP ";"INTEREST",#N/A,FALSE,"TAB22APP"}</definedName>
    <definedName name="ts" localSheetId="72" hidden="1">{"CBA",#N/A,FALSE,"TAB4";"MS",#N/A,FALSE,"TAB5";"BANKLOANS",#N/A,FALSE,"TAB21APP ";"INTEREST",#N/A,FALSE,"TAB22APP"}</definedName>
    <definedName name="ts" localSheetId="73" hidden="1">{"CBA",#N/A,FALSE,"TAB4";"MS",#N/A,FALSE,"TAB5";"BANKLOANS",#N/A,FALSE,"TAB21APP ";"INTEREST",#N/A,FALSE,"TAB22APP"}</definedName>
    <definedName name="ts" localSheetId="74" hidden="1">{"CBA",#N/A,FALSE,"TAB4";"MS",#N/A,FALSE,"TAB5";"BANKLOANS",#N/A,FALSE,"TAB21APP ";"INTEREST",#N/A,FALSE,"TAB22APP"}</definedName>
    <definedName name="ts" localSheetId="6" hidden="1">{"CBA",#N/A,FALSE,"TAB4";"MS",#N/A,FALSE,"TAB5";"BANKLOANS",#N/A,FALSE,"TAB21APP ";"INTEREST",#N/A,FALSE,"TAB22APP"}</definedName>
    <definedName name="ts" localSheetId="75" hidden="1">{"CBA",#N/A,FALSE,"TAB4";"MS",#N/A,FALSE,"TAB5";"BANKLOANS",#N/A,FALSE,"TAB21APP ";"INTEREST",#N/A,FALSE,"TAB22APP"}</definedName>
    <definedName name="ts" localSheetId="76" hidden="1">{"CBA",#N/A,FALSE,"TAB4";"MS",#N/A,FALSE,"TAB5";"BANKLOANS",#N/A,FALSE,"TAB21APP ";"INTEREST",#N/A,FALSE,"TAB22APP"}</definedName>
    <definedName name="ts" localSheetId="77" hidden="1">{"CBA",#N/A,FALSE,"TAB4";"MS",#N/A,FALSE,"TAB5";"BANKLOANS",#N/A,FALSE,"TAB21APP ";"INTEREST",#N/A,FALSE,"TAB22APP"}</definedName>
    <definedName name="ts" localSheetId="78" hidden="1">{"CBA",#N/A,FALSE,"TAB4";"MS",#N/A,FALSE,"TAB5";"BANKLOANS",#N/A,FALSE,"TAB21APP ";"INTEREST",#N/A,FALSE,"TAB22APP"}</definedName>
    <definedName name="ts" localSheetId="79" hidden="1">{"CBA",#N/A,FALSE,"TAB4";"MS",#N/A,FALSE,"TAB5";"BANKLOANS",#N/A,FALSE,"TAB21APP ";"INTEREST",#N/A,FALSE,"TAB22APP"}</definedName>
    <definedName name="ts" localSheetId="80" hidden="1">{"CBA",#N/A,FALSE,"TAB4";"MS",#N/A,FALSE,"TAB5";"BANKLOANS",#N/A,FALSE,"TAB21APP ";"INTEREST",#N/A,FALSE,"TAB22APP"}</definedName>
    <definedName name="ts" localSheetId="81" hidden="1">{"CBA",#N/A,FALSE,"TAB4";"MS",#N/A,FALSE,"TAB5";"BANKLOANS",#N/A,FALSE,"TAB21APP ";"INTEREST",#N/A,FALSE,"TAB22APP"}</definedName>
    <definedName name="ts" localSheetId="82" hidden="1">{"CBA",#N/A,FALSE,"TAB4";"MS",#N/A,FALSE,"TAB5";"BANKLOANS",#N/A,FALSE,"TAB21APP ";"INTEREST",#N/A,FALSE,"TAB22APP"}</definedName>
    <definedName name="ts" localSheetId="83" hidden="1">{"CBA",#N/A,FALSE,"TAB4";"MS",#N/A,FALSE,"TAB5";"BANKLOANS",#N/A,FALSE,"TAB21APP ";"INTEREST",#N/A,FALSE,"TAB22APP"}</definedName>
    <definedName name="ts" localSheetId="84" hidden="1">{"CBA",#N/A,FALSE,"TAB4";"MS",#N/A,FALSE,"TAB5";"BANKLOANS",#N/A,FALSE,"TAB21APP ";"INTEREST",#N/A,FALSE,"TAB22APP"}</definedName>
    <definedName name="ts" localSheetId="8" hidden="1">{"CBA",#N/A,FALSE,"TAB4";"MS",#N/A,FALSE,"TAB5";"BANKLOANS",#N/A,FALSE,"TAB21APP ";"INTEREST",#N/A,FALSE,"TAB22APP"}</definedName>
    <definedName name="ts" localSheetId="85" hidden="1">{"CBA",#N/A,FALSE,"TAB4";"MS",#N/A,FALSE,"TAB5";"BANKLOANS",#N/A,FALSE,"TAB21APP ";"INTEREST",#N/A,FALSE,"TAB22APP"}</definedName>
    <definedName name="ts" localSheetId="86" hidden="1">{"CBA",#N/A,FALSE,"TAB4";"MS",#N/A,FALSE,"TAB5";"BANKLOANS",#N/A,FALSE,"TAB21APP ";"INTEREST",#N/A,FALSE,"TAB22APP"}</definedName>
    <definedName name="ts" localSheetId="87" hidden="1">{"CBA",#N/A,FALSE,"TAB4";"MS",#N/A,FALSE,"TAB5";"BANKLOANS",#N/A,FALSE,"TAB21APP ";"INTEREST",#N/A,FALSE,"TAB22APP"}</definedName>
    <definedName name="ts" localSheetId="88" hidden="1">{"CBA",#N/A,FALSE,"TAB4";"MS",#N/A,FALSE,"TAB5";"BANKLOANS",#N/A,FALSE,"TAB21APP ";"INTEREST",#N/A,FALSE,"TAB22APP"}</definedName>
    <definedName name="ts" localSheetId="89" hidden="1">{"CBA",#N/A,FALSE,"TAB4";"MS",#N/A,FALSE,"TAB5";"BANKLOANS",#N/A,FALSE,"TAB21APP ";"INTEREST",#N/A,FALSE,"TAB22APP"}</definedName>
    <definedName name="ts" localSheetId="90" hidden="1">{"CBA",#N/A,FALSE,"TAB4";"MS",#N/A,FALSE,"TAB5";"BANKLOANS",#N/A,FALSE,"TAB21APP ";"INTEREST",#N/A,FALSE,"TAB22APP"}</definedName>
    <definedName name="ts" localSheetId="91" hidden="1">{"CBA",#N/A,FALSE,"TAB4";"MS",#N/A,FALSE,"TAB5";"BANKLOANS",#N/A,FALSE,"TAB21APP ";"INTEREST",#N/A,FALSE,"TAB22APP"}</definedName>
    <definedName name="ts" localSheetId="92" hidden="1">{"CBA",#N/A,FALSE,"TAB4";"MS",#N/A,FALSE,"TAB5";"BANKLOANS",#N/A,FALSE,"TAB21APP ";"INTEREST",#N/A,FALSE,"TAB22APP"}</definedName>
    <definedName name="ts" localSheetId="94" hidden="1">{"CBA",#N/A,FALSE,"TAB4";"MS",#N/A,FALSE,"TAB5";"BANKLOANS",#N/A,FALSE,"TAB21APP ";"INTEREST",#N/A,FALSE,"TAB22APP"}</definedName>
    <definedName name="ts" localSheetId="95" hidden="1">{"CBA",#N/A,FALSE,"TAB4";"MS",#N/A,FALSE,"TAB5";"BANKLOANS",#N/A,FALSE,"TAB21APP ";"INTEREST",#N/A,FALSE,"TAB22APP"}</definedName>
    <definedName name="ts" localSheetId="9" hidden="1">{"CBA",#N/A,FALSE,"TAB4";"MS",#N/A,FALSE,"TAB5";"BANKLOANS",#N/A,FALSE,"TAB21APP ";"INTEREST",#N/A,FALSE,"TAB22APP"}</definedName>
    <definedName name="ts" localSheetId="96" hidden="1">{"CBA",#N/A,FALSE,"TAB4";"MS",#N/A,FALSE,"TAB5";"BANKLOANS",#N/A,FALSE,"TAB21APP ";"INTEREST",#N/A,FALSE,"TAB22APP"}</definedName>
    <definedName name="ts" localSheetId="97" hidden="1">{"CBA",#N/A,FALSE,"TAB4";"MS",#N/A,FALSE,"TAB5";"BANKLOANS",#N/A,FALSE,"TAB21APP ";"INTEREST",#N/A,FALSE,"TAB22APP"}</definedName>
    <definedName name="ts" localSheetId="98" hidden="1">{"CBA",#N/A,FALSE,"TAB4";"MS",#N/A,FALSE,"TAB5";"BANKLOANS",#N/A,FALSE,"TAB21APP ";"INTEREST",#N/A,FALSE,"TAB22APP"}</definedName>
    <definedName name="ts" localSheetId="99" hidden="1">{"CBA",#N/A,FALSE,"TAB4";"MS",#N/A,FALSE,"TAB5";"BANKLOANS",#N/A,FALSE,"TAB21APP ";"INTEREST",#N/A,FALSE,"TAB22APP"}</definedName>
    <definedName name="ts" localSheetId="101" hidden="1">{"CBA",#N/A,FALSE,"TAB4";"MS",#N/A,FALSE,"TAB5";"BANKLOANS",#N/A,FALSE,"TAB21APP ";"INTEREST",#N/A,FALSE,"TAB22APP"}</definedName>
    <definedName name="ts" localSheetId="103" hidden="1">{"CBA",#N/A,FALSE,"TAB4";"MS",#N/A,FALSE,"TAB5";"BANKLOANS",#N/A,FALSE,"TAB21APP ";"INTEREST",#N/A,FALSE,"TAB22APP"}</definedName>
    <definedName name="ts" localSheetId="105" hidden="1">{"CBA",#N/A,FALSE,"TAB4";"MS",#N/A,FALSE,"TAB5";"BANKLOANS",#N/A,FALSE,"TAB21APP ";"INTEREST",#N/A,FALSE,"TAB22APP"}</definedName>
    <definedName name="ts" localSheetId="106" hidden="1">{"CBA",#N/A,FALSE,"TAB4";"MS",#N/A,FALSE,"TAB5";"BANKLOANS",#N/A,FALSE,"TAB21APP ";"INTEREST",#N/A,FALSE,"TAB22APP"}</definedName>
    <definedName name="ts" localSheetId="107" hidden="1">{"CBA",#N/A,FALSE,"TAB4";"MS",#N/A,FALSE,"TAB5";"BANKLOANS",#N/A,FALSE,"TAB21APP ";"INTEREST",#N/A,FALSE,"TAB22APP"}</definedName>
    <definedName name="ts" localSheetId="108" hidden="1">{"CBA",#N/A,FALSE,"TAB4";"MS",#N/A,FALSE,"TAB5";"BANKLOANS",#N/A,FALSE,"TAB21APP ";"INTEREST",#N/A,FALSE,"TAB22APP"}</definedName>
    <definedName name="ts" localSheetId="11" hidden="1">{"CBA",#N/A,FALSE,"TAB4";"MS",#N/A,FALSE,"TAB5";"BANKLOANS",#N/A,FALSE,"TAB21APP ";"INTEREST",#N/A,FALSE,"TAB22APP"}</definedName>
    <definedName name="ts" localSheetId="109" hidden="1">{"CBA",#N/A,FALSE,"TAB4";"MS",#N/A,FALSE,"TAB5";"BANKLOANS",#N/A,FALSE,"TAB21APP ";"INTEREST",#N/A,FALSE,"TAB22APP"}</definedName>
    <definedName name="ts" localSheetId="110" hidden="1">{"CBA",#N/A,FALSE,"TAB4";"MS",#N/A,FALSE,"TAB5";"BANKLOANS",#N/A,FALSE,"TAB21APP ";"INTEREST",#N/A,FALSE,"TAB22APP"}</definedName>
    <definedName name="ts" localSheetId="111" hidden="1">{"CBA",#N/A,FALSE,"TAB4";"MS",#N/A,FALSE,"TAB5";"BANKLOANS",#N/A,FALSE,"TAB21APP ";"INTEREST",#N/A,FALSE,"TAB22APP"}</definedName>
    <definedName name="ts" localSheetId="117" hidden="1">{"CBA",#N/A,FALSE,"TAB4";"MS",#N/A,FALSE,"TAB5";"BANKLOANS",#N/A,FALSE,"TAB21APP ";"INTEREST",#N/A,FALSE,"TAB22APP"}</definedName>
    <definedName name="ts" localSheetId="118" hidden="1">{"CBA",#N/A,FALSE,"TAB4";"MS",#N/A,FALSE,"TAB5";"BANKLOANS",#N/A,FALSE,"TAB21APP ";"INTEREST",#N/A,FALSE,"TAB22APP"}</definedName>
    <definedName name="ts" localSheetId="119" hidden="1">{"CBA",#N/A,FALSE,"TAB4";"MS",#N/A,FALSE,"TAB5";"BANKLOANS",#N/A,FALSE,"TAB21APP ";"INTEREST",#N/A,FALSE,"TAB22APP"}</definedName>
    <definedName name="ts" localSheetId="120" hidden="1">{"CBA",#N/A,FALSE,"TAB4";"MS",#N/A,FALSE,"TAB5";"BANKLOANS",#N/A,FALSE,"TAB21APP ";"INTEREST",#N/A,FALSE,"TAB22APP"}</definedName>
    <definedName name="ts" localSheetId="121" hidden="1">{"CBA",#N/A,FALSE,"TAB4";"MS",#N/A,FALSE,"TAB5";"BANKLOANS",#N/A,FALSE,"TAB21APP ";"INTEREST",#N/A,FALSE,"TAB22APP"}</definedName>
    <definedName name="ts" localSheetId="123" hidden="1">{"CBA",#N/A,FALSE,"TAB4";"MS",#N/A,FALSE,"TAB5";"BANKLOANS",#N/A,FALSE,"TAB21APP ";"INTEREST",#N/A,FALSE,"TAB22APP"}</definedName>
    <definedName name="ts" localSheetId="14" hidden="1">{"CBA",#N/A,FALSE,"TAB4";"MS",#N/A,FALSE,"TAB5";"BANKLOANS",#N/A,FALSE,"TAB21APP ";"INTEREST",#N/A,FALSE,"TAB22APP"}</definedName>
    <definedName name="ts" hidden="1">{"CBA",#N/A,FALSE,"TAB4";"MS",#N/A,FALSE,"TAB5";"BANKLOANS",#N/A,FALSE,"TAB21APP ";"INTEREST",#N/A,FALSE,"TAB22APP"}</definedName>
    <definedName name="tt" localSheetId="1"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22" hidden="1">{"Tab1",#N/A,FALSE,"P";"Tab2",#N/A,FALSE,"P"}</definedName>
    <definedName name="tt" localSheetId="23" hidden="1">{"Tab1",#N/A,FALSE,"P";"Tab2",#N/A,FALSE,"P"}</definedName>
    <definedName name="tt" localSheetId="25" hidden="1">{"Tab1",#N/A,FALSE,"P";"Tab2",#N/A,FALSE,"P"}</definedName>
    <definedName name="tt" localSheetId="26" hidden="1">{"Tab1",#N/A,FALSE,"P";"Tab2",#N/A,FALSE,"P"}</definedName>
    <definedName name="tt" localSheetId="28" hidden="1">{"Tab1",#N/A,FALSE,"P";"Tab2",#N/A,FALSE,"P"}</definedName>
    <definedName name="tt" localSheetId="29" hidden="1">{"Tab1",#N/A,FALSE,"P";"Tab2",#N/A,FALSE,"P"}</definedName>
    <definedName name="tt" localSheetId="30" hidden="1">{"Tab1",#N/A,FALSE,"P";"Tab2",#N/A,FALSE,"P"}</definedName>
    <definedName name="tt" localSheetId="32" hidden="1">{"Tab1",#N/A,FALSE,"P";"Tab2",#N/A,FALSE,"P"}</definedName>
    <definedName name="tt" localSheetId="35" hidden="1">{"Tab1",#N/A,FALSE,"P";"Tab2",#N/A,FALSE,"P"}</definedName>
    <definedName name="tt" localSheetId="37"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3" hidden="1">{"Tab1",#N/A,FALSE,"P";"Tab2",#N/A,FALSE,"P"}</definedName>
    <definedName name="tt" localSheetId="44" hidden="1">{"Tab1",#N/A,FALSE,"P";"Tab2",#N/A,FALSE,"P"}</definedName>
    <definedName name="tt" localSheetId="4" hidden="1">{"Tab1",#N/A,FALSE,"P";"Tab2",#N/A,FALSE,"P"}</definedName>
    <definedName name="tt" localSheetId="45" hidden="1">{"Tab1",#N/A,FALSE,"P";"Tab2",#N/A,FALSE,"P"}</definedName>
    <definedName name="tt" localSheetId="46" hidden="1">{"Tab1",#N/A,FALSE,"P";"Tab2",#N/A,FALSE,"P"}</definedName>
    <definedName name="tt" localSheetId="47" hidden="1">{"Tab1",#N/A,FALSE,"P";"Tab2",#N/A,FALSE,"P"}</definedName>
    <definedName name="tt" localSheetId="48" hidden="1">{"Tab1",#N/A,FALSE,"P";"Tab2",#N/A,FALSE,"P"}</definedName>
    <definedName name="tt" localSheetId="50" hidden="1">{"Tab1",#N/A,FALSE,"P";"Tab2",#N/A,FALSE,"P"}</definedName>
    <definedName name="tt" localSheetId="52" hidden="1">{"Tab1",#N/A,FALSE,"P";"Tab2",#N/A,FALSE,"P"}</definedName>
    <definedName name="tt" localSheetId="53" hidden="1">{"Tab1",#N/A,FALSE,"P";"Tab2",#N/A,FALSE,"P"}</definedName>
    <definedName name="tt" localSheetId="56" hidden="1">{"Tab1",#N/A,FALSE,"P";"Tab2",#N/A,FALSE,"P"}</definedName>
    <definedName name="tt" localSheetId="57" hidden="1">{"Tab1",#N/A,FALSE,"P";"Tab2",#N/A,FALSE,"P"}</definedName>
    <definedName name="tt" localSheetId="58" hidden="1">{"Tab1",#N/A,FALSE,"P";"Tab2",#N/A,FALSE,"P"}</definedName>
    <definedName name="tt" localSheetId="5" hidden="1">{"Tab1",#N/A,FALSE,"P";"Tab2",#N/A,FALSE,"P"}</definedName>
    <definedName name="tt" localSheetId="61" hidden="1">{"Tab1",#N/A,FALSE,"P";"Tab2",#N/A,FALSE,"P"}</definedName>
    <definedName name="tt" localSheetId="63" hidden="1">{"Tab1",#N/A,FALSE,"P";"Tab2",#N/A,FALSE,"P"}</definedName>
    <definedName name="tt" localSheetId="64" hidden="1">{"Tab1",#N/A,FALSE,"P";"Tab2",#N/A,FALSE,"P"}</definedName>
    <definedName name="tt" localSheetId="66" hidden="1">{"Tab1",#N/A,FALSE,"P";"Tab2",#N/A,FALSE,"P"}</definedName>
    <definedName name="tt" localSheetId="67" hidden="1">{"Tab1",#N/A,FALSE,"P";"Tab2",#N/A,FALSE,"P"}</definedName>
    <definedName name="tt" localSheetId="70" hidden="1">{"Tab1",#N/A,FALSE,"P";"Tab2",#N/A,FALSE,"P"}</definedName>
    <definedName name="tt" localSheetId="71" hidden="1">{"Tab1",#N/A,FALSE,"P";"Tab2",#N/A,FALSE,"P"}</definedName>
    <definedName name="tt" localSheetId="72" hidden="1">{"Tab1",#N/A,FALSE,"P";"Tab2",#N/A,FALSE,"P"}</definedName>
    <definedName name="tt" localSheetId="73" hidden="1">{"Tab1",#N/A,FALSE,"P";"Tab2",#N/A,FALSE,"P"}</definedName>
    <definedName name="tt" localSheetId="74" hidden="1">{"Tab1",#N/A,FALSE,"P";"Tab2",#N/A,FALSE,"P"}</definedName>
    <definedName name="tt" localSheetId="6" hidden="1">{"Tab1",#N/A,FALSE,"P";"Tab2",#N/A,FALSE,"P"}</definedName>
    <definedName name="tt" localSheetId="75" hidden="1">{"Tab1",#N/A,FALSE,"P";"Tab2",#N/A,FALSE,"P"}</definedName>
    <definedName name="tt" localSheetId="76" hidden="1">{"Tab1",#N/A,FALSE,"P";"Tab2",#N/A,FALSE,"P"}</definedName>
    <definedName name="tt" localSheetId="77" hidden="1">{"Tab1",#N/A,FALSE,"P";"Tab2",#N/A,FALSE,"P"}</definedName>
    <definedName name="tt" localSheetId="78" hidden="1">{"Tab1",#N/A,FALSE,"P";"Tab2",#N/A,FALSE,"P"}</definedName>
    <definedName name="tt" localSheetId="79" hidden="1">{"Tab1",#N/A,FALSE,"P";"Tab2",#N/A,FALSE,"P"}</definedName>
    <definedName name="tt" localSheetId="80" hidden="1">{"Tab1",#N/A,FALSE,"P";"Tab2",#N/A,FALSE,"P"}</definedName>
    <definedName name="tt" localSheetId="81" hidden="1">{"Tab1",#N/A,FALSE,"P";"Tab2",#N/A,FALSE,"P"}</definedName>
    <definedName name="tt" localSheetId="82" hidden="1">{"Tab1",#N/A,FALSE,"P";"Tab2",#N/A,FALSE,"P"}</definedName>
    <definedName name="tt" localSheetId="83" hidden="1">{"Tab1",#N/A,FALSE,"P";"Tab2",#N/A,FALSE,"P"}</definedName>
    <definedName name="tt" localSheetId="84" hidden="1">{"Tab1",#N/A,FALSE,"P";"Tab2",#N/A,FALSE,"P"}</definedName>
    <definedName name="tt" localSheetId="8" hidden="1">{"Tab1",#N/A,FALSE,"P";"Tab2",#N/A,FALSE,"P"}</definedName>
    <definedName name="tt" localSheetId="85" hidden="1">{"Tab1",#N/A,FALSE,"P";"Tab2",#N/A,FALSE,"P"}</definedName>
    <definedName name="tt" localSheetId="86" hidden="1">{"Tab1",#N/A,FALSE,"P";"Tab2",#N/A,FALSE,"P"}</definedName>
    <definedName name="tt" localSheetId="87" hidden="1">{"Tab1",#N/A,FALSE,"P";"Tab2",#N/A,FALSE,"P"}</definedName>
    <definedName name="tt" localSheetId="88" hidden="1">{"Tab1",#N/A,FALSE,"P";"Tab2",#N/A,FALSE,"P"}</definedName>
    <definedName name="tt" localSheetId="89" hidden="1">{"Tab1",#N/A,FALSE,"P";"Tab2",#N/A,FALSE,"P"}</definedName>
    <definedName name="tt" localSheetId="90" hidden="1">{"Tab1",#N/A,FALSE,"P";"Tab2",#N/A,FALSE,"P"}</definedName>
    <definedName name="tt" localSheetId="91" hidden="1">{"Tab1",#N/A,FALSE,"P";"Tab2",#N/A,FALSE,"P"}</definedName>
    <definedName name="tt" localSheetId="92" hidden="1">{"Tab1",#N/A,FALSE,"P";"Tab2",#N/A,FALSE,"P"}</definedName>
    <definedName name="tt" localSheetId="94" hidden="1">{"Tab1",#N/A,FALSE,"P";"Tab2",#N/A,FALSE,"P"}</definedName>
    <definedName name="tt" localSheetId="95" hidden="1">{"Tab1",#N/A,FALSE,"P";"Tab2",#N/A,FALSE,"P"}</definedName>
    <definedName name="tt" localSheetId="9" hidden="1">{"Tab1",#N/A,FALSE,"P";"Tab2",#N/A,FALSE,"P"}</definedName>
    <definedName name="tt" localSheetId="96" hidden="1">{"Tab1",#N/A,FALSE,"P";"Tab2",#N/A,FALSE,"P"}</definedName>
    <definedName name="tt" localSheetId="97" hidden="1">{"Tab1",#N/A,FALSE,"P";"Tab2",#N/A,FALSE,"P"}</definedName>
    <definedName name="tt" localSheetId="98" hidden="1">{"Tab1",#N/A,FALSE,"P";"Tab2",#N/A,FALSE,"P"}</definedName>
    <definedName name="tt" localSheetId="99" hidden="1">{"Tab1",#N/A,FALSE,"P";"Tab2",#N/A,FALSE,"P"}</definedName>
    <definedName name="tt" localSheetId="101" hidden="1">{"Tab1",#N/A,FALSE,"P";"Tab2",#N/A,FALSE,"P"}</definedName>
    <definedName name="tt" localSheetId="103" hidden="1">{"Tab1",#N/A,FALSE,"P";"Tab2",#N/A,FALSE,"P"}</definedName>
    <definedName name="tt" localSheetId="105" hidden="1">{"Tab1",#N/A,FALSE,"P";"Tab2",#N/A,FALSE,"P"}</definedName>
    <definedName name="tt" localSheetId="106" hidden="1">{"Tab1",#N/A,FALSE,"P";"Tab2",#N/A,FALSE,"P"}</definedName>
    <definedName name="tt" localSheetId="107" hidden="1">{"Tab1",#N/A,FALSE,"P";"Tab2",#N/A,FALSE,"P"}</definedName>
    <definedName name="tt" localSheetId="108" hidden="1">{"Tab1",#N/A,FALSE,"P";"Tab2",#N/A,FALSE,"P"}</definedName>
    <definedName name="tt" localSheetId="11" hidden="1">{"Tab1",#N/A,FALSE,"P";"Tab2",#N/A,FALSE,"P"}</definedName>
    <definedName name="tt" localSheetId="109" hidden="1">{"Tab1",#N/A,FALSE,"P";"Tab2",#N/A,FALSE,"P"}</definedName>
    <definedName name="tt" localSheetId="110" hidden="1">{"Tab1",#N/A,FALSE,"P";"Tab2",#N/A,FALSE,"P"}</definedName>
    <definedName name="tt" localSheetId="111" hidden="1">{"Tab1",#N/A,FALSE,"P";"Tab2",#N/A,FALSE,"P"}</definedName>
    <definedName name="tt" localSheetId="117" hidden="1">{"Tab1",#N/A,FALSE,"P";"Tab2",#N/A,FALSE,"P"}</definedName>
    <definedName name="tt" localSheetId="118" hidden="1">{"Tab1",#N/A,FALSE,"P";"Tab2",#N/A,FALSE,"P"}</definedName>
    <definedName name="tt" localSheetId="119" hidden="1">{"Tab1",#N/A,FALSE,"P";"Tab2",#N/A,FALSE,"P"}</definedName>
    <definedName name="tt" localSheetId="120" hidden="1">{"Tab1",#N/A,FALSE,"P";"Tab2",#N/A,FALSE,"P"}</definedName>
    <definedName name="tt" localSheetId="121" hidden="1">{"Tab1",#N/A,FALSE,"P";"Tab2",#N/A,FALSE,"P"}</definedName>
    <definedName name="tt" localSheetId="123" hidden="1">{"Tab1",#N/A,FALSE,"P";"Tab2",#N/A,FALSE,"P"}</definedName>
    <definedName name="tt" localSheetId="14" hidden="1">{"Tab1",#N/A,FALSE,"P";"Tab2",#N/A,FALSE,"P"}</definedName>
    <definedName name="tt" hidden="1">{"Tab1",#N/A,FALSE,"P";"Tab2",#N/A,FALSE,"P"}</definedName>
    <definedName name="ttt" localSheetId="1"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2" hidden="1">{"Tab1",#N/A,FALSE,"P";"Tab2",#N/A,FALSE,"P"}</definedName>
    <definedName name="ttt" localSheetId="23" hidden="1">{"Tab1",#N/A,FALSE,"P";"Tab2",#N/A,FALSE,"P"}</definedName>
    <definedName name="ttt" localSheetId="25" hidden="1">{"Tab1",#N/A,FALSE,"P";"Tab2",#N/A,FALSE,"P"}</definedName>
    <definedName name="ttt" localSheetId="26" hidden="1">{"Tab1",#N/A,FALSE,"P";"Tab2",#N/A,FALSE,"P"}</definedName>
    <definedName name="ttt" localSheetId="28" hidden="1">{"Tab1",#N/A,FALSE,"P";"Tab2",#N/A,FALSE,"P"}</definedName>
    <definedName name="ttt" localSheetId="29" hidden="1">{"Tab1",#N/A,FALSE,"P";"Tab2",#N/A,FALSE,"P"}</definedName>
    <definedName name="ttt" localSheetId="30" hidden="1">{"Tab1",#N/A,FALSE,"P";"Tab2",#N/A,FALSE,"P"}</definedName>
    <definedName name="ttt" localSheetId="32" hidden="1">{"Tab1",#N/A,FALSE,"P";"Tab2",#N/A,FALSE,"P"}</definedName>
    <definedName name="ttt" localSheetId="35" hidden="1">{"Tab1",#N/A,FALSE,"P";"Tab2",#N/A,FALSE,"P"}</definedName>
    <definedName name="ttt" localSheetId="37"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localSheetId="4"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48" hidden="1">{"Tab1",#N/A,FALSE,"P";"Tab2",#N/A,FALSE,"P"}</definedName>
    <definedName name="ttt" localSheetId="50" hidden="1">{"Tab1",#N/A,FALSE,"P";"Tab2",#N/A,FALSE,"P"}</definedName>
    <definedName name="ttt" localSheetId="52" hidden="1">{"Tab1",#N/A,FALSE,"P";"Tab2",#N/A,FALSE,"P"}</definedName>
    <definedName name="ttt" localSheetId="53" hidden="1">{"Tab1",#N/A,FALSE,"P";"Tab2",#N/A,FALSE,"P"}</definedName>
    <definedName name="ttt" localSheetId="56" hidden="1">{"Tab1",#N/A,FALSE,"P";"Tab2",#N/A,FALSE,"P"}</definedName>
    <definedName name="ttt" localSheetId="57" hidden="1">{"Tab1",#N/A,FALSE,"P";"Tab2",#N/A,FALSE,"P"}</definedName>
    <definedName name="ttt" localSheetId="58" hidden="1">{"Tab1",#N/A,FALSE,"P";"Tab2",#N/A,FALSE,"P"}</definedName>
    <definedName name="ttt" localSheetId="5" hidden="1">{"Tab1",#N/A,FALSE,"P";"Tab2",#N/A,FALSE,"P"}</definedName>
    <definedName name="ttt" localSheetId="61" hidden="1">{"Tab1",#N/A,FALSE,"P";"Tab2",#N/A,FALSE,"P"}</definedName>
    <definedName name="ttt" localSheetId="63" hidden="1">{"Tab1",#N/A,FALSE,"P";"Tab2",#N/A,FALSE,"P"}</definedName>
    <definedName name="ttt" localSheetId="64" hidden="1">{"Tab1",#N/A,FALSE,"P";"Tab2",#N/A,FALSE,"P"}</definedName>
    <definedName name="ttt" localSheetId="66" hidden="1">{"Tab1",#N/A,FALSE,"P";"Tab2",#N/A,FALSE,"P"}</definedName>
    <definedName name="ttt" localSheetId="67" hidden="1">{"Tab1",#N/A,FALSE,"P";"Tab2",#N/A,FALSE,"P"}</definedName>
    <definedName name="ttt" localSheetId="70" hidden="1">{"Tab1",#N/A,FALSE,"P";"Tab2",#N/A,FALSE,"P"}</definedName>
    <definedName name="ttt" localSheetId="71" hidden="1">{"Tab1",#N/A,FALSE,"P";"Tab2",#N/A,FALSE,"P"}</definedName>
    <definedName name="ttt" localSheetId="72" hidden="1">{"Tab1",#N/A,FALSE,"P";"Tab2",#N/A,FALSE,"P"}</definedName>
    <definedName name="ttt" localSheetId="73" hidden="1">{"Tab1",#N/A,FALSE,"P";"Tab2",#N/A,FALSE,"P"}</definedName>
    <definedName name="ttt" localSheetId="74" hidden="1">{"Tab1",#N/A,FALSE,"P";"Tab2",#N/A,FALSE,"P"}</definedName>
    <definedName name="ttt" localSheetId="6" hidden="1">{"Tab1",#N/A,FALSE,"P";"Tab2",#N/A,FALSE,"P"}</definedName>
    <definedName name="ttt" localSheetId="75" hidden="1">{"Tab1",#N/A,FALSE,"P";"Tab2",#N/A,FALSE,"P"}</definedName>
    <definedName name="ttt" localSheetId="76" hidden="1">{"Tab1",#N/A,FALSE,"P";"Tab2",#N/A,FALSE,"P"}</definedName>
    <definedName name="ttt" localSheetId="77" hidden="1">{"Tab1",#N/A,FALSE,"P";"Tab2",#N/A,FALSE,"P"}</definedName>
    <definedName name="ttt" localSheetId="78" hidden="1">{"Tab1",#N/A,FALSE,"P";"Tab2",#N/A,FALSE,"P"}</definedName>
    <definedName name="ttt" localSheetId="79" hidden="1">{"Tab1",#N/A,FALSE,"P";"Tab2",#N/A,FALSE,"P"}</definedName>
    <definedName name="ttt" localSheetId="80" hidden="1">{"Tab1",#N/A,FALSE,"P";"Tab2",#N/A,FALSE,"P"}</definedName>
    <definedName name="ttt" localSheetId="81" hidden="1">{"Tab1",#N/A,FALSE,"P";"Tab2",#N/A,FALSE,"P"}</definedName>
    <definedName name="ttt" localSheetId="82" hidden="1">{"Tab1",#N/A,FALSE,"P";"Tab2",#N/A,FALSE,"P"}</definedName>
    <definedName name="ttt" localSheetId="83" hidden="1">{"Tab1",#N/A,FALSE,"P";"Tab2",#N/A,FALSE,"P"}</definedName>
    <definedName name="ttt" localSheetId="84" hidden="1">{"Tab1",#N/A,FALSE,"P";"Tab2",#N/A,FALSE,"P"}</definedName>
    <definedName name="ttt" localSheetId="8" hidden="1">{"Tab1",#N/A,FALSE,"P";"Tab2",#N/A,FALSE,"P"}</definedName>
    <definedName name="ttt" localSheetId="85" hidden="1">{"Tab1",#N/A,FALSE,"P";"Tab2",#N/A,FALSE,"P"}</definedName>
    <definedName name="ttt" localSheetId="86" hidden="1">{"Tab1",#N/A,FALSE,"P";"Tab2",#N/A,FALSE,"P"}</definedName>
    <definedName name="ttt" localSheetId="87" hidden="1">{"Tab1",#N/A,FALSE,"P";"Tab2",#N/A,FALSE,"P"}</definedName>
    <definedName name="ttt" localSheetId="88" hidden="1">{"Tab1",#N/A,FALSE,"P";"Tab2",#N/A,FALSE,"P"}</definedName>
    <definedName name="ttt" localSheetId="89" hidden="1">{"Tab1",#N/A,FALSE,"P";"Tab2",#N/A,FALSE,"P"}</definedName>
    <definedName name="ttt" localSheetId="90" hidden="1">{"Tab1",#N/A,FALSE,"P";"Tab2",#N/A,FALSE,"P"}</definedName>
    <definedName name="ttt" localSheetId="91" hidden="1">{"Tab1",#N/A,FALSE,"P";"Tab2",#N/A,FALSE,"P"}</definedName>
    <definedName name="ttt" localSheetId="92" hidden="1">{"Tab1",#N/A,FALSE,"P";"Tab2",#N/A,FALSE,"P"}</definedName>
    <definedName name="ttt" localSheetId="94" hidden="1">{"Tab1",#N/A,FALSE,"P";"Tab2",#N/A,FALSE,"P"}</definedName>
    <definedName name="ttt" localSheetId="95" hidden="1">{"Tab1",#N/A,FALSE,"P";"Tab2",#N/A,FALSE,"P"}</definedName>
    <definedName name="ttt" localSheetId="9" hidden="1">{"Tab1",#N/A,FALSE,"P";"Tab2",#N/A,FALSE,"P"}</definedName>
    <definedName name="ttt" localSheetId="96" hidden="1">{"Tab1",#N/A,FALSE,"P";"Tab2",#N/A,FALSE,"P"}</definedName>
    <definedName name="ttt" localSheetId="97" hidden="1">{"Tab1",#N/A,FALSE,"P";"Tab2",#N/A,FALSE,"P"}</definedName>
    <definedName name="ttt" localSheetId="98" hidden="1">{"Tab1",#N/A,FALSE,"P";"Tab2",#N/A,FALSE,"P"}</definedName>
    <definedName name="ttt" localSheetId="99" hidden="1">{"Tab1",#N/A,FALSE,"P";"Tab2",#N/A,FALSE,"P"}</definedName>
    <definedName name="ttt" localSheetId="101" hidden="1">{"Tab1",#N/A,FALSE,"P";"Tab2",#N/A,FALSE,"P"}</definedName>
    <definedName name="ttt" localSheetId="103" hidden="1">{"Tab1",#N/A,FALSE,"P";"Tab2",#N/A,FALSE,"P"}</definedName>
    <definedName name="ttt" localSheetId="105" hidden="1">{"Tab1",#N/A,FALSE,"P";"Tab2",#N/A,FALSE,"P"}</definedName>
    <definedName name="ttt" localSheetId="106" hidden="1">{"Tab1",#N/A,FALSE,"P";"Tab2",#N/A,FALSE,"P"}</definedName>
    <definedName name="ttt" localSheetId="107" hidden="1">{"Tab1",#N/A,FALSE,"P";"Tab2",#N/A,FALSE,"P"}</definedName>
    <definedName name="ttt" localSheetId="108" hidden="1">{"Tab1",#N/A,FALSE,"P";"Tab2",#N/A,FALSE,"P"}</definedName>
    <definedName name="ttt" localSheetId="11" hidden="1">{"Tab1",#N/A,FALSE,"P";"Tab2",#N/A,FALSE,"P"}</definedName>
    <definedName name="ttt" localSheetId="109" hidden="1">{"Tab1",#N/A,FALSE,"P";"Tab2",#N/A,FALSE,"P"}</definedName>
    <definedName name="ttt" localSheetId="110" hidden="1">{"Tab1",#N/A,FALSE,"P";"Tab2",#N/A,FALSE,"P"}</definedName>
    <definedName name="ttt" localSheetId="111" hidden="1">{"Tab1",#N/A,FALSE,"P";"Tab2",#N/A,FALSE,"P"}</definedName>
    <definedName name="ttt" localSheetId="117" hidden="1">{"Tab1",#N/A,FALSE,"P";"Tab2",#N/A,FALSE,"P"}</definedName>
    <definedName name="ttt" localSheetId="118" hidden="1">{"Tab1",#N/A,FALSE,"P";"Tab2",#N/A,FALSE,"P"}</definedName>
    <definedName name="ttt" localSheetId="119" hidden="1">{"Tab1",#N/A,FALSE,"P";"Tab2",#N/A,FALSE,"P"}</definedName>
    <definedName name="ttt" localSheetId="120" hidden="1">{"Tab1",#N/A,FALSE,"P";"Tab2",#N/A,FALSE,"P"}</definedName>
    <definedName name="ttt" localSheetId="121" hidden="1">{"Tab1",#N/A,FALSE,"P";"Tab2",#N/A,FALSE,"P"}</definedName>
    <definedName name="ttt" localSheetId="123" hidden="1">{"Tab1",#N/A,FALSE,"P";"Tab2",#N/A,FALSE,"P"}</definedName>
    <definedName name="ttt" localSheetId="14" hidden="1">{"Tab1",#N/A,FALSE,"P";"Tab2",#N/A,FALSE,"P"}</definedName>
    <definedName name="ttt" hidden="1">{"Tab1",#N/A,FALSE,"P";"Tab2",#N/A,FALSE,"P"}</definedName>
    <definedName name="ttttt" localSheetId="88" hidden="1">[26]M!#REF!</definedName>
    <definedName name="ttttt" hidden="1">[26]M!#REF!</definedName>
    <definedName name="tyui" localSheetId="1" hidden="1">{"Tab1",#N/A,FALSE,"P";"Tab2",#N/A,FALSE,"P"}</definedName>
    <definedName name="tyui" localSheetId="16" hidden="1">{"Tab1",#N/A,FALSE,"P";"Tab2",#N/A,FALSE,"P"}</definedName>
    <definedName name="tyui" localSheetId="17" hidden="1">{"Tab1",#N/A,FALSE,"P";"Tab2",#N/A,FALSE,"P"}</definedName>
    <definedName name="tyui" localSheetId="18" hidden="1">{"Tab1",#N/A,FALSE,"P";"Tab2",#N/A,FALSE,"P"}</definedName>
    <definedName name="tyui" localSheetId="19" hidden="1">{"Tab1",#N/A,FALSE,"P";"Tab2",#N/A,FALSE,"P"}</definedName>
    <definedName name="tyui" localSheetId="20" hidden="1">{"Tab1",#N/A,FALSE,"P";"Tab2",#N/A,FALSE,"P"}</definedName>
    <definedName name="tyui" localSheetId="22" hidden="1">{"Tab1",#N/A,FALSE,"P";"Tab2",#N/A,FALSE,"P"}</definedName>
    <definedName name="tyui" localSheetId="23" hidden="1">{"Tab1",#N/A,FALSE,"P";"Tab2",#N/A,FALSE,"P"}</definedName>
    <definedName name="tyui" localSheetId="25" hidden="1">{"Tab1",#N/A,FALSE,"P";"Tab2",#N/A,FALSE,"P"}</definedName>
    <definedName name="tyui" localSheetId="26" hidden="1">{"Tab1",#N/A,FALSE,"P";"Tab2",#N/A,FALSE,"P"}</definedName>
    <definedName name="tyui" localSheetId="28" hidden="1">{"Tab1",#N/A,FALSE,"P";"Tab2",#N/A,FALSE,"P"}</definedName>
    <definedName name="tyui" localSheetId="29" hidden="1">{"Tab1",#N/A,FALSE,"P";"Tab2",#N/A,FALSE,"P"}</definedName>
    <definedName name="tyui" localSheetId="30" hidden="1">{"Tab1",#N/A,FALSE,"P";"Tab2",#N/A,FALSE,"P"}</definedName>
    <definedName name="tyui" localSheetId="32" hidden="1">{"Tab1",#N/A,FALSE,"P";"Tab2",#N/A,FALSE,"P"}</definedName>
    <definedName name="tyui" localSheetId="35" hidden="1">{"Tab1",#N/A,FALSE,"P";"Tab2",#N/A,FALSE,"P"}</definedName>
    <definedName name="tyui" localSheetId="37" hidden="1">{"Tab1",#N/A,FALSE,"P";"Tab2",#N/A,FALSE,"P"}</definedName>
    <definedName name="tyui" localSheetId="39" hidden="1">{"Tab1",#N/A,FALSE,"P";"Tab2",#N/A,FALSE,"P"}</definedName>
    <definedName name="tyui" localSheetId="41" hidden="1">{"Tab1",#N/A,FALSE,"P";"Tab2",#N/A,FALSE,"P"}</definedName>
    <definedName name="tyui" localSheetId="42" hidden="1">{"Tab1",#N/A,FALSE,"P";"Tab2",#N/A,FALSE,"P"}</definedName>
    <definedName name="tyui" localSheetId="43" hidden="1">{"Tab1",#N/A,FALSE,"P";"Tab2",#N/A,FALSE,"P"}</definedName>
    <definedName name="tyui" localSheetId="44" hidden="1">{"Tab1",#N/A,FALSE,"P";"Tab2",#N/A,FALSE,"P"}</definedName>
    <definedName name="tyui" localSheetId="4" hidden="1">{"Tab1",#N/A,FALSE,"P";"Tab2",#N/A,FALSE,"P"}</definedName>
    <definedName name="tyui" localSheetId="45" hidden="1">{"Tab1",#N/A,FALSE,"P";"Tab2",#N/A,FALSE,"P"}</definedName>
    <definedName name="tyui" localSheetId="46" hidden="1">{"Tab1",#N/A,FALSE,"P";"Tab2",#N/A,FALSE,"P"}</definedName>
    <definedName name="tyui" localSheetId="47" hidden="1">{"Tab1",#N/A,FALSE,"P";"Tab2",#N/A,FALSE,"P"}</definedName>
    <definedName name="tyui" localSheetId="48" hidden="1">{"Tab1",#N/A,FALSE,"P";"Tab2",#N/A,FALSE,"P"}</definedName>
    <definedName name="tyui" localSheetId="50" hidden="1">{"Tab1",#N/A,FALSE,"P";"Tab2",#N/A,FALSE,"P"}</definedName>
    <definedName name="tyui" localSheetId="52" hidden="1">{"Tab1",#N/A,FALSE,"P";"Tab2",#N/A,FALSE,"P"}</definedName>
    <definedName name="tyui" localSheetId="53" hidden="1">{"Tab1",#N/A,FALSE,"P";"Tab2",#N/A,FALSE,"P"}</definedName>
    <definedName name="tyui" localSheetId="56" hidden="1">{"Tab1",#N/A,FALSE,"P";"Tab2",#N/A,FALSE,"P"}</definedName>
    <definedName name="tyui" localSheetId="57" hidden="1">{"Tab1",#N/A,FALSE,"P";"Tab2",#N/A,FALSE,"P"}</definedName>
    <definedName name="tyui" localSheetId="58" hidden="1">{"Tab1",#N/A,FALSE,"P";"Tab2",#N/A,FALSE,"P"}</definedName>
    <definedName name="tyui" localSheetId="5" hidden="1">{"Tab1",#N/A,FALSE,"P";"Tab2",#N/A,FALSE,"P"}</definedName>
    <definedName name="tyui" localSheetId="61" hidden="1">{"Tab1",#N/A,FALSE,"P";"Tab2",#N/A,FALSE,"P"}</definedName>
    <definedName name="tyui" localSheetId="63" hidden="1">{"Tab1",#N/A,FALSE,"P";"Tab2",#N/A,FALSE,"P"}</definedName>
    <definedName name="tyui" localSheetId="64" hidden="1">{"Tab1",#N/A,FALSE,"P";"Tab2",#N/A,FALSE,"P"}</definedName>
    <definedName name="tyui" localSheetId="66" hidden="1">{"Tab1",#N/A,FALSE,"P";"Tab2",#N/A,FALSE,"P"}</definedName>
    <definedName name="tyui" localSheetId="67" hidden="1">{"Tab1",#N/A,FALSE,"P";"Tab2",#N/A,FALSE,"P"}</definedName>
    <definedName name="tyui" localSheetId="70" hidden="1">{"Tab1",#N/A,FALSE,"P";"Tab2",#N/A,FALSE,"P"}</definedName>
    <definedName name="tyui" localSheetId="71" hidden="1">{"Tab1",#N/A,FALSE,"P";"Tab2",#N/A,FALSE,"P"}</definedName>
    <definedName name="tyui" localSheetId="72" hidden="1">{"Tab1",#N/A,FALSE,"P";"Tab2",#N/A,FALSE,"P"}</definedName>
    <definedName name="tyui" localSheetId="73" hidden="1">{"Tab1",#N/A,FALSE,"P";"Tab2",#N/A,FALSE,"P"}</definedName>
    <definedName name="tyui" localSheetId="74" hidden="1">{"Tab1",#N/A,FALSE,"P";"Tab2",#N/A,FALSE,"P"}</definedName>
    <definedName name="tyui" localSheetId="6" hidden="1">{"Tab1",#N/A,FALSE,"P";"Tab2",#N/A,FALSE,"P"}</definedName>
    <definedName name="tyui" localSheetId="75" hidden="1">{"Tab1",#N/A,FALSE,"P";"Tab2",#N/A,FALSE,"P"}</definedName>
    <definedName name="tyui" localSheetId="76" hidden="1">{"Tab1",#N/A,FALSE,"P";"Tab2",#N/A,FALSE,"P"}</definedName>
    <definedName name="tyui" localSheetId="77" hidden="1">{"Tab1",#N/A,FALSE,"P";"Tab2",#N/A,FALSE,"P"}</definedName>
    <definedName name="tyui" localSheetId="78" hidden="1">{"Tab1",#N/A,FALSE,"P";"Tab2",#N/A,FALSE,"P"}</definedName>
    <definedName name="tyui" localSheetId="79" hidden="1">{"Tab1",#N/A,FALSE,"P";"Tab2",#N/A,FALSE,"P"}</definedName>
    <definedName name="tyui" localSheetId="80" hidden="1">{"Tab1",#N/A,FALSE,"P";"Tab2",#N/A,FALSE,"P"}</definedName>
    <definedName name="tyui" localSheetId="81" hidden="1">{"Tab1",#N/A,FALSE,"P";"Tab2",#N/A,FALSE,"P"}</definedName>
    <definedName name="tyui" localSheetId="82" hidden="1">{"Tab1",#N/A,FALSE,"P";"Tab2",#N/A,FALSE,"P"}</definedName>
    <definedName name="tyui" localSheetId="83" hidden="1">{"Tab1",#N/A,FALSE,"P";"Tab2",#N/A,FALSE,"P"}</definedName>
    <definedName name="tyui" localSheetId="84" hidden="1">{"Tab1",#N/A,FALSE,"P";"Tab2",#N/A,FALSE,"P"}</definedName>
    <definedName name="tyui" localSheetId="8" hidden="1">{"Tab1",#N/A,FALSE,"P";"Tab2",#N/A,FALSE,"P"}</definedName>
    <definedName name="tyui" localSheetId="85" hidden="1">{"Tab1",#N/A,FALSE,"P";"Tab2",#N/A,FALSE,"P"}</definedName>
    <definedName name="tyui" localSheetId="86" hidden="1">{"Tab1",#N/A,FALSE,"P";"Tab2",#N/A,FALSE,"P"}</definedName>
    <definedName name="tyui" localSheetId="87" hidden="1">{"Tab1",#N/A,FALSE,"P";"Tab2",#N/A,FALSE,"P"}</definedName>
    <definedName name="tyui" localSheetId="88" hidden="1">{"Tab1",#N/A,FALSE,"P";"Tab2",#N/A,FALSE,"P"}</definedName>
    <definedName name="tyui" localSheetId="89" hidden="1">{"Tab1",#N/A,FALSE,"P";"Tab2",#N/A,FALSE,"P"}</definedName>
    <definedName name="tyui" localSheetId="90" hidden="1">{"Tab1",#N/A,FALSE,"P";"Tab2",#N/A,FALSE,"P"}</definedName>
    <definedName name="tyui" localSheetId="91" hidden="1">{"Tab1",#N/A,FALSE,"P";"Tab2",#N/A,FALSE,"P"}</definedName>
    <definedName name="tyui" localSheetId="92" hidden="1">{"Tab1",#N/A,FALSE,"P";"Tab2",#N/A,FALSE,"P"}</definedName>
    <definedName name="tyui" localSheetId="94" hidden="1">{"Tab1",#N/A,FALSE,"P";"Tab2",#N/A,FALSE,"P"}</definedName>
    <definedName name="tyui" localSheetId="95" hidden="1">{"Tab1",#N/A,FALSE,"P";"Tab2",#N/A,FALSE,"P"}</definedName>
    <definedName name="tyui" localSheetId="9" hidden="1">{"Tab1",#N/A,FALSE,"P";"Tab2",#N/A,FALSE,"P"}</definedName>
    <definedName name="tyui" localSheetId="96" hidden="1">{"Tab1",#N/A,FALSE,"P";"Tab2",#N/A,FALSE,"P"}</definedName>
    <definedName name="tyui" localSheetId="97" hidden="1">{"Tab1",#N/A,FALSE,"P";"Tab2",#N/A,FALSE,"P"}</definedName>
    <definedName name="tyui" localSheetId="98" hidden="1">{"Tab1",#N/A,FALSE,"P";"Tab2",#N/A,FALSE,"P"}</definedName>
    <definedName name="tyui" localSheetId="99" hidden="1">{"Tab1",#N/A,FALSE,"P";"Tab2",#N/A,FALSE,"P"}</definedName>
    <definedName name="tyui" localSheetId="101" hidden="1">{"Tab1",#N/A,FALSE,"P";"Tab2",#N/A,FALSE,"P"}</definedName>
    <definedName name="tyui" localSheetId="103" hidden="1">{"Tab1",#N/A,FALSE,"P";"Tab2",#N/A,FALSE,"P"}</definedName>
    <definedName name="tyui" localSheetId="105" hidden="1">{"Tab1",#N/A,FALSE,"P";"Tab2",#N/A,FALSE,"P"}</definedName>
    <definedName name="tyui" localSheetId="106" hidden="1">{"Tab1",#N/A,FALSE,"P";"Tab2",#N/A,FALSE,"P"}</definedName>
    <definedName name="tyui" localSheetId="107" hidden="1">{"Tab1",#N/A,FALSE,"P";"Tab2",#N/A,FALSE,"P"}</definedName>
    <definedName name="tyui" localSheetId="108" hidden="1">{"Tab1",#N/A,FALSE,"P";"Tab2",#N/A,FALSE,"P"}</definedName>
    <definedName name="tyui" localSheetId="11" hidden="1">{"Tab1",#N/A,FALSE,"P";"Tab2",#N/A,FALSE,"P"}</definedName>
    <definedName name="tyui" localSheetId="109" hidden="1">{"Tab1",#N/A,FALSE,"P";"Tab2",#N/A,FALSE,"P"}</definedName>
    <definedName name="tyui" localSheetId="110" hidden="1">{"Tab1",#N/A,FALSE,"P";"Tab2",#N/A,FALSE,"P"}</definedName>
    <definedName name="tyui" localSheetId="111" hidden="1">{"Tab1",#N/A,FALSE,"P";"Tab2",#N/A,FALSE,"P"}</definedName>
    <definedName name="tyui" localSheetId="117" hidden="1">{"Tab1",#N/A,FALSE,"P";"Tab2",#N/A,FALSE,"P"}</definedName>
    <definedName name="tyui" localSheetId="118" hidden="1">{"Tab1",#N/A,FALSE,"P";"Tab2",#N/A,FALSE,"P"}</definedName>
    <definedName name="tyui" localSheetId="119" hidden="1">{"Tab1",#N/A,FALSE,"P";"Tab2",#N/A,FALSE,"P"}</definedName>
    <definedName name="tyui" localSheetId="120" hidden="1">{"Tab1",#N/A,FALSE,"P";"Tab2",#N/A,FALSE,"P"}</definedName>
    <definedName name="tyui" localSheetId="121" hidden="1">{"Tab1",#N/A,FALSE,"P";"Tab2",#N/A,FALSE,"P"}</definedName>
    <definedName name="tyui" localSheetId="123" hidden="1">{"Tab1",#N/A,FALSE,"P";"Tab2",#N/A,FALSE,"P"}</definedName>
    <definedName name="tyui" localSheetId="14" hidden="1">{"Tab1",#N/A,FALSE,"P";"Tab2",#N/A,FALSE,"P"}</definedName>
    <definedName name="tyui" hidden="1">{"Tab1",#N/A,FALSE,"P";"Tab2",#N/A,FALSE,"P"}</definedName>
    <definedName name="uio" localSheetId="1" hidden="1">{"TRADE_COMP",#N/A,FALSE,"TAB23APP";"BOP",#N/A,FALSE,"TAB6";"DOT",#N/A,FALSE,"TAB24APP";"EXTDEBT",#N/A,FALSE,"TAB25APP"}</definedName>
    <definedName name="uio" localSheetId="16" hidden="1">{"TRADE_COMP",#N/A,FALSE,"TAB23APP";"BOP",#N/A,FALSE,"TAB6";"DOT",#N/A,FALSE,"TAB24APP";"EXTDEBT",#N/A,FALSE,"TAB25APP"}</definedName>
    <definedName name="uio" localSheetId="17" hidden="1">{"TRADE_COMP",#N/A,FALSE,"TAB23APP";"BOP",#N/A,FALSE,"TAB6";"DOT",#N/A,FALSE,"TAB24APP";"EXTDEBT",#N/A,FALSE,"TAB25APP"}</definedName>
    <definedName name="uio" localSheetId="18" hidden="1">{"TRADE_COMP",#N/A,FALSE,"TAB23APP";"BOP",#N/A,FALSE,"TAB6";"DOT",#N/A,FALSE,"TAB24APP";"EXTDEBT",#N/A,FALSE,"TAB25APP"}</definedName>
    <definedName name="uio" localSheetId="19" hidden="1">{"TRADE_COMP",#N/A,FALSE,"TAB23APP";"BOP",#N/A,FALSE,"TAB6";"DOT",#N/A,FALSE,"TAB24APP";"EXTDEBT",#N/A,FALSE,"TAB25APP"}</definedName>
    <definedName name="uio" localSheetId="20" hidden="1">{"TRADE_COMP",#N/A,FALSE,"TAB23APP";"BOP",#N/A,FALSE,"TAB6";"DOT",#N/A,FALSE,"TAB24APP";"EXTDEBT",#N/A,FALSE,"TAB25APP"}</definedName>
    <definedName name="uio" localSheetId="22" hidden="1">{"TRADE_COMP",#N/A,FALSE,"TAB23APP";"BOP",#N/A,FALSE,"TAB6";"DOT",#N/A,FALSE,"TAB24APP";"EXTDEBT",#N/A,FALSE,"TAB25APP"}</definedName>
    <definedName name="uio" localSheetId="23" hidden="1">{"TRADE_COMP",#N/A,FALSE,"TAB23APP";"BOP",#N/A,FALSE,"TAB6";"DOT",#N/A,FALSE,"TAB24APP";"EXTDEBT",#N/A,FALSE,"TAB25APP"}</definedName>
    <definedName name="uio" localSheetId="25" hidden="1">{"TRADE_COMP",#N/A,FALSE,"TAB23APP";"BOP",#N/A,FALSE,"TAB6";"DOT",#N/A,FALSE,"TAB24APP";"EXTDEBT",#N/A,FALSE,"TAB25APP"}</definedName>
    <definedName name="uio" localSheetId="26" hidden="1">{"TRADE_COMP",#N/A,FALSE,"TAB23APP";"BOP",#N/A,FALSE,"TAB6";"DOT",#N/A,FALSE,"TAB24APP";"EXTDEBT",#N/A,FALSE,"TAB25APP"}</definedName>
    <definedName name="uio" localSheetId="28" hidden="1">{"TRADE_COMP",#N/A,FALSE,"TAB23APP";"BOP",#N/A,FALSE,"TAB6";"DOT",#N/A,FALSE,"TAB24APP";"EXTDEBT",#N/A,FALSE,"TAB25APP"}</definedName>
    <definedName name="uio" localSheetId="29" hidden="1">{"TRADE_COMP",#N/A,FALSE,"TAB23APP";"BOP",#N/A,FALSE,"TAB6";"DOT",#N/A,FALSE,"TAB24APP";"EXTDEBT",#N/A,FALSE,"TAB25APP"}</definedName>
    <definedName name="uio" localSheetId="30" hidden="1">{"TRADE_COMP",#N/A,FALSE,"TAB23APP";"BOP",#N/A,FALSE,"TAB6";"DOT",#N/A,FALSE,"TAB24APP";"EXTDEBT",#N/A,FALSE,"TAB25APP"}</definedName>
    <definedName name="uio" localSheetId="32" hidden="1">{"TRADE_COMP",#N/A,FALSE,"TAB23APP";"BOP",#N/A,FALSE,"TAB6";"DOT",#N/A,FALSE,"TAB24APP";"EXTDEBT",#N/A,FALSE,"TAB25APP"}</definedName>
    <definedName name="uio" localSheetId="35" hidden="1">{"TRADE_COMP",#N/A,FALSE,"TAB23APP";"BOP",#N/A,FALSE,"TAB6";"DOT",#N/A,FALSE,"TAB24APP";"EXTDEBT",#N/A,FALSE,"TAB25APP"}</definedName>
    <definedName name="uio" localSheetId="37" hidden="1">{"TRADE_COMP",#N/A,FALSE,"TAB23APP";"BOP",#N/A,FALSE,"TAB6";"DOT",#N/A,FALSE,"TAB24APP";"EXTDEBT",#N/A,FALSE,"TAB25APP"}</definedName>
    <definedName name="uio" localSheetId="39" hidden="1">{"TRADE_COMP",#N/A,FALSE,"TAB23APP";"BOP",#N/A,FALSE,"TAB6";"DOT",#N/A,FALSE,"TAB24APP";"EXTDEBT",#N/A,FALSE,"TAB25APP"}</definedName>
    <definedName name="uio" localSheetId="41" hidden="1">{"TRADE_COMP",#N/A,FALSE,"TAB23APP";"BOP",#N/A,FALSE,"TAB6";"DOT",#N/A,FALSE,"TAB24APP";"EXTDEBT",#N/A,FALSE,"TAB25APP"}</definedName>
    <definedName name="uio" localSheetId="42" hidden="1">{"TRADE_COMP",#N/A,FALSE,"TAB23APP";"BOP",#N/A,FALSE,"TAB6";"DOT",#N/A,FALSE,"TAB24APP";"EXTDEBT",#N/A,FALSE,"TAB25APP"}</definedName>
    <definedName name="uio" localSheetId="43" hidden="1">{"TRADE_COMP",#N/A,FALSE,"TAB23APP";"BOP",#N/A,FALSE,"TAB6";"DOT",#N/A,FALSE,"TAB24APP";"EXTDEBT",#N/A,FALSE,"TAB25APP"}</definedName>
    <definedName name="uio" localSheetId="44" hidden="1">{"TRADE_COMP",#N/A,FALSE,"TAB23APP";"BOP",#N/A,FALSE,"TAB6";"DOT",#N/A,FALSE,"TAB24APP";"EXTDEBT",#N/A,FALSE,"TAB25APP"}</definedName>
    <definedName name="uio" localSheetId="4" hidden="1">{"TRADE_COMP",#N/A,FALSE,"TAB23APP";"BOP",#N/A,FALSE,"TAB6";"DOT",#N/A,FALSE,"TAB24APP";"EXTDEBT",#N/A,FALSE,"TAB25APP"}</definedName>
    <definedName name="uio" localSheetId="45" hidden="1">{"TRADE_COMP",#N/A,FALSE,"TAB23APP";"BOP",#N/A,FALSE,"TAB6";"DOT",#N/A,FALSE,"TAB24APP";"EXTDEBT",#N/A,FALSE,"TAB25APP"}</definedName>
    <definedName name="uio" localSheetId="46" hidden="1">{"TRADE_COMP",#N/A,FALSE,"TAB23APP";"BOP",#N/A,FALSE,"TAB6";"DOT",#N/A,FALSE,"TAB24APP";"EXTDEBT",#N/A,FALSE,"TAB25APP"}</definedName>
    <definedName name="uio" localSheetId="47" hidden="1">{"TRADE_COMP",#N/A,FALSE,"TAB23APP";"BOP",#N/A,FALSE,"TAB6";"DOT",#N/A,FALSE,"TAB24APP";"EXTDEBT",#N/A,FALSE,"TAB25APP"}</definedName>
    <definedName name="uio" localSheetId="48" hidden="1">{"TRADE_COMP",#N/A,FALSE,"TAB23APP";"BOP",#N/A,FALSE,"TAB6";"DOT",#N/A,FALSE,"TAB24APP";"EXTDEBT",#N/A,FALSE,"TAB25APP"}</definedName>
    <definedName name="uio" localSheetId="50" hidden="1">{"TRADE_COMP",#N/A,FALSE,"TAB23APP";"BOP",#N/A,FALSE,"TAB6";"DOT",#N/A,FALSE,"TAB24APP";"EXTDEBT",#N/A,FALSE,"TAB25APP"}</definedName>
    <definedName name="uio" localSheetId="52" hidden="1">{"TRADE_COMP",#N/A,FALSE,"TAB23APP";"BOP",#N/A,FALSE,"TAB6";"DOT",#N/A,FALSE,"TAB24APP";"EXTDEBT",#N/A,FALSE,"TAB25APP"}</definedName>
    <definedName name="uio" localSheetId="53" hidden="1">{"TRADE_COMP",#N/A,FALSE,"TAB23APP";"BOP",#N/A,FALSE,"TAB6";"DOT",#N/A,FALSE,"TAB24APP";"EXTDEBT",#N/A,FALSE,"TAB25APP"}</definedName>
    <definedName name="uio" localSheetId="56" hidden="1">{"TRADE_COMP",#N/A,FALSE,"TAB23APP";"BOP",#N/A,FALSE,"TAB6";"DOT",#N/A,FALSE,"TAB24APP";"EXTDEBT",#N/A,FALSE,"TAB25APP"}</definedName>
    <definedName name="uio" localSheetId="57" hidden="1">{"TRADE_COMP",#N/A,FALSE,"TAB23APP";"BOP",#N/A,FALSE,"TAB6";"DOT",#N/A,FALSE,"TAB24APP";"EXTDEBT",#N/A,FALSE,"TAB25APP"}</definedName>
    <definedName name="uio" localSheetId="58" hidden="1">{"TRADE_COMP",#N/A,FALSE,"TAB23APP";"BOP",#N/A,FALSE,"TAB6";"DOT",#N/A,FALSE,"TAB24APP";"EXTDEBT",#N/A,FALSE,"TAB25APP"}</definedName>
    <definedName name="uio" localSheetId="5" hidden="1">{"TRADE_COMP",#N/A,FALSE,"TAB23APP";"BOP",#N/A,FALSE,"TAB6";"DOT",#N/A,FALSE,"TAB24APP";"EXTDEBT",#N/A,FALSE,"TAB25APP"}</definedName>
    <definedName name="uio" localSheetId="61" hidden="1">{"TRADE_COMP",#N/A,FALSE,"TAB23APP";"BOP",#N/A,FALSE,"TAB6";"DOT",#N/A,FALSE,"TAB24APP";"EXTDEBT",#N/A,FALSE,"TAB25APP"}</definedName>
    <definedName name="uio" localSheetId="63" hidden="1">{"TRADE_COMP",#N/A,FALSE,"TAB23APP";"BOP",#N/A,FALSE,"TAB6";"DOT",#N/A,FALSE,"TAB24APP";"EXTDEBT",#N/A,FALSE,"TAB25APP"}</definedName>
    <definedName name="uio" localSheetId="64" hidden="1">{"TRADE_COMP",#N/A,FALSE,"TAB23APP";"BOP",#N/A,FALSE,"TAB6";"DOT",#N/A,FALSE,"TAB24APP";"EXTDEBT",#N/A,FALSE,"TAB25APP"}</definedName>
    <definedName name="uio" localSheetId="66" hidden="1">{"TRADE_COMP",#N/A,FALSE,"TAB23APP";"BOP",#N/A,FALSE,"TAB6";"DOT",#N/A,FALSE,"TAB24APP";"EXTDEBT",#N/A,FALSE,"TAB25APP"}</definedName>
    <definedName name="uio" localSheetId="67" hidden="1">{"TRADE_COMP",#N/A,FALSE,"TAB23APP";"BOP",#N/A,FALSE,"TAB6";"DOT",#N/A,FALSE,"TAB24APP";"EXTDEBT",#N/A,FALSE,"TAB25APP"}</definedName>
    <definedName name="uio" localSheetId="70" hidden="1">{"TRADE_COMP",#N/A,FALSE,"TAB23APP";"BOP",#N/A,FALSE,"TAB6";"DOT",#N/A,FALSE,"TAB24APP";"EXTDEBT",#N/A,FALSE,"TAB25APP"}</definedName>
    <definedName name="uio" localSheetId="71" hidden="1">{"TRADE_COMP",#N/A,FALSE,"TAB23APP";"BOP",#N/A,FALSE,"TAB6";"DOT",#N/A,FALSE,"TAB24APP";"EXTDEBT",#N/A,FALSE,"TAB25APP"}</definedName>
    <definedName name="uio" localSheetId="72" hidden="1">{"TRADE_COMP",#N/A,FALSE,"TAB23APP";"BOP",#N/A,FALSE,"TAB6";"DOT",#N/A,FALSE,"TAB24APP";"EXTDEBT",#N/A,FALSE,"TAB25APP"}</definedName>
    <definedName name="uio" localSheetId="73" hidden="1">{"TRADE_COMP",#N/A,FALSE,"TAB23APP";"BOP",#N/A,FALSE,"TAB6";"DOT",#N/A,FALSE,"TAB24APP";"EXTDEBT",#N/A,FALSE,"TAB25APP"}</definedName>
    <definedName name="uio" localSheetId="74" hidden="1">{"TRADE_COMP",#N/A,FALSE,"TAB23APP";"BOP",#N/A,FALSE,"TAB6";"DOT",#N/A,FALSE,"TAB24APP";"EXTDEBT",#N/A,FALSE,"TAB25APP"}</definedName>
    <definedName name="uio" localSheetId="6" hidden="1">{"TRADE_COMP",#N/A,FALSE,"TAB23APP";"BOP",#N/A,FALSE,"TAB6";"DOT",#N/A,FALSE,"TAB24APP";"EXTDEBT",#N/A,FALSE,"TAB25APP"}</definedName>
    <definedName name="uio" localSheetId="75" hidden="1">{"TRADE_COMP",#N/A,FALSE,"TAB23APP";"BOP",#N/A,FALSE,"TAB6";"DOT",#N/A,FALSE,"TAB24APP";"EXTDEBT",#N/A,FALSE,"TAB25APP"}</definedName>
    <definedName name="uio" localSheetId="76" hidden="1">{"TRADE_COMP",#N/A,FALSE,"TAB23APP";"BOP",#N/A,FALSE,"TAB6";"DOT",#N/A,FALSE,"TAB24APP";"EXTDEBT",#N/A,FALSE,"TAB25APP"}</definedName>
    <definedName name="uio" localSheetId="77" hidden="1">{"TRADE_COMP",#N/A,FALSE,"TAB23APP";"BOP",#N/A,FALSE,"TAB6";"DOT",#N/A,FALSE,"TAB24APP";"EXTDEBT",#N/A,FALSE,"TAB25APP"}</definedName>
    <definedName name="uio" localSheetId="78" hidden="1">{"TRADE_COMP",#N/A,FALSE,"TAB23APP";"BOP",#N/A,FALSE,"TAB6";"DOT",#N/A,FALSE,"TAB24APP";"EXTDEBT",#N/A,FALSE,"TAB25APP"}</definedName>
    <definedName name="uio" localSheetId="79" hidden="1">{"TRADE_COMP",#N/A,FALSE,"TAB23APP";"BOP",#N/A,FALSE,"TAB6";"DOT",#N/A,FALSE,"TAB24APP";"EXTDEBT",#N/A,FALSE,"TAB25APP"}</definedName>
    <definedName name="uio" localSheetId="80" hidden="1">{"TRADE_COMP",#N/A,FALSE,"TAB23APP";"BOP",#N/A,FALSE,"TAB6";"DOT",#N/A,FALSE,"TAB24APP";"EXTDEBT",#N/A,FALSE,"TAB25APP"}</definedName>
    <definedName name="uio" localSheetId="81" hidden="1">{"TRADE_COMP",#N/A,FALSE,"TAB23APP";"BOP",#N/A,FALSE,"TAB6";"DOT",#N/A,FALSE,"TAB24APP";"EXTDEBT",#N/A,FALSE,"TAB25APP"}</definedName>
    <definedName name="uio" localSheetId="82" hidden="1">{"TRADE_COMP",#N/A,FALSE,"TAB23APP";"BOP",#N/A,FALSE,"TAB6";"DOT",#N/A,FALSE,"TAB24APP";"EXTDEBT",#N/A,FALSE,"TAB25APP"}</definedName>
    <definedName name="uio" localSheetId="83" hidden="1">{"TRADE_COMP",#N/A,FALSE,"TAB23APP";"BOP",#N/A,FALSE,"TAB6";"DOT",#N/A,FALSE,"TAB24APP";"EXTDEBT",#N/A,FALSE,"TAB25APP"}</definedName>
    <definedName name="uio" localSheetId="84" hidden="1">{"TRADE_COMP",#N/A,FALSE,"TAB23APP";"BOP",#N/A,FALSE,"TAB6";"DOT",#N/A,FALSE,"TAB24APP";"EXTDEBT",#N/A,FALSE,"TAB25APP"}</definedName>
    <definedName name="uio" localSheetId="8" hidden="1">{"TRADE_COMP",#N/A,FALSE,"TAB23APP";"BOP",#N/A,FALSE,"TAB6";"DOT",#N/A,FALSE,"TAB24APP";"EXTDEBT",#N/A,FALSE,"TAB25APP"}</definedName>
    <definedName name="uio" localSheetId="85" hidden="1">{"TRADE_COMP",#N/A,FALSE,"TAB23APP";"BOP",#N/A,FALSE,"TAB6";"DOT",#N/A,FALSE,"TAB24APP";"EXTDEBT",#N/A,FALSE,"TAB25APP"}</definedName>
    <definedName name="uio" localSheetId="86" hidden="1">{"TRADE_COMP",#N/A,FALSE,"TAB23APP";"BOP",#N/A,FALSE,"TAB6";"DOT",#N/A,FALSE,"TAB24APP";"EXTDEBT",#N/A,FALSE,"TAB25APP"}</definedName>
    <definedName name="uio" localSheetId="87" hidden="1">{"TRADE_COMP",#N/A,FALSE,"TAB23APP";"BOP",#N/A,FALSE,"TAB6";"DOT",#N/A,FALSE,"TAB24APP";"EXTDEBT",#N/A,FALSE,"TAB25APP"}</definedName>
    <definedName name="uio" localSheetId="88" hidden="1">{"TRADE_COMP",#N/A,FALSE,"TAB23APP";"BOP",#N/A,FALSE,"TAB6";"DOT",#N/A,FALSE,"TAB24APP";"EXTDEBT",#N/A,FALSE,"TAB25APP"}</definedName>
    <definedName name="uio" localSheetId="89" hidden="1">{"TRADE_COMP",#N/A,FALSE,"TAB23APP";"BOP",#N/A,FALSE,"TAB6";"DOT",#N/A,FALSE,"TAB24APP";"EXTDEBT",#N/A,FALSE,"TAB25APP"}</definedName>
    <definedName name="uio" localSheetId="90" hidden="1">{"TRADE_COMP",#N/A,FALSE,"TAB23APP";"BOP",#N/A,FALSE,"TAB6";"DOT",#N/A,FALSE,"TAB24APP";"EXTDEBT",#N/A,FALSE,"TAB25APP"}</definedName>
    <definedName name="uio" localSheetId="91" hidden="1">{"TRADE_COMP",#N/A,FALSE,"TAB23APP";"BOP",#N/A,FALSE,"TAB6";"DOT",#N/A,FALSE,"TAB24APP";"EXTDEBT",#N/A,FALSE,"TAB25APP"}</definedName>
    <definedName name="uio" localSheetId="92" hidden="1">{"TRADE_COMP",#N/A,FALSE,"TAB23APP";"BOP",#N/A,FALSE,"TAB6";"DOT",#N/A,FALSE,"TAB24APP";"EXTDEBT",#N/A,FALSE,"TAB25APP"}</definedName>
    <definedName name="uio" localSheetId="94" hidden="1">{"TRADE_COMP",#N/A,FALSE,"TAB23APP";"BOP",#N/A,FALSE,"TAB6";"DOT",#N/A,FALSE,"TAB24APP";"EXTDEBT",#N/A,FALSE,"TAB25APP"}</definedName>
    <definedName name="uio" localSheetId="95" hidden="1">{"TRADE_COMP",#N/A,FALSE,"TAB23APP";"BOP",#N/A,FALSE,"TAB6";"DOT",#N/A,FALSE,"TAB24APP";"EXTDEBT",#N/A,FALSE,"TAB25APP"}</definedName>
    <definedName name="uio" localSheetId="9" hidden="1">{"TRADE_COMP",#N/A,FALSE,"TAB23APP";"BOP",#N/A,FALSE,"TAB6";"DOT",#N/A,FALSE,"TAB24APP";"EXTDEBT",#N/A,FALSE,"TAB25APP"}</definedName>
    <definedName name="uio" localSheetId="96" hidden="1">{"TRADE_COMP",#N/A,FALSE,"TAB23APP";"BOP",#N/A,FALSE,"TAB6";"DOT",#N/A,FALSE,"TAB24APP";"EXTDEBT",#N/A,FALSE,"TAB25APP"}</definedName>
    <definedName name="uio" localSheetId="97" hidden="1">{"TRADE_COMP",#N/A,FALSE,"TAB23APP";"BOP",#N/A,FALSE,"TAB6";"DOT",#N/A,FALSE,"TAB24APP";"EXTDEBT",#N/A,FALSE,"TAB25APP"}</definedName>
    <definedName name="uio" localSheetId="98" hidden="1">{"TRADE_COMP",#N/A,FALSE,"TAB23APP";"BOP",#N/A,FALSE,"TAB6";"DOT",#N/A,FALSE,"TAB24APP";"EXTDEBT",#N/A,FALSE,"TAB25APP"}</definedName>
    <definedName name="uio" localSheetId="99" hidden="1">{"TRADE_COMP",#N/A,FALSE,"TAB23APP";"BOP",#N/A,FALSE,"TAB6";"DOT",#N/A,FALSE,"TAB24APP";"EXTDEBT",#N/A,FALSE,"TAB25APP"}</definedName>
    <definedName name="uio" localSheetId="101" hidden="1">{"TRADE_COMP",#N/A,FALSE,"TAB23APP";"BOP",#N/A,FALSE,"TAB6";"DOT",#N/A,FALSE,"TAB24APP";"EXTDEBT",#N/A,FALSE,"TAB25APP"}</definedName>
    <definedName name="uio" localSheetId="103" hidden="1">{"TRADE_COMP",#N/A,FALSE,"TAB23APP";"BOP",#N/A,FALSE,"TAB6";"DOT",#N/A,FALSE,"TAB24APP";"EXTDEBT",#N/A,FALSE,"TAB25APP"}</definedName>
    <definedName name="uio" localSheetId="105" hidden="1">{"TRADE_COMP",#N/A,FALSE,"TAB23APP";"BOP",#N/A,FALSE,"TAB6";"DOT",#N/A,FALSE,"TAB24APP";"EXTDEBT",#N/A,FALSE,"TAB25APP"}</definedName>
    <definedName name="uio" localSheetId="106" hidden="1">{"TRADE_COMP",#N/A,FALSE,"TAB23APP";"BOP",#N/A,FALSE,"TAB6";"DOT",#N/A,FALSE,"TAB24APP";"EXTDEBT",#N/A,FALSE,"TAB25APP"}</definedName>
    <definedName name="uio" localSheetId="107" hidden="1">{"TRADE_COMP",#N/A,FALSE,"TAB23APP";"BOP",#N/A,FALSE,"TAB6";"DOT",#N/A,FALSE,"TAB24APP";"EXTDEBT",#N/A,FALSE,"TAB25APP"}</definedName>
    <definedName name="uio" localSheetId="108" hidden="1">{"TRADE_COMP",#N/A,FALSE,"TAB23APP";"BOP",#N/A,FALSE,"TAB6";"DOT",#N/A,FALSE,"TAB24APP";"EXTDEBT",#N/A,FALSE,"TAB25APP"}</definedName>
    <definedName name="uio" localSheetId="11" hidden="1">{"TRADE_COMP",#N/A,FALSE,"TAB23APP";"BOP",#N/A,FALSE,"TAB6";"DOT",#N/A,FALSE,"TAB24APP";"EXTDEBT",#N/A,FALSE,"TAB25APP"}</definedName>
    <definedName name="uio" localSheetId="109" hidden="1">{"TRADE_COMP",#N/A,FALSE,"TAB23APP";"BOP",#N/A,FALSE,"TAB6";"DOT",#N/A,FALSE,"TAB24APP";"EXTDEBT",#N/A,FALSE,"TAB25APP"}</definedName>
    <definedName name="uio" localSheetId="110" hidden="1">{"TRADE_COMP",#N/A,FALSE,"TAB23APP";"BOP",#N/A,FALSE,"TAB6";"DOT",#N/A,FALSE,"TAB24APP";"EXTDEBT",#N/A,FALSE,"TAB25APP"}</definedName>
    <definedName name="uio" localSheetId="111" hidden="1">{"TRADE_COMP",#N/A,FALSE,"TAB23APP";"BOP",#N/A,FALSE,"TAB6";"DOT",#N/A,FALSE,"TAB24APP";"EXTDEBT",#N/A,FALSE,"TAB25APP"}</definedName>
    <definedName name="uio" localSheetId="117" hidden="1">{"TRADE_COMP",#N/A,FALSE,"TAB23APP";"BOP",#N/A,FALSE,"TAB6";"DOT",#N/A,FALSE,"TAB24APP";"EXTDEBT",#N/A,FALSE,"TAB25APP"}</definedName>
    <definedName name="uio" localSheetId="118" hidden="1">{"TRADE_COMP",#N/A,FALSE,"TAB23APP";"BOP",#N/A,FALSE,"TAB6";"DOT",#N/A,FALSE,"TAB24APP";"EXTDEBT",#N/A,FALSE,"TAB25APP"}</definedName>
    <definedName name="uio" localSheetId="119" hidden="1">{"TRADE_COMP",#N/A,FALSE,"TAB23APP";"BOP",#N/A,FALSE,"TAB6";"DOT",#N/A,FALSE,"TAB24APP";"EXTDEBT",#N/A,FALSE,"TAB25APP"}</definedName>
    <definedName name="uio" localSheetId="120" hidden="1">{"TRADE_COMP",#N/A,FALSE,"TAB23APP";"BOP",#N/A,FALSE,"TAB6";"DOT",#N/A,FALSE,"TAB24APP";"EXTDEBT",#N/A,FALSE,"TAB25APP"}</definedName>
    <definedName name="uio" localSheetId="121" hidden="1">{"TRADE_COMP",#N/A,FALSE,"TAB23APP";"BOP",#N/A,FALSE,"TAB6";"DOT",#N/A,FALSE,"TAB24APP";"EXTDEBT",#N/A,FALSE,"TAB25APP"}</definedName>
    <definedName name="uio" localSheetId="123" hidden="1">{"TRADE_COMP",#N/A,FALSE,"TAB23APP";"BOP",#N/A,FALSE,"TAB6";"DOT",#N/A,FALSE,"TAB24APP";"EXTDEBT",#N/A,FALSE,"TAB25APP"}</definedName>
    <definedName name="uio" localSheetId="14" hidden="1">{"TRADE_COMP",#N/A,FALSE,"TAB23APP";"BOP",#N/A,FALSE,"TAB6";"DOT",#N/A,FALSE,"TAB24APP";"EXTDEBT",#N/A,FALSE,"TAB25APP"}</definedName>
    <definedName name="uio" hidden="1">{"TRADE_COMP",#N/A,FALSE,"TAB23APP";"BOP",#N/A,FALSE,"TAB6";"DOT",#N/A,FALSE,"TAB24APP";"EXTDEBT",#N/A,FALSE,"TAB25APP"}</definedName>
    <definedName name="uiop" localSheetId="1" hidden="1">{"mt1",#N/A,FALSE,"Debt";"mt2",#N/A,FALSE,"Debt";"mt3",#N/A,FALSE,"Debt";"mt4",#N/A,FALSE,"Debt";"mt5",#N/A,FALSE,"Debt";"mt6",#N/A,FALSE,"Debt";"mt7",#N/A,FALSE,"Debt"}</definedName>
    <definedName name="uiop" localSheetId="16" hidden="1">{"mt1",#N/A,FALSE,"Debt";"mt2",#N/A,FALSE,"Debt";"mt3",#N/A,FALSE,"Debt";"mt4",#N/A,FALSE,"Debt";"mt5",#N/A,FALSE,"Debt";"mt6",#N/A,FALSE,"Debt";"mt7",#N/A,FALSE,"Debt"}</definedName>
    <definedName name="uiop" localSheetId="17" hidden="1">{"mt1",#N/A,FALSE,"Debt";"mt2",#N/A,FALSE,"Debt";"mt3",#N/A,FALSE,"Debt";"mt4",#N/A,FALSE,"Debt";"mt5",#N/A,FALSE,"Debt";"mt6",#N/A,FALSE,"Debt";"mt7",#N/A,FALSE,"Debt"}</definedName>
    <definedName name="uiop" localSheetId="18" hidden="1">{"mt1",#N/A,FALSE,"Debt";"mt2",#N/A,FALSE,"Debt";"mt3",#N/A,FALSE,"Debt";"mt4",#N/A,FALSE,"Debt";"mt5",#N/A,FALSE,"Debt";"mt6",#N/A,FALSE,"Debt";"mt7",#N/A,FALSE,"Debt"}</definedName>
    <definedName name="uiop" localSheetId="19" hidden="1">{"mt1",#N/A,FALSE,"Debt";"mt2",#N/A,FALSE,"Debt";"mt3",#N/A,FALSE,"Debt";"mt4",#N/A,FALSE,"Debt";"mt5",#N/A,FALSE,"Debt";"mt6",#N/A,FALSE,"Debt";"mt7",#N/A,FALSE,"Debt"}</definedName>
    <definedName name="uiop" localSheetId="20" hidden="1">{"mt1",#N/A,FALSE,"Debt";"mt2",#N/A,FALSE,"Debt";"mt3",#N/A,FALSE,"Debt";"mt4",#N/A,FALSE,"Debt";"mt5",#N/A,FALSE,"Debt";"mt6",#N/A,FALSE,"Debt";"mt7",#N/A,FALSE,"Debt"}</definedName>
    <definedName name="uiop" localSheetId="22" hidden="1">{"mt1",#N/A,FALSE,"Debt";"mt2",#N/A,FALSE,"Debt";"mt3",#N/A,FALSE,"Debt";"mt4",#N/A,FALSE,"Debt";"mt5",#N/A,FALSE,"Debt";"mt6",#N/A,FALSE,"Debt";"mt7",#N/A,FALSE,"Debt"}</definedName>
    <definedName name="uiop" localSheetId="23"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6"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29" hidden="1">{"mt1",#N/A,FALSE,"Debt";"mt2",#N/A,FALSE,"Debt";"mt3",#N/A,FALSE,"Debt";"mt4",#N/A,FALSE,"Debt";"mt5",#N/A,FALSE,"Debt";"mt6",#N/A,FALSE,"Debt";"mt7",#N/A,FALSE,"Debt"}</definedName>
    <definedName name="uiop" localSheetId="30"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5" hidden="1">{"mt1",#N/A,FALSE,"Debt";"mt2",#N/A,FALSE,"Debt";"mt3",#N/A,FALSE,"Debt";"mt4",#N/A,FALSE,"Debt";"mt5",#N/A,FALSE,"Debt";"mt6",#N/A,FALSE,"Debt";"mt7",#N/A,FALSE,"Debt"}</definedName>
    <definedName name="uiop" localSheetId="37" hidden="1">{"mt1",#N/A,FALSE,"Debt";"mt2",#N/A,FALSE,"Debt";"mt3",#N/A,FALSE,"Debt";"mt4",#N/A,FALSE,"Debt";"mt5",#N/A,FALSE,"Debt";"mt6",#N/A,FALSE,"Debt";"mt7",#N/A,FALSE,"Debt"}</definedName>
    <definedName name="uiop" localSheetId="39"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3" hidden="1">{"mt1",#N/A,FALSE,"Debt";"mt2",#N/A,FALSE,"Debt";"mt3",#N/A,FALSE,"Debt";"mt4",#N/A,FALSE,"Debt";"mt5",#N/A,FALSE,"Debt";"mt6",#N/A,FALSE,"Debt";"mt7",#N/A,FALSE,"Debt"}</definedName>
    <definedName name="uiop" localSheetId="44"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45" hidden="1">{"mt1",#N/A,FALSE,"Debt";"mt2",#N/A,FALSE,"Debt";"mt3",#N/A,FALSE,"Debt";"mt4",#N/A,FALSE,"Debt";"mt5",#N/A,FALSE,"Debt";"mt6",#N/A,FALSE,"Debt";"mt7",#N/A,FALSE,"Debt"}</definedName>
    <definedName name="uiop" localSheetId="46" hidden="1">{"mt1",#N/A,FALSE,"Debt";"mt2",#N/A,FALSE,"Debt";"mt3",#N/A,FALSE,"Debt";"mt4",#N/A,FALSE,"Debt";"mt5",#N/A,FALSE,"Debt";"mt6",#N/A,FALSE,"Debt";"mt7",#N/A,FALSE,"Debt"}</definedName>
    <definedName name="uiop" localSheetId="47" hidden="1">{"mt1",#N/A,FALSE,"Debt";"mt2",#N/A,FALSE,"Debt";"mt3",#N/A,FALSE,"Debt";"mt4",#N/A,FALSE,"Debt";"mt5",#N/A,FALSE,"Debt";"mt6",#N/A,FALSE,"Debt";"mt7",#N/A,FALSE,"Debt"}</definedName>
    <definedName name="uiop" localSheetId="48" hidden="1">{"mt1",#N/A,FALSE,"Debt";"mt2",#N/A,FALSE,"Debt";"mt3",#N/A,FALSE,"Debt";"mt4",#N/A,FALSE,"Debt";"mt5",#N/A,FALSE,"Debt";"mt6",#N/A,FALSE,"Debt";"mt7",#N/A,FALSE,"Debt"}</definedName>
    <definedName name="uiop" localSheetId="50" hidden="1">{"mt1",#N/A,FALSE,"Debt";"mt2",#N/A,FALSE,"Debt";"mt3",#N/A,FALSE,"Debt";"mt4",#N/A,FALSE,"Debt";"mt5",#N/A,FALSE,"Debt";"mt6",#N/A,FALSE,"Debt";"mt7",#N/A,FALSE,"Debt"}</definedName>
    <definedName name="uiop" localSheetId="52" hidden="1">{"mt1",#N/A,FALSE,"Debt";"mt2",#N/A,FALSE,"Debt";"mt3",#N/A,FALSE,"Debt";"mt4",#N/A,FALSE,"Debt";"mt5",#N/A,FALSE,"Debt";"mt6",#N/A,FALSE,"Debt";"mt7",#N/A,FALSE,"Debt"}</definedName>
    <definedName name="uiop" localSheetId="53" hidden="1">{"mt1",#N/A,FALSE,"Debt";"mt2",#N/A,FALSE,"Debt";"mt3",#N/A,FALSE,"Debt";"mt4",#N/A,FALSE,"Debt";"mt5",#N/A,FALSE,"Debt";"mt6",#N/A,FALSE,"Debt";"mt7",#N/A,FALSE,"Debt"}</definedName>
    <definedName name="uiop" localSheetId="56" hidden="1">{"mt1",#N/A,FALSE,"Debt";"mt2",#N/A,FALSE,"Debt";"mt3",#N/A,FALSE,"Debt";"mt4",#N/A,FALSE,"Debt";"mt5",#N/A,FALSE,"Debt";"mt6",#N/A,FALSE,"Debt";"mt7",#N/A,FALSE,"Debt"}</definedName>
    <definedName name="uiop" localSheetId="57" hidden="1">{"mt1",#N/A,FALSE,"Debt";"mt2",#N/A,FALSE,"Debt";"mt3",#N/A,FALSE,"Debt";"mt4",#N/A,FALSE,"Debt";"mt5",#N/A,FALSE,"Debt";"mt6",#N/A,FALSE,"Debt";"mt7",#N/A,FALSE,"Debt"}</definedName>
    <definedName name="uiop" localSheetId="58" hidden="1">{"mt1",#N/A,FALSE,"Debt";"mt2",#N/A,FALSE,"Debt";"mt3",#N/A,FALSE,"Debt";"mt4",#N/A,FALSE,"Debt";"mt5",#N/A,FALSE,"Debt";"mt6",#N/A,FALSE,"Debt";"mt7",#N/A,FALSE,"Debt"}</definedName>
    <definedName name="uiop" localSheetId="5" hidden="1">{"mt1",#N/A,FALSE,"Debt";"mt2",#N/A,FALSE,"Debt";"mt3",#N/A,FALSE,"Debt";"mt4",#N/A,FALSE,"Debt";"mt5",#N/A,FALSE,"Debt";"mt6",#N/A,FALSE,"Debt";"mt7",#N/A,FALSE,"Debt"}</definedName>
    <definedName name="uiop" localSheetId="61" hidden="1">{"mt1",#N/A,FALSE,"Debt";"mt2",#N/A,FALSE,"Debt";"mt3",#N/A,FALSE,"Debt";"mt4",#N/A,FALSE,"Debt";"mt5",#N/A,FALSE,"Debt";"mt6",#N/A,FALSE,"Debt";"mt7",#N/A,FALSE,"Debt"}</definedName>
    <definedName name="uiop" localSheetId="63" hidden="1">{"mt1",#N/A,FALSE,"Debt";"mt2",#N/A,FALSE,"Debt";"mt3",#N/A,FALSE,"Debt";"mt4",#N/A,FALSE,"Debt";"mt5",#N/A,FALSE,"Debt";"mt6",#N/A,FALSE,"Debt";"mt7",#N/A,FALSE,"Debt"}</definedName>
    <definedName name="uiop" localSheetId="64" hidden="1">{"mt1",#N/A,FALSE,"Debt";"mt2",#N/A,FALSE,"Debt";"mt3",#N/A,FALSE,"Debt";"mt4",#N/A,FALSE,"Debt";"mt5",#N/A,FALSE,"Debt";"mt6",#N/A,FALSE,"Debt";"mt7",#N/A,FALSE,"Debt"}</definedName>
    <definedName name="uiop" localSheetId="66" hidden="1">{"mt1",#N/A,FALSE,"Debt";"mt2",#N/A,FALSE,"Debt";"mt3",#N/A,FALSE,"Debt";"mt4",#N/A,FALSE,"Debt";"mt5",#N/A,FALSE,"Debt";"mt6",#N/A,FALSE,"Debt";"mt7",#N/A,FALSE,"Debt"}</definedName>
    <definedName name="uiop" localSheetId="67" hidden="1">{"mt1",#N/A,FALSE,"Debt";"mt2",#N/A,FALSE,"Debt";"mt3",#N/A,FALSE,"Debt";"mt4",#N/A,FALSE,"Debt";"mt5",#N/A,FALSE,"Debt";"mt6",#N/A,FALSE,"Debt";"mt7",#N/A,FALSE,"Debt"}</definedName>
    <definedName name="uiop" localSheetId="70" hidden="1">{"mt1",#N/A,FALSE,"Debt";"mt2",#N/A,FALSE,"Debt";"mt3",#N/A,FALSE,"Debt";"mt4",#N/A,FALSE,"Debt";"mt5",#N/A,FALSE,"Debt";"mt6",#N/A,FALSE,"Debt";"mt7",#N/A,FALSE,"Debt"}</definedName>
    <definedName name="uiop" localSheetId="71" hidden="1">{"mt1",#N/A,FALSE,"Debt";"mt2",#N/A,FALSE,"Debt";"mt3",#N/A,FALSE,"Debt";"mt4",#N/A,FALSE,"Debt";"mt5",#N/A,FALSE,"Debt";"mt6",#N/A,FALSE,"Debt";"mt7",#N/A,FALSE,"Debt"}</definedName>
    <definedName name="uiop" localSheetId="72" hidden="1">{"mt1",#N/A,FALSE,"Debt";"mt2",#N/A,FALSE,"Debt";"mt3",#N/A,FALSE,"Debt";"mt4",#N/A,FALSE,"Debt";"mt5",#N/A,FALSE,"Debt";"mt6",#N/A,FALSE,"Debt";"mt7",#N/A,FALSE,"Debt"}</definedName>
    <definedName name="uiop" localSheetId="73" hidden="1">{"mt1",#N/A,FALSE,"Debt";"mt2",#N/A,FALSE,"Debt";"mt3",#N/A,FALSE,"Debt";"mt4",#N/A,FALSE,"Debt";"mt5",#N/A,FALSE,"Debt";"mt6",#N/A,FALSE,"Debt";"mt7",#N/A,FALSE,"Debt"}</definedName>
    <definedName name="uiop" localSheetId="74"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localSheetId="75" hidden="1">{"mt1",#N/A,FALSE,"Debt";"mt2",#N/A,FALSE,"Debt";"mt3",#N/A,FALSE,"Debt";"mt4",#N/A,FALSE,"Debt";"mt5",#N/A,FALSE,"Debt";"mt6",#N/A,FALSE,"Debt";"mt7",#N/A,FALSE,"Debt"}</definedName>
    <definedName name="uiop" localSheetId="76" hidden="1">{"mt1",#N/A,FALSE,"Debt";"mt2",#N/A,FALSE,"Debt";"mt3",#N/A,FALSE,"Debt";"mt4",#N/A,FALSE,"Debt";"mt5",#N/A,FALSE,"Debt";"mt6",#N/A,FALSE,"Debt";"mt7",#N/A,FALSE,"Debt"}</definedName>
    <definedName name="uiop" localSheetId="77" hidden="1">{"mt1",#N/A,FALSE,"Debt";"mt2",#N/A,FALSE,"Debt";"mt3",#N/A,FALSE,"Debt";"mt4",#N/A,FALSE,"Debt";"mt5",#N/A,FALSE,"Debt";"mt6",#N/A,FALSE,"Debt";"mt7",#N/A,FALSE,"Debt"}</definedName>
    <definedName name="uiop" localSheetId="78" hidden="1">{"mt1",#N/A,FALSE,"Debt";"mt2",#N/A,FALSE,"Debt";"mt3",#N/A,FALSE,"Debt";"mt4",#N/A,FALSE,"Debt";"mt5",#N/A,FALSE,"Debt";"mt6",#N/A,FALSE,"Debt";"mt7",#N/A,FALSE,"Debt"}</definedName>
    <definedName name="uiop" localSheetId="79" hidden="1">{"mt1",#N/A,FALSE,"Debt";"mt2",#N/A,FALSE,"Debt";"mt3",#N/A,FALSE,"Debt";"mt4",#N/A,FALSE,"Debt";"mt5",#N/A,FALSE,"Debt";"mt6",#N/A,FALSE,"Debt";"mt7",#N/A,FALSE,"Debt"}</definedName>
    <definedName name="uiop" localSheetId="80" hidden="1">{"mt1",#N/A,FALSE,"Debt";"mt2",#N/A,FALSE,"Debt";"mt3",#N/A,FALSE,"Debt";"mt4",#N/A,FALSE,"Debt";"mt5",#N/A,FALSE,"Debt";"mt6",#N/A,FALSE,"Debt";"mt7",#N/A,FALSE,"Debt"}</definedName>
    <definedName name="uiop" localSheetId="81" hidden="1">{"mt1",#N/A,FALSE,"Debt";"mt2",#N/A,FALSE,"Debt";"mt3",#N/A,FALSE,"Debt";"mt4",#N/A,FALSE,"Debt";"mt5",#N/A,FALSE,"Debt";"mt6",#N/A,FALSE,"Debt";"mt7",#N/A,FALSE,"Debt"}</definedName>
    <definedName name="uiop" localSheetId="82" hidden="1">{"mt1",#N/A,FALSE,"Debt";"mt2",#N/A,FALSE,"Debt";"mt3",#N/A,FALSE,"Debt";"mt4",#N/A,FALSE,"Debt";"mt5",#N/A,FALSE,"Debt";"mt6",#N/A,FALSE,"Debt";"mt7",#N/A,FALSE,"Debt"}</definedName>
    <definedName name="uiop" localSheetId="83" hidden="1">{"mt1",#N/A,FALSE,"Debt";"mt2",#N/A,FALSE,"Debt";"mt3",#N/A,FALSE,"Debt";"mt4",#N/A,FALSE,"Debt";"mt5",#N/A,FALSE,"Debt";"mt6",#N/A,FALSE,"Debt";"mt7",#N/A,FALSE,"Debt"}</definedName>
    <definedName name="uiop" localSheetId="84" hidden="1">{"mt1",#N/A,FALSE,"Debt";"mt2",#N/A,FALSE,"Debt";"mt3",#N/A,FALSE,"Debt";"mt4",#N/A,FALSE,"Debt";"mt5",#N/A,FALSE,"Debt";"mt6",#N/A,FALSE,"Debt";"mt7",#N/A,FALSE,"Debt"}</definedName>
    <definedName name="uiop" localSheetId="8" hidden="1">{"mt1",#N/A,FALSE,"Debt";"mt2",#N/A,FALSE,"Debt";"mt3",#N/A,FALSE,"Debt";"mt4",#N/A,FALSE,"Debt";"mt5",#N/A,FALSE,"Debt";"mt6",#N/A,FALSE,"Debt";"mt7",#N/A,FALSE,"Debt"}</definedName>
    <definedName name="uiop" localSheetId="85" hidden="1">{"mt1",#N/A,FALSE,"Debt";"mt2",#N/A,FALSE,"Debt";"mt3",#N/A,FALSE,"Debt";"mt4",#N/A,FALSE,"Debt";"mt5",#N/A,FALSE,"Debt";"mt6",#N/A,FALSE,"Debt";"mt7",#N/A,FALSE,"Debt"}</definedName>
    <definedName name="uiop" localSheetId="86" hidden="1">{"mt1",#N/A,FALSE,"Debt";"mt2",#N/A,FALSE,"Debt";"mt3",#N/A,FALSE,"Debt";"mt4",#N/A,FALSE,"Debt";"mt5",#N/A,FALSE,"Debt";"mt6",#N/A,FALSE,"Debt";"mt7",#N/A,FALSE,"Debt"}</definedName>
    <definedName name="uiop" localSheetId="87" hidden="1">{"mt1",#N/A,FALSE,"Debt";"mt2",#N/A,FALSE,"Debt";"mt3",#N/A,FALSE,"Debt";"mt4",#N/A,FALSE,"Debt";"mt5",#N/A,FALSE,"Debt";"mt6",#N/A,FALSE,"Debt";"mt7",#N/A,FALSE,"Debt"}</definedName>
    <definedName name="uiop" localSheetId="88" hidden="1">{"mt1",#N/A,FALSE,"Debt";"mt2",#N/A,FALSE,"Debt";"mt3",#N/A,FALSE,"Debt";"mt4",#N/A,FALSE,"Debt";"mt5",#N/A,FALSE,"Debt";"mt6",#N/A,FALSE,"Debt";"mt7",#N/A,FALSE,"Debt"}</definedName>
    <definedName name="uiop" localSheetId="89" hidden="1">{"mt1",#N/A,FALSE,"Debt";"mt2",#N/A,FALSE,"Debt";"mt3",#N/A,FALSE,"Debt";"mt4",#N/A,FALSE,"Debt";"mt5",#N/A,FALSE,"Debt";"mt6",#N/A,FALSE,"Debt";"mt7",#N/A,FALSE,"Debt"}</definedName>
    <definedName name="uiop" localSheetId="90" hidden="1">{"mt1",#N/A,FALSE,"Debt";"mt2",#N/A,FALSE,"Debt";"mt3",#N/A,FALSE,"Debt";"mt4",#N/A,FALSE,"Debt";"mt5",#N/A,FALSE,"Debt";"mt6",#N/A,FALSE,"Debt";"mt7",#N/A,FALSE,"Debt"}</definedName>
    <definedName name="uiop" localSheetId="91" hidden="1">{"mt1",#N/A,FALSE,"Debt";"mt2",#N/A,FALSE,"Debt";"mt3",#N/A,FALSE,"Debt";"mt4",#N/A,FALSE,"Debt";"mt5",#N/A,FALSE,"Debt";"mt6",#N/A,FALSE,"Debt";"mt7",#N/A,FALSE,"Debt"}</definedName>
    <definedName name="uiop" localSheetId="92" hidden="1">{"mt1",#N/A,FALSE,"Debt";"mt2",#N/A,FALSE,"Debt";"mt3",#N/A,FALSE,"Debt";"mt4",#N/A,FALSE,"Debt";"mt5",#N/A,FALSE,"Debt";"mt6",#N/A,FALSE,"Debt";"mt7",#N/A,FALSE,"Debt"}</definedName>
    <definedName name="uiop" localSheetId="94" hidden="1">{"mt1",#N/A,FALSE,"Debt";"mt2",#N/A,FALSE,"Debt";"mt3",#N/A,FALSE,"Debt";"mt4",#N/A,FALSE,"Debt";"mt5",#N/A,FALSE,"Debt";"mt6",#N/A,FALSE,"Debt";"mt7",#N/A,FALSE,"Debt"}</definedName>
    <definedName name="uiop" localSheetId="95" hidden="1">{"mt1",#N/A,FALSE,"Debt";"mt2",#N/A,FALSE,"Debt";"mt3",#N/A,FALSE,"Debt";"mt4",#N/A,FALSE,"Debt";"mt5",#N/A,FALSE,"Debt";"mt6",#N/A,FALSE,"Debt";"mt7",#N/A,FALSE,"Debt"}</definedName>
    <definedName name="uiop" localSheetId="9" hidden="1">{"mt1",#N/A,FALSE,"Debt";"mt2",#N/A,FALSE,"Debt";"mt3",#N/A,FALSE,"Debt";"mt4",#N/A,FALSE,"Debt";"mt5",#N/A,FALSE,"Debt";"mt6",#N/A,FALSE,"Debt";"mt7",#N/A,FALSE,"Debt"}</definedName>
    <definedName name="uiop" localSheetId="96" hidden="1">{"mt1",#N/A,FALSE,"Debt";"mt2",#N/A,FALSE,"Debt";"mt3",#N/A,FALSE,"Debt";"mt4",#N/A,FALSE,"Debt";"mt5",#N/A,FALSE,"Debt";"mt6",#N/A,FALSE,"Debt";"mt7",#N/A,FALSE,"Debt"}</definedName>
    <definedName name="uiop" localSheetId="97" hidden="1">{"mt1",#N/A,FALSE,"Debt";"mt2",#N/A,FALSE,"Debt";"mt3",#N/A,FALSE,"Debt";"mt4",#N/A,FALSE,"Debt";"mt5",#N/A,FALSE,"Debt";"mt6",#N/A,FALSE,"Debt";"mt7",#N/A,FALSE,"Debt"}</definedName>
    <definedName name="uiop" localSheetId="98" hidden="1">{"mt1",#N/A,FALSE,"Debt";"mt2",#N/A,FALSE,"Debt";"mt3",#N/A,FALSE,"Debt";"mt4",#N/A,FALSE,"Debt";"mt5",#N/A,FALSE,"Debt";"mt6",#N/A,FALSE,"Debt";"mt7",#N/A,FALSE,"Debt"}</definedName>
    <definedName name="uiop" localSheetId="99" hidden="1">{"mt1",#N/A,FALSE,"Debt";"mt2",#N/A,FALSE,"Debt";"mt3",#N/A,FALSE,"Debt";"mt4",#N/A,FALSE,"Debt";"mt5",#N/A,FALSE,"Debt";"mt6",#N/A,FALSE,"Debt";"mt7",#N/A,FALSE,"Debt"}</definedName>
    <definedName name="uiop" localSheetId="101" hidden="1">{"mt1",#N/A,FALSE,"Debt";"mt2",#N/A,FALSE,"Debt";"mt3",#N/A,FALSE,"Debt";"mt4",#N/A,FALSE,"Debt";"mt5",#N/A,FALSE,"Debt";"mt6",#N/A,FALSE,"Debt";"mt7",#N/A,FALSE,"Debt"}</definedName>
    <definedName name="uiop" localSheetId="103" hidden="1">{"mt1",#N/A,FALSE,"Debt";"mt2",#N/A,FALSE,"Debt";"mt3",#N/A,FALSE,"Debt";"mt4",#N/A,FALSE,"Debt";"mt5",#N/A,FALSE,"Debt";"mt6",#N/A,FALSE,"Debt";"mt7",#N/A,FALSE,"Debt"}</definedName>
    <definedName name="uiop" localSheetId="105" hidden="1">{"mt1",#N/A,FALSE,"Debt";"mt2",#N/A,FALSE,"Debt";"mt3",#N/A,FALSE,"Debt";"mt4",#N/A,FALSE,"Debt";"mt5",#N/A,FALSE,"Debt";"mt6",#N/A,FALSE,"Debt";"mt7",#N/A,FALSE,"Debt"}</definedName>
    <definedName name="uiop" localSheetId="106" hidden="1">{"mt1",#N/A,FALSE,"Debt";"mt2",#N/A,FALSE,"Debt";"mt3",#N/A,FALSE,"Debt";"mt4",#N/A,FALSE,"Debt";"mt5",#N/A,FALSE,"Debt";"mt6",#N/A,FALSE,"Debt";"mt7",#N/A,FALSE,"Debt"}</definedName>
    <definedName name="uiop" localSheetId="107" hidden="1">{"mt1",#N/A,FALSE,"Debt";"mt2",#N/A,FALSE,"Debt";"mt3",#N/A,FALSE,"Debt";"mt4",#N/A,FALSE,"Debt";"mt5",#N/A,FALSE,"Debt";"mt6",#N/A,FALSE,"Debt";"mt7",#N/A,FALSE,"Debt"}</definedName>
    <definedName name="uiop" localSheetId="108" hidden="1">{"mt1",#N/A,FALSE,"Debt";"mt2",#N/A,FALSE,"Debt";"mt3",#N/A,FALSE,"Debt";"mt4",#N/A,FALSE,"Debt";"mt5",#N/A,FALSE,"Debt";"mt6",#N/A,FALSE,"Debt";"mt7",#N/A,FALSE,"Debt"}</definedName>
    <definedName name="uiop" localSheetId="11" hidden="1">{"mt1",#N/A,FALSE,"Debt";"mt2",#N/A,FALSE,"Debt";"mt3",#N/A,FALSE,"Debt";"mt4",#N/A,FALSE,"Debt";"mt5",#N/A,FALSE,"Debt";"mt6",#N/A,FALSE,"Debt";"mt7",#N/A,FALSE,"Debt"}</definedName>
    <definedName name="uiop" localSheetId="109" hidden="1">{"mt1",#N/A,FALSE,"Debt";"mt2",#N/A,FALSE,"Debt";"mt3",#N/A,FALSE,"Debt";"mt4",#N/A,FALSE,"Debt";"mt5",#N/A,FALSE,"Debt";"mt6",#N/A,FALSE,"Debt";"mt7",#N/A,FALSE,"Debt"}</definedName>
    <definedName name="uiop" localSheetId="110" hidden="1">{"mt1",#N/A,FALSE,"Debt";"mt2",#N/A,FALSE,"Debt";"mt3",#N/A,FALSE,"Debt";"mt4",#N/A,FALSE,"Debt";"mt5",#N/A,FALSE,"Debt";"mt6",#N/A,FALSE,"Debt";"mt7",#N/A,FALSE,"Debt"}</definedName>
    <definedName name="uiop" localSheetId="111" hidden="1">{"mt1",#N/A,FALSE,"Debt";"mt2",#N/A,FALSE,"Debt";"mt3",#N/A,FALSE,"Debt";"mt4",#N/A,FALSE,"Debt";"mt5",#N/A,FALSE,"Debt";"mt6",#N/A,FALSE,"Debt";"mt7",#N/A,FALSE,"Debt"}</definedName>
    <definedName name="uiop" localSheetId="117" hidden="1">{"mt1",#N/A,FALSE,"Debt";"mt2",#N/A,FALSE,"Debt";"mt3",#N/A,FALSE,"Debt";"mt4",#N/A,FALSE,"Debt";"mt5",#N/A,FALSE,"Debt";"mt6",#N/A,FALSE,"Debt";"mt7",#N/A,FALSE,"Debt"}</definedName>
    <definedName name="uiop" localSheetId="118" hidden="1">{"mt1",#N/A,FALSE,"Debt";"mt2",#N/A,FALSE,"Debt";"mt3",#N/A,FALSE,"Debt";"mt4",#N/A,FALSE,"Debt";"mt5",#N/A,FALSE,"Debt";"mt6",#N/A,FALSE,"Debt";"mt7",#N/A,FALSE,"Debt"}</definedName>
    <definedName name="uiop" localSheetId="119" hidden="1">{"mt1",#N/A,FALSE,"Debt";"mt2",#N/A,FALSE,"Debt";"mt3",#N/A,FALSE,"Debt";"mt4",#N/A,FALSE,"Debt";"mt5",#N/A,FALSE,"Debt";"mt6",#N/A,FALSE,"Debt";"mt7",#N/A,FALSE,"Debt"}</definedName>
    <definedName name="uiop" localSheetId="120" hidden="1">{"mt1",#N/A,FALSE,"Debt";"mt2",#N/A,FALSE,"Debt";"mt3",#N/A,FALSE,"Debt";"mt4",#N/A,FALSE,"Debt";"mt5",#N/A,FALSE,"Debt";"mt6",#N/A,FALSE,"Debt";"mt7",#N/A,FALSE,"Debt"}</definedName>
    <definedName name="uiop" localSheetId="121" hidden="1">{"mt1",#N/A,FALSE,"Debt";"mt2",#N/A,FALSE,"Debt";"mt3",#N/A,FALSE,"Debt";"mt4",#N/A,FALSE,"Debt";"mt5",#N/A,FALSE,"Debt";"mt6",#N/A,FALSE,"Debt";"mt7",#N/A,FALSE,"Debt"}</definedName>
    <definedName name="uiop" localSheetId="123" hidden="1">{"mt1",#N/A,FALSE,"Debt";"mt2",#N/A,FALSE,"Debt";"mt3",#N/A,FALSE,"Debt";"mt4",#N/A,FALSE,"Debt";"mt5",#N/A,FALSE,"Debt";"mt6",#N/A,FALSE,"Debt";"mt7",#N/A,FALSE,"Debt"}</definedName>
    <definedName name="uiop" localSheetId="14"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1" hidden="1">{"Main Economic Indicators",#N/A,FALSE,"C"}</definedName>
    <definedName name="uop" localSheetId="16" hidden="1">{"Main Economic Indicators",#N/A,FALSE,"C"}</definedName>
    <definedName name="uop" localSheetId="17" hidden="1">{"Main Economic Indicators",#N/A,FALSE,"C"}</definedName>
    <definedName name="uop" localSheetId="18" hidden="1">{"Main Economic Indicators",#N/A,FALSE,"C"}</definedName>
    <definedName name="uop" localSheetId="19" hidden="1">{"Main Economic Indicators",#N/A,FALSE,"C"}</definedName>
    <definedName name="uop" localSheetId="20" hidden="1">{"Main Economic Indicators",#N/A,FALSE,"C"}</definedName>
    <definedName name="uop" localSheetId="22" hidden="1">{"Main Economic Indicators",#N/A,FALSE,"C"}</definedName>
    <definedName name="uop" localSheetId="23" hidden="1">{"Main Economic Indicators",#N/A,FALSE,"C"}</definedName>
    <definedName name="uop" localSheetId="25" hidden="1">{"Main Economic Indicators",#N/A,FALSE,"C"}</definedName>
    <definedName name="uop" localSheetId="26" hidden="1">{"Main Economic Indicators",#N/A,FALSE,"C"}</definedName>
    <definedName name="uop" localSheetId="28" hidden="1">{"Main Economic Indicators",#N/A,FALSE,"C"}</definedName>
    <definedName name="uop" localSheetId="29" hidden="1">{"Main Economic Indicators",#N/A,FALSE,"C"}</definedName>
    <definedName name="uop" localSheetId="30" hidden="1">{"Main Economic Indicators",#N/A,FALSE,"C"}</definedName>
    <definedName name="uop" localSheetId="32" hidden="1">{"Main Economic Indicators",#N/A,FALSE,"C"}</definedName>
    <definedName name="uop" localSheetId="35" hidden="1">{"Main Economic Indicators",#N/A,FALSE,"C"}</definedName>
    <definedName name="uop" localSheetId="37" hidden="1">{"Main Economic Indicators",#N/A,FALSE,"C"}</definedName>
    <definedName name="uop" localSheetId="39" hidden="1">{"Main Economic Indicators",#N/A,FALSE,"C"}</definedName>
    <definedName name="uop" localSheetId="41" hidden="1">{"Main Economic Indicators",#N/A,FALSE,"C"}</definedName>
    <definedName name="uop" localSheetId="42" hidden="1">{"Main Economic Indicators",#N/A,FALSE,"C"}</definedName>
    <definedName name="uop" localSheetId="43" hidden="1">{"Main Economic Indicators",#N/A,FALSE,"C"}</definedName>
    <definedName name="uop" localSheetId="44" hidden="1">{"Main Economic Indicators",#N/A,FALSE,"C"}</definedName>
    <definedName name="uop" localSheetId="4" hidden="1">{"Main Economic Indicators",#N/A,FALSE,"C"}</definedName>
    <definedName name="uop" localSheetId="45" hidden="1">{"Main Economic Indicators",#N/A,FALSE,"C"}</definedName>
    <definedName name="uop" localSheetId="46" hidden="1">{"Main Economic Indicators",#N/A,FALSE,"C"}</definedName>
    <definedName name="uop" localSheetId="47" hidden="1">{"Main Economic Indicators",#N/A,FALSE,"C"}</definedName>
    <definedName name="uop" localSheetId="48" hidden="1">{"Main Economic Indicators",#N/A,FALSE,"C"}</definedName>
    <definedName name="uop" localSheetId="50" hidden="1">{"Main Economic Indicators",#N/A,FALSE,"C"}</definedName>
    <definedName name="uop" localSheetId="52" hidden="1">{"Main Economic Indicators",#N/A,FALSE,"C"}</definedName>
    <definedName name="uop" localSheetId="53" hidden="1">{"Main Economic Indicators",#N/A,FALSE,"C"}</definedName>
    <definedName name="uop" localSheetId="56" hidden="1">{"Main Economic Indicators",#N/A,FALSE,"C"}</definedName>
    <definedName name="uop" localSheetId="57" hidden="1">{"Main Economic Indicators",#N/A,FALSE,"C"}</definedName>
    <definedName name="uop" localSheetId="58" hidden="1">{"Main Economic Indicators",#N/A,FALSE,"C"}</definedName>
    <definedName name="uop" localSheetId="5" hidden="1">{"Main Economic Indicators",#N/A,FALSE,"C"}</definedName>
    <definedName name="uop" localSheetId="61" hidden="1">{"Main Economic Indicators",#N/A,FALSE,"C"}</definedName>
    <definedName name="uop" localSheetId="63" hidden="1">{"Main Economic Indicators",#N/A,FALSE,"C"}</definedName>
    <definedName name="uop" localSheetId="64" hidden="1">{"Main Economic Indicators",#N/A,FALSE,"C"}</definedName>
    <definedName name="uop" localSheetId="66" hidden="1">{"Main Economic Indicators",#N/A,FALSE,"C"}</definedName>
    <definedName name="uop" localSheetId="67" hidden="1">{"Main Economic Indicators",#N/A,FALSE,"C"}</definedName>
    <definedName name="uop" localSheetId="70" hidden="1">{"Main Economic Indicators",#N/A,FALSE,"C"}</definedName>
    <definedName name="uop" localSheetId="71" hidden="1">{"Main Economic Indicators",#N/A,FALSE,"C"}</definedName>
    <definedName name="uop" localSheetId="72" hidden="1">{"Main Economic Indicators",#N/A,FALSE,"C"}</definedName>
    <definedName name="uop" localSheetId="73" hidden="1">{"Main Economic Indicators",#N/A,FALSE,"C"}</definedName>
    <definedName name="uop" localSheetId="74" hidden="1">{"Main Economic Indicators",#N/A,FALSE,"C"}</definedName>
    <definedName name="uop" localSheetId="6" hidden="1">{"Main Economic Indicators",#N/A,FALSE,"C"}</definedName>
    <definedName name="uop" localSheetId="75" hidden="1">{"Main Economic Indicators",#N/A,FALSE,"C"}</definedName>
    <definedName name="uop" localSheetId="76" hidden="1">{"Main Economic Indicators",#N/A,FALSE,"C"}</definedName>
    <definedName name="uop" localSheetId="77" hidden="1">{"Main Economic Indicators",#N/A,FALSE,"C"}</definedName>
    <definedName name="uop" localSheetId="78" hidden="1">{"Main Economic Indicators",#N/A,FALSE,"C"}</definedName>
    <definedName name="uop" localSheetId="79" hidden="1">{"Main Economic Indicators",#N/A,FALSE,"C"}</definedName>
    <definedName name="uop" localSheetId="80" hidden="1">{"Main Economic Indicators",#N/A,FALSE,"C"}</definedName>
    <definedName name="uop" localSheetId="81" hidden="1">{"Main Economic Indicators",#N/A,FALSE,"C"}</definedName>
    <definedName name="uop" localSheetId="82" hidden="1">{"Main Economic Indicators",#N/A,FALSE,"C"}</definedName>
    <definedName name="uop" localSheetId="83" hidden="1">{"Main Economic Indicators",#N/A,FALSE,"C"}</definedName>
    <definedName name="uop" localSheetId="84" hidden="1">{"Main Economic Indicators",#N/A,FALSE,"C"}</definedName>
    <definedName name="uop" localSheetId="8" hidden="1">{"Main Economic Indicators",#N/A,FALSE,"C"}</definedName>
    <definedName name="uop" localSheetId="85" hidden="1">{"Main Economic Indicators",#N/A,FALSE,"C"}</definedName>
    <definedName name="uop" localSheetId="86" hidden="1">{"Main Economic Indicators",#N/A,FALSE,"C"}</definedName>
    <definedName name="uop" localSheetId="87" hidden="1">{"Main Economic Indicators",#N/A,FALSE,"C"}</definedName>
    <definedName name="uop" localSheetId="88" hidden="1">{"Main Economic Indicators",#N/A,FALSE,"C"}</definedName>
    <definedName name="uop" localSheetId="89" hidden="1">{"Main Economic Indicators",#N/A,FALSE,"C"}</definedName>
    <definedName name="uop" localSheetId="90" hidden="1">{"Main Economic Indicators",#N/A,FALSE,"C"}</definedName>
    <definedName name="uop" localSheetId="91" hidden="1">{"Main Economic Indicators",#N/A,FALSE,"C"}</definedName>
    <definedName name="uop" localSheetId="92" hidden="1">{"Main Economic Indicators",#N/A,FALSE,"C"}</definedName>
    <definedName name="uop" localSheetId="94" hidden="1">{"Main Economic Indicators",#N/A,FALSE,"C"}</definedName>
    <definedName name="uop" localSheetId="95" hidden="1">{"Main Economic Indicators",#N/A,FALSE,"C"}</definedName>
    <definedName name="uop" localSheetId="9" hidden="1">{"Main Economic Indicators",#N/A,FALSE,"C"}</definedName>
    <definedName name="uop" localSheetId="96" hidden="1">{"Main Economic Indicators",#N/A,FALSE,"C"}</definedName>
    <definedName name="uop" localSheetId="97" hidden="1">{"Main Economic Indicators",#N/A,FALSE,"C"}</definedName>
    <definedName name="uop" localSheetId="98" hidden="1">{"Main Economic Indicators",#N/A,FALSE,"C"}</definedName>
    <definedName name="uop" localSheetId="99" hidden="1">{"Main Economic Indicators",#N/A,FALSE,"C"}</definedName>
    <definedName name="uop" localSheetId="101" hidden="1">{"Main Economic Indicators",#N/A,FALSE,"C"}</definedName>
    <definedName name="uop" localSheetId="103" hidden="1">{"Main Economic Indicators",#N/A,FALSE,"C"}</definedName>
    <definedName name="uop" localSheetId="105" hidden="1">{"Main Economic Indicators",#N/A,FALSE,"C"}</definedName>
    <definedName name="uop" localSheetId="106" hidden="1">{"Main Economic Indicators",#N/A,FALSE,"C"}</definedName>
    <definedName name="uop" localSheetId="107" hidden="1">{"Main Economic Indicators",#N/A,FALSE,"C"}</definedName>
    <definedName name="uop" localSheetId="108" hidden="1">{"Main Economic Indicators",#N/A,FALSE,"C"}</definedName>
    <definedName name="uop" localSheetId="11" hidden="1">{"Main Economic Indicators",#N/A,FALSE,"C"}</definedName>
    <definedName name="uop" localSheetId="109" hidden="1">{"Main Economic Indicators",#N/A,FALSE,"C"}</definedName>
    <definedName name="uop" localSheetId="110" hidden="1">{"Main Economic Indicators",#N/A,FALSE,"C"}</definedName>
    <definedName name="uop" localSheetId="111" hidden="1">{"Main Economic Indicators",#N/A,FALSE,"C"}</definedName>
    <definedName name="uop" localSheetId="117" hidden="1">{"Main Economic Indicators",#N/A,FALSE,"C"}</definedName>
    <definedName name="uop" localSheetId="118" hidden="1">{"Main Economic Indicators",#N/A,FALSE,"C"}</definedName>
    <definedName name="uop" localSheetId="119" hidden="1">{"Main Economic Indicators",#N/A,FALSE,"C"}</definedName>
    <definedName name="uop" localSheetId="120" hidden="1">{"Main Economic Indicators",#N/A,FALSE,"C"}</definedName>
    <definedName name="uop" localSheetId="121" hidden="1">{"Main Economic Indicators",#N/A,FALSE,"C"}</definedName>
    <definedName name="uop" localSheetId="123" hidden="1">{"Main Economic Indicators",#N/A,FALSE,"C"}</definedName>
    <definedName name="uop" localSheetId="14" hidden="1">{"Main Economic Indicators",#N/A,FALSE,"C"}</definedName>
    <definedName name="uop" hidden="1">{"Main Economic Indicators",#N/A,FALSE,"C"}</definedName>
    <definedName name="uu" localSheetId="1"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2" hidden="1">{"Riqfin97",#N/A,FALSE,"Tran";"Riqfinpro",#N/A,FALSE,"Tran"}</definedName>
    <definedName name="uu" localSheetId="23" hidden="1">{"Riqfin97",#N/A,FALSE,"Tran";"Riqfinpro",#N/A,FALSE,"Tran"}</definedName>
    <definedName name="uu" localSheetId="25" hidden="1">{"Riqfin97",#N/A,FALSE,"Tran";"Riqfinpro",#N/A,FALSE,"Tran"}</definedName>
    <definedName name="uu" localSheetId="26"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2" hidden="1">{"Riqfin97",#N/A,FALSE,"Tran";"Riqfinpro",#N/A,FALSE,"Tran"}</definedName>
    <definedName name="uu" localSheetId="35" hidden="1">{"Riqfin97",#N/A,FALSE,"Tran";"Riqfinpro",#N/A,FALSE,"Tran"}</definedName>
    <definedName name="uu" localSheetId="37"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50" hidden="1">{"Riqfin97",#N/A,FALSE,"Tran";"Riqfinpro",#N/A,FALSE,"Tran"}</definedName>
    <definedName name="uu" localSheetId="52" hidden="1">{"Riqfin97",#N/A,FALSE,"Tran";"Riqfinpro",#N/A,FALSE,"Tran"}</definedName>
    <definedName name="uu" localSheetId="53"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 hidden="1">{"Riqfin97",#N/A,FALSE,"Tran";"Riqfinpro",#N/A,FALSE,"Tran"}</definedName>
    <definedName name="uu" localSheetId="61" hidden="1">{"Riqfin97",#N/A,FALSE,"Tran";"Riqfinpro",#N/A,FALSE,"Tran"}</definedName>
    <definedName name="uu" localSheetId="63" hidden="1">{"Riqfin97",#N/A,FALSE,"Tran";"Riqfinpro",#N/A,FALSE,"Tran"}</definedName>
    <definedName name="uu" localSheetId="64" hidden="1">{"Riqfin97",#N/A,FALSE,"Tran";"Riqfinpro",#N/A,FALSE,"Tran"}</definedName>
    <definedName name="uu" localSheetId="66" hidden="1">{"Riqfin97",#N/A,FALSE,"Tran";"Riqfinpro",#N/A,FALSE,"Tran"}</definedName>
    <definedName name="uu" localSheetId="67"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3" hidden="1">{"Riqfin97",#N/A,FALSE,"Tran";"Riqfinpro",#N/A,FALSE,"Tran"}</definedName>
    <definedName name="uu" localSheetId="74" hidden="1">{"Riqfin97",#N/A,FALSE,"Tran";"Riqfinpro",#N/A,FALSE,"Tran"}</definedName>
    <definedName name="uu" localSheetId="6"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82" hidden="1">{"Riqfin97",#N/A,FALSE,"Tran";"Riqfinpro",#N/A,FALSE,"Tran"}</definedName>
    <definedName name="uu" localSheetId="83" hidden="1">{"Riqfin97",#N/A,FALSE,"Tran";"Riqfinpro",#N/A,FALSE,"Tran"}</definedName>
    <definedName name="uu" localSheetId="84" hidden="1">{"Riqfin97",#N/A,FALSE,"Tran";"Riqfinpro",#N/A,FALSE,"Tran"}</definedName>
    <definedName name="uu" localSheetId="8" hidden="1">{"Riqfin97",#N/A,FALSE,"Tran";"Riqfinpro",#N/A,FALSE,"Tran"}</definedName>
    <definedName name="uu" localSheetId="85" hidden="1">{"Riqfin97",#N/A,FALSE,"Tran";"Riqfinpro",#N/A,FALSE,"Tran"}</definedName>
    <definedName name="uu" localSheetId="86" hidden="1">{"Riqfin97",#N/A,FALSE,"Tran";"Riqfinpro",#N/A,FALSE,"Tran"}</definedName>
    <definedName name="uu" localSheetId="87" hidden="1">{"Riqfin97",#N/A,FALSE,"Tran";"Riqfinpro",#N/A,FALSE,"Tran"}</definedName>
    <definedName name="uu" localSheetId="88" hidden="1">{"Riqfin97",#N/A,FALSE,"Tran";"Riqfinpro",#N/A,FALSE,"Tran"}</definedName>
    <definedName name="uu" localSheetId="89" hidden="1">{"Riqfin97",#N/A,FALSE,"Tran";"Riqfinpro",#N/A,FALSE,"Tran"}</definedName>
    <definedName name="uu" localSheetId="90" hidden="1">{"Riqfin97",#N/A,FALSE,"Tran";"Riqfinpro",#N/A,FALSE,"Tran"}</definedName>
    <definedName name="uu" localSheetId="91" hidden="1">{"Riqfin97",#N/A,FALSE,"Tran";"Riqfinpro",#N/A,FALSE,"Tran"}</definedName>
    <definedName name="uu" localSheetId="92" hidden="1">{"Riqfin97",#N/A,FALSE,"Tran";"Riqfinpro",#N/A,FALSE,"Tran"}</definedName>
    <definedName name="uu" localSheetId="94" hidden="1">{"Riqfin97",#N/A,FALSE,"Tran";"Riqfinpro",#N/A,FALSE,"Tran"}</definedName>
    <definedName name="uu" localSheetId="95" hidden="1">{"Riqfin97",#N/A,FALSE,"Tran";"Riqfinpro",#N/A,FALSE,"Tran"}</definedName>
    <definedName name="uu" localSheetId="9" hidden="1">{"Riqfin97",#N/A,FALSE,"Tran";"Riqfinpro",#N/A,FALSE,"Tran"}</definedName>
    <definedName name="uu" localSheetId="96" hidden="1">{"Riqfin97",#N/A,FALSE,"Tran";"Riqfinpro",#N/A,FALSE,"Tran"}</definedName>
    <definedName name="uu" localSheetId="97" hidden="1">{"Riqfin97",#N/A,FALSE,"Tran";"Riqfinpro",#N/A,FALSE,"Tran"}</definedName>
    <definedName name="uu" localSheetId="98" hidden="1">{"Riqfin97",#N/A,FALSE,"Tran";"Riqfinpro",#N/A,FALSE,"Tran"}</definedName>
    <definedName name="uu" localSheetId="99" hidden="1">{"Riqfin97",#N/A,FALSE,"Tran";"Riqfinpro",#N/A,FALSE,"Tran"}</definedName>
    <definedName name="uu" localSheetId="101" hidden="1">{"Riqfin97",#N/A,FALSE,"Tran";"Riqfinpro",#N/A,FALSE,"Tran"}</definedName>
    <definedName name="uu" localSheetId="103" hidden="1">{"Riqfin97",#N/A,FALSE,"Tran";"Riqfinpro",#N/A,FALSE,"Tran"}</definedName>
    <definedName name="uu" localSheetId="105"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1"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17" hidden="1">{"Riqfin97",#N/A,FALSE,"Tran";"Riqfinpro",#N/A,FALSE,"Tran"}</definedName>
    <definedName name="uu" localSheetId="118" hidden="1">{"Riqfin97",#N/A,FALSE,"Tran";"Riqfinpro",#N/A,FALSE,"Tran"}</definedName>
    <definedName name="uu" localSheetId="119" hidden="1">{"Riqfin97",#N/A,FALSE,"Tran";"Riqfinpro",#N/A,FALSE,"Tran"}</definedName>
    <definedName name="uu" localSheetId="120" hidden="1">{"Riqfin97",#N/A,FALSE,"Tran";"Riqfinpro",#N/A,FALSE,"Tran"}</definedName>
    <definedName name="uu" localSheetId="121" hidden="1">{"Riqfin97",#N/A,FALSE,"Tran";"Riqfinpro",#N/A,FALSE,"Tran"}</definedName>
    <definedName name="uu" localSheetId="123" hidden="1">{"Riqfin97",#N/A,FALSE,"Tran";"Riqfinpro",#N/A,FALSE,"Tran"}</definedName>
    <definedName name="uu" localSheetId="14" hidden="1">{"Riqfin97",#N/A,FALSE,"Tran";"Riqfinpro",#N/A,FALSE,"Tran"}</definedName>
    <definedName name="uu" hidden="1">{"Riqfin97",#N/A,FALSE,"Tran";"Riqfinpro",#N/A,FALSE,"Tran"}</definedName>
    <definedName name="uuu" localSheetId="1"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2" hidden="1">{"Riqfin97",#N/A,FALSE,"Tran";"Riqfinpro",#N/A,FALSE,"Tran"}</definedName>
    <definedName name="uuu" localSheetId="23" hidden="1">{"Riqfin97",#N/A,FALSE,"Tran";"Riqfinpro",#N/A,FALSE,"Tran"}</definedName>
    <definedName name="uuu" localSheetId="25" hidden="1">{"Riqfin97",#N/A,FALSE,"Tran";"Riqfinpro",#N/A,FALSE,"Tran"}</definedName>
    <definedName name="uuu" localSheetId="26"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2" hidden="1">{"Riqfin97",#N/A,FALSE,"Tran";"Riqfinpro",#N/A,FALSE,"Tran"}</definedName>
    <definedName name="uuu" localSheetId="35" hidden="1">{"Riqfin97",#N/A,FALSE,"Tran";"Riqfinpro",#N/A,FALSE,"Tran"}</definedName>
    <definedName name="uuu" localSheetId="37" hidden="1">{"Riqfin97",#N/A,FALSE,"Tran";"Riqfinpro",#N/A,FALSE,"Tran"}</definedName>
    <definedName name="uuu" localSheetId="39" hidden="1">{"Riqfin97",#N/A,FALSE,"Tran";"Riqfinpro",#N/A,FALSE,"Tran"}</definedName>
    <definedName name="uuu" localSheetId="41"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50" hidden="1">{"Riqfin97",#N/A,FALSE,"Tran";"Riqfinpro",#N/A,FALSE,"Tran"}</definedName>
    <definedName name="uuu" localSheetId="52" hidden="1">{"Riqfin97",#N/A,FALSE,"Tran";"Riqfinpro",#N/A,FALSE,"Tran"}</definedName>
    <definedName name="uuu" localSheetId="53" hidden="1">{"Riqfin97",#N/A,FALSE,"Tran";"Riqfinpro",#N/A,FALSE,"Tran"}</definedName>
    <definedName name="uuu" localSheetId="56" hidden="1">{"Riqfin97",#N/A,FALSE,"Tran";"Riqfinpro",#N/A,FALSE,"Tran"}</definedName>
    <definedName name="uuu" localSheetId="57" hidden="1">{"Riqfin97",#N/A,FALSE,"Tran";"Riqfinpro",#N/A,FALSE,"Tran"}</definedName>
    <definedName name="uuu" localSheetId="58" hidden="1">{"Riqfin97",#N/A,FALSE,"Tran";"Riqfinpro",#N/A,FALSE,"Tran"}</definedName>
    <definedName name="uuu" localSheetId="5" hidden="1">{"Riqfin97",#N/A,FALSE,"Tran";"Riqfinpro",#N/A,FALSE,"Tran"}</definedName>
    <definedName name="uuu" localSheetId="61" hidden="1">{"Riqfin97",#N/A,FALSE,"Tran";"Riqfinpro",#N/A,FALSE,"Tran"}</definedName>
    <definedName name="uuu" localSheetId="63" hidden="1">{"Riqfin97",#N/A,FALSE,"Tran";"Riqfinpro",#N/A,FALSE,"Tran"}</definedName>
    <definedName name="uuu" localSheetId="64" hidden="1">{"Riqfin97",#N/A,FALSE,"Tran";"Riqfinpro",#N/A,FALSE,"Tran"}</definedName>
    <definedName name="uuu" localSheetId="66" hidden="1">{"Riqfin97",#N/A,FALSE,"Tran";"Riqfinpro",#N/A,FALSE,"Tran"}</definedName>
    <definedName name="uuu" localSheetId="67" hidden="1">{"Riqfin97",#N/A,FALSE,"Tran";"Riqfinpro",#N/A,FALSE,"Tran"}</definedName>
    <definedName name="uuu" localSheetId="70" hidden="1">{"Riqfin97",#N/A,FALSE,"Tran";"Riqfinpro",#N/A,FALSE,"Tran"}</definedName>
    <definedName name="uuu" localSheetId="71" hidden="1">{"Riqfin97",#N/A,FALSE,"Tran";"Riqfinpro",#N/A,FALSE,"Tran"}</definedName>
    <definedName name="uuu" localSheetId="72" hidden="1">{"Riqfin97",#N/A,FALSE,"Tran";"Riqfinpro",#N/A,FALSE,"Tran"}</definedName>
    <definedName name="uuu" localSheetId="73" hidden="1">{"Riqfin97",#N/A,FALSE,"Tran";"Riqfinpro",#N/A,FALSE,"Tran"}</definedName>
    <definedName name="uuu" localSheetId="74" hidden="1">{"Riqfin97",#N/A,FALSE,"Tran";"Riqfinpro",#N/A,FALSE,"Tran"}</definedName>
    <definedName name="uuu" localSheetId="6"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82" hidden="1">{"Riqfin97",#N/A,FALSE,"Tran";"Riqfinpro",#N/A,FALSE,"Tran"}</definedName>
    <definedName name="uuu" localSheetId="83" hidden="1">{"Riqfin97",#N/A,FALSE,"Tran";"Riqfinpro",#N/A,FALSE,"Tran"}</definedName>
    <definedName name="uuu" localSheetId="84" hidden="1">{"Riqfin97",#N/A,FALSE,"Tran";"Riqfinpro",#N/A,FALSE,"Tran"}</definedName>
    <definedName name="uuu" localSheetId="8" hidden="1">{"Riqfin97",#N/A,FALSE,"Tran";"Riqfinpro",#N/A,FALSE,"Tran"}</definedName>
    <definedName name="uuu" localSheetId="85" hidden="1">{"Riqfin97",#N/A,FALSE,"Tran";"Riqfinpro",#N/A,FALSE,"Tran"}</definedName>
    <definedName name="uuu" localSheetId="86" hidden="1">{"Riqfin97",#N/A,FALSE,"Tran";"Riqfinpro",#N/A,FALSE,"Tran"}</definedName>
    <definedName name="uuu" localSheetId="87" hidden="1">{"Riqfin97",#N/A,FALSE,"Tran";"Riqfinpro",#N/A,FALSE,"Tran"}</definedName>
    <definedName name="uuu" localSheetId="88" hidden="1">{"Riqfin97",#N/A,FALSE,"Tran";"Riqfinpro",#N/A,FALSE,"Tran"}</definedName>
    <definedName name="uuu" localSheetId="89" hidden="1">{"Riqfin97",#N/A,FALSE,"Tran";"Riqfinpro",#N/A,FALSE,"Tran"}</definedName>
    <definedName name="uuu" localSheetId="90" hidden="1">{"Riqfin97",#N/A,FALSE,"Tran";"Riqfinpro",#N/A,FALSE,"Tran"}</definedName>
    <definedName name="uuu" localSheetId="91" hidden="1">{"Riqfin97",#N/A,FALSE,"Tran";"Riqfinpro",#N/A,FALSE,"Tran"}</definedName>
    <definedName name="uuu" localSheetId="92" hidden="1">{"Riqfin97",#N/A,FALSE,"Tran";"Riqfinpro",#N/A,FALSE,"Tran"}</definedName>
    <definedName name="uuu" localSheetId="94" hidden="1">{"Riqfin97",#N/A,FALSE,"Tran";"Riqfinpro",#N/A,FALSE,"Tran"}</definedName>
    <definedName name="uuu" localSheetId="95" hidden="1">{"Riqfin97",#N/A,FALSE,"Tran";"Riqfinpro",#N/A,FALSE,"Tran"}</definedName>
    <definedName name="uuu" localSheetId="9" hidden="1">{"Riqfin97",#N/A,FALSE,"Tran";"Riqfinpro",#N/A,FALSE,"Tran"}</definedName>
    <definedName name="uuu" localSheetId="96" hidden="1">{"Riqfin97",#N/A,FALSE,"Tran";"Riqfinpro",#N/A,FALSE,"Tran"}</definedName>
    <definedName name="uuu" localSheetId="97" hidden="1">{"Riqfin97",#N/A,FALSE,"Tran";"Riqfinpro",#N/A,FALSE,"Tran"}</definedName>
    <definedName name="uuu" localSheetId="98" hidden="1">{"Riqfin97",#N/A,FALSE,"Tran";"Riqfinpro",#N/A,FALSE,"Tran"}</definedName>
    <definedName name="uuu" localSheetId="99" hidden="1">{"Riqfin97",#N/A,FALSE,"Tran";"Riqfinpro",#N/A,FALSE,"Tran"}</definedName>
    <definedName name="uuu" localSheetId="101" hidden="1">{"Riqfin97",#N/A,FALSE,"Tran";"Riqfinpro",#N/A,FALSE,"Tran"}</definedName>
    <definedName name="uuu" localSheetId="103" hidden="1">{"Riqfin97",#N/A,FALSE,"Tran";"Riqfinpro",#N/A,FALSE,"Tran"}</definedName>
    <definedName name="uuu" localSheetId="105" hidden="1">{"Riqfin97",#N/A,FALSE,"Tran";"Riqfinpro",#N/A,FALSE,"Tran"}</definedName>
    <definedName name="uuu" localSheetId="106" hidden="1">{"Riqfin97",#N/A,FALSE,"Tran";"Riqfinpro",#N/A,FALSE,"Tran"}</definedName>
    <definedName name="uuu" localSheetId="107" hidden="1">{"Riqfin97",#N/A,FALSE,"Tran";"Riqfinpro",#N/A,FALSE,"Tran"}</definedName>
    <definedName name="uuu" localSheetId="108" hidden="1">{"Riqfin97",#N/A,FALSE,"Tran";"Riqfinpro",#N/A,FALSE,"Tran"}</definedName>
    <definedName name="uuu" localSheetId="11" hidden="1">{"Riqfin97",#N/A,FALSE,"Tran";"Riqfinpro",#N/A,FALSE,"Tran"}</definedName>
    <definedName name="uuu" localSheetId="109" hidden="1">{"Riqfin97",#N/A,FALSE,"Tran";"Riqfinpro",#N/A,FALSE,"Tran"}</definedName>
    <definedName name="uuu" localSheetId="110" hidden="1">{"Riqfin97",#N/A,FALSE,"Tran";"Riqfinpro",#N/A,FALSE,"Tran"}</definedName>
    <definedName name="uuu" localSheetId="111" hidden="1">{"Riqfin97",#N/A,FALSE,"Tran";"Riqfinpro",#N/A,FALSE,"Tran"}</definedName>
    <definedName name="uuu" localSheetId="117" hidden="1">{"Riqfin97",#N/A,FALSE,"Tran";"Riqfinpro",#N/A,FALSE,"Tran"}</definedName>
    <definedName name="uuu" localSheetId="118" hidden="1">{"Riqfin97",#N/A,FALSE,"Tran";"Riqfinpro",#N/A,FALSE,"Tran"}</definedName>
    <definedName name="uuu" localSheetId="119" hidden="1">{"Riqfin97",#N/A,FALSE,"Tran";"Riqfinpro",#N/A,FALSE,"Tran"}</definedName>
    <definedName name="uuu" localSheetId="120" hidden="1">{"Riqfin97",#N/A,FALSE,"Tran";"Riqfinpro",#N/A,FALSE,"Tran"}</definedName>
    <definedName name="uuu" localSheetId="121" hidden="1">{"Riqfin97",#N/A,FALSE,"Tran";"Riqfinpro",#N/A,FALSE,"Tran"}</definedName>
    <definedName name="uuu" localSheetId="123" hidden="1">{"Riqfin97",#N/A,FALSE,"Tran";"Riqfinpro",#N/A,FALSE,"Tran"}</definedName>
    <definedName name="uuu" localSheetId="14" hidden="1">{"Riqfin97",#N/A,FALSE,"Tran";"Riqfinpro",#N/A,FALSE,"Tran"}</definedName>
    <definedName name="uuu" hidden="1">{"Riqfin97",#N/A,FALSE,"Tran";"Riqfinpro",#N/A,FALSE,"Tran"}</definedName>
    <definedName name="uylujlhjljhl" localSheetId="1" hidden="1">{"partial screen",#N/A,FALSE,"State_Gov't"}</definedName>
    <definedName name="uylujlhjljhl" localSheetId="16" hidden="1">{"partial screen",#N/A,FALSE,"State_Gov't"}</definedName>
    <definedName name="uylujlhjljhl" localSheetId="17" hidden="1">{"partial screen",#N/A,FALSE,"State_Gov't"}</definedName>
    <definedName name="uylujlhjljhl" localSheetId="18" hidden="1">{"partial screen",#N/A,FALSE,"State_Gov't"}</definedName>
    <definedName name="uylujlhjljhl" localSheetId="19" hidden="1">{"partial screen",#N/A,FALSE,"State_Gov't"}</definedName>
    <definedName name="uylujlhjljhl" localSheetId="20" hidden="1">{"partial screen",#N/A,FALSE,"State_Gov't"}</definedName>
    <definedName name="uylujlhjljhl" localSheetId="22" hidden="1">{"partial screen",#N/A,FALSE,"State_Gov't"}</definedName>
    <definedName name="uylujlhjljhl" localSheetId="23" hidden="1">{"partial screen",#N/A,FALSE,"State_Gov't"}</definedName>
    <definedName name="uylujlhjljhl" localSheetId="25" hidden="1">{"partial screen",#N/A,FALSE,"State_Gov't"}</definedName>
    <definedName name="uylujlhjljhl" localSheetId="26" hidden="1">{"partial screen",#N/A,FALSE,"State_Gov't"}</definedName>
    <definedName name="uylujlhjljhl" localSheetId="28" hidden="1">{"partial screen",#N/A,FALSE,"State_Gov't"}</definedName>
    <definedName name="uylujlhjljhl" localSheetId="29" hidden="1">{"partial screen",#N/A,FALSE,"State_Gov't"}</definedName>
    <definedName name="uylujlhjljhl" localSheetId="30" hidden="1">{"partial screen",#N/A,FALSE,"State_Gov't"}</definedName>
    <definedName name="uylujlhjljhl" localSheetId="32" hidden="1">{"partial screen",#N/A,FALSE,"State_Gov't"}</definedName>
    <definedName name="uylujlhjljhl" localSheetId="35" hidden="1">{"partial screen",#N/A,FALSE,"State_Gov't"}</definedName>
    <definedName name="uylujlhjljhl" localSheetId="37" hidden="1">{"partial screen",#N/A,FALSE,"State_Gov't"}</definedName>
    <definedName name="uylujlhjljhl" localSheetId="39" hidden="1">{"partial screen",#N/A,FALSE,"State_Gov't"}</definedName>
    <definedName name="uylujlhjljhl" localSheetId="41" hidden="1">{"partial screen",#N/A,FALSE,"State_Gov't"}</definedName>
    <definedName name="uylujlhjljhl" localSheetId="42" hidden="1">{"partial screen",#N/A,FALSE,"State_Gov't"}</definedName>
    <definedName name="uylujlhjljhl" localSheetId="43" hidden="1">{"partial screen",#N/A,FALSE,"State_Gov't"}</definedName>
    <definedName name="uylujlhjljhl" localSheetId="44" hidden="1">{"partial screen",#N/A,FALSE,"State_Gov't"}</definedName>
    <definedName name="uylujlhjljhl" localSheetId="4" hidden="1">{"partial screen",#N/A,FALSE,"State_Gov't"}</definedName>
    <definedName name="uylujlhjljhl" localSheetId="45" hidden="1">{"partial screen",#N/A,FALSE,"State_Gov't"}</definedName>
    <definedName name="uylujlhjljhl" localSheetId="46" hidden="1">{"partial screen",#N/A,FALSE,"State_Gov't"}</definedName>
    <definedName name="uylujlhjljhl" localSheetId="47" hidden="1">{"partial screen",#N/A,FALSE,"State_Gov't"}</definedName>
    <definedName name="uylujlhjljhl" localSheetId="48" hidden="1">{"partial screen",#N/A,FALSE,"State_Gov't"}</definedName>
    <definedName name="uylujlhjljhl" localSheetId="50" hidden="1">{"partial screen",#N/A,FALSE,"State_Gov't"}</definedName>
    <definedName name="uylujlhjljhl" localSheetId="52" hidden="1">{"partial screen",#N/A,FALSE,"State_Gov't"}</definedName>
    <definedName name="uylujlhjljhl" localSheetId="53" hidden="1">{"partial screen",#N/A,FALSE,"State_Gov't"}</definedName>
    <definedName name="uylujlhjljhl" localSheetId="56" hidden="1">{"partial screen",#N/A,FALSE,"State_Gov't"}</definedName>
    <definedName name="uylujlhjljhl" localSheetId="57" hidden="1">{"partial screen",#N/A,FALSE,"State_Gov't"}</definedName>
    <definedName name="uylujlhjljhl" localSheetId="58" hidden="1">{"partial screen",#N/A,FALSE,"State_Gov't"}</definedName>
    <definedName name="uylujlhjljhl" localSheetId="5" hidden="1">{"partial screen",#N/A,FALSE,"State_Gov't"}</definedName>
    <definedName name="uylujlhjljhl" localSheetId="61" hidden="1">{"partial screen",#N/A,FALSE,"State_Gov't"}</definedName>
    <definedName name="uylujlhjljhl" localSheetId="63" hidden="1">{"partial screen",#N/A,FALSE,"State_Gov't"}</definedName>
    <definedName name="uylujlhjljhl" localSheetId="64" hidden="1">{"partial screen",#N/A,FALSE,"State_Gov't"}</definedName>
    <definedName name="uylujlhjljhl" localSheetId="66" hidden="1">{"partial screen",#N/A,FALSE,"State_Gov't"}</definedName>
    <definedName name="uylujlhjljhl" localSheetId="67" hidden="1">{"partial screen",#N/A,FALSE,"State_Gov't"}</definedName>
    <definedName name="uylujlhjljhl" localSheetId="70" hidden="1">{"partial screen",#N/A,FALSE,"State_Gov't"}</definedName>
    <definedName name="uylujlhjljhl" localSheetId="71" hidden="1">{"partial screen",#N/A,FALSE,"State_Gov't"}</definedName>
    <definedName name="uylujlhjljhl" localSheetId="72" hidden="1">{"partial screen",#N/A,FALSE,"State_Gov't"}</definedName>
    <definedName name="uylujlhjljhl" localSheetId="73" hidden="1">{"partial screen",#N/A,FALSE,"State_Gov't"}</definedName>
    <definedName name="uylujlhjljhl" localSheetId="74" hidden="1">{"partial screen",#N/A,FALSE,"State_Gov't"}</definedName>
    <definedName name="uylujlhjljhl" localSheetId="6" hidden="1">{"partial screen",#N/A,FALSE,"State_Gov't"}</definedName>
    <definedName name="uylujlhjljhl" localSheetId="75" hidden="1">{"partial screen",#N/A,FALSE,"State_Gov't"}</definedName>
    <definedName name="uylujlhjljhl" localSheetId="76" hidden="1">{"partial screen",#N/A,FALSE,"State_Gov't"}</definedName>
    <definedName name="uylujlhjljhl" localSheetId="77" hidden="1">{"partial screen",#N/A,FALSE,"State_Gov't"}</definedName>
    <definedName name="uylujlhjljhl" localSheetId="78" hidden="1">{"partial screen",#N/A,FALSE,"State_Gov't"}</definedName>
    <definedName name="uylujlhjljhl" localSheetId="79" hidden="1">{"partial screen",#N/A,FALSE,"State_Gov't"}</definedName>
    <definedName name="uylujlhjljhl" localSheetId="80" hidden="1">{"partial screen",#N/A,FALSE,"State_Gov't"}</definedName>
    <definedName name="uylujlhjljhl" localSheetId="81" hidden="1">{"partial screen",#N/A,FALSE,"State_Gov't"}</definedName>
    <definedName name="uylujlhjljhl" localSheetId="82" hidden="1">{"partial screen",#N/A,FALSE,"State_Gov't"}</definedName>
    <definedName name="uylujlhjljhl" localSheetId="83" hidden="1">{"partial screen",#N/A,FALSE,"State_Gov't"}</definedName>
    <definedName name="uylujlhjljhl" localSheetId="84" hidden="1">{"partial screen",#N/A,FALSE,"State_Gov't"}</definedName>
    <definedName name="uylujlhjljhl" localSheetId="8" hidden="1">{"partial screen",#N/A,FALSE,"State_Gov't"}</definedName>
    <definedName name="uylujlhjljhl" localSheetId="85" hidden="1">{"partial screen",#N/A,FALSE,"State_Gov't"}</definedName>
    <definedName name="uylujlhjljhl" localSheetId="86" hidden="1">{"partial screen",#N/A,FALSE,"State_Gov't"}</definedName>
    <definedName name="uylujlhjljhl" localSheetId="87" hidden="1">{"partial screen",#N/A,FALSE,"State_Gov't"}</definedName>
    <definedName name="uylujlhjljhl" localSheetId="88" hidden="1">{"partial screen",#N/A,FALSE,"State_Gov't"}</definedName>
    <definedName name="uylujlhjljhl" localSheetId="89" hidden="1">{"partial screen",#N/A,FALSE,"State_Gov't"}</definedName>
    <definedName name="uylujlhjljhl" localSheetId="90" hidden="1">{"partial screen",#N/A,FALSE,"State_Gov't"}</definedName>
    <definedName name="uylujlhjljhl" localSheetId="91" hidden="1">{"partial screen",#N/A,FALSE,"State_Gov't"}</definedName>
    <definedName name="uylujlhjljhl" localSheetId="92" hidden="1">{"partial screen",#N/A,FALSE,"State_Gov't"}</definedName>
    <definedName name="uylujlhjljhl" localSheetId="94" hidden="1">{"partial screen",#N/A,FALSE,"State_Gov't"}</definedName>
    <definedName name="uylujlhjljhl" localSheetId="95" hidden="1">{"partial screen",#N/A,FALSE,"State_Gov't"}</definedName>
    <definedName name="uylujlhjljhl" localSheetId="9" hidden="1">{"partial screen",#N/A,FALSE,"State_Gov't"}</definedName>
    <definedName name="uylujlhjljhl" localSheetId="96" hidden="1">{"partial screen",#N/A,FALSE,"State_Gov't"}</definedName>
    <definedName name="uylujlhjljhl" localSheetId="97" hidden="1">{"partial screen",#N/A,FALSE,"State_Gov't"}</definedName>
    <definedName name="uylujlhjljhl" localSheetId="98" hidden="1">{"partial screen",#N/A,FALSE,"State_Gov't"}</definedName>
    <definedName name="uylujlhjljhl" localSheetId="99" hidden="1">{"partial screen",#N/A,FALSE,"State_Gov't"}</definedName>
    <definedName name="uylujlhjljhl" localSheetId="101" hidden="1">{"partial screen",#N/A,FALSE,"State_Gov't"}</definedName>
    <definedName name="uylujlhjljhl" localSheetId="103" hidden="1">{"partial screen",#N/A,FALSE,"State_Gov't"}</definedName>
    <definedName name="uylujlhjljhl" localSheetId="105" hidden="1">{"partial screen",#N/A,FALSE,"State_Gov't"}</definedName>
    <definedName name="uylujlhjljhl" localSheetId="106" hidden="1">{"partial screen",#N/A,FALSE,"State_Gov't"}</definedName>
    <definedName name="uylujlhjljhl" localSheetId="107" hidden="1">{"partial screen",#N/A,FALSE,"State_Gov't"}</definedName>
    <definedName name="uylujlhjljhl" localSheetId="108" hidden="1">{"partial screen",#N/A,FALSE,"State_Gov't"}</definedName>
    <definedName name="uylujlhjljhl" localSheetId="11" hidden="1">{"partial screen",#N/A,FALSE,"State_Gov't"}</definedName>
    <definedName name="uylujlhjljhl" localSheetId="109" hidden="1">{"partial screen",#N/A,FALSE,"State_Gov't"}</definedName>
    <definedName name="uylujlhjljhl" localSheetId="110" hidden="1">{"partial screen",#N/A,FALSE,"State_Gov't"}</definedName>
    <definedName name="uylujlhjljhl" localSheetId="111" hidden="1">{"partial screen",#N/A,FALSE,"State_Gov't"}</definedName>
    <definedName name="uylujlhjljhl" localSheetId="117" hidden="1">{"partial screen",#N/A,FALSE,"State_Gov't"}</definedName>
    <definedName name="uylujlhjljhl" localSheetId="118" hidden="1">{"partial screen",#N/A,FALSE,"State_Gov't"}</definedName>
    <definedName name="uylujlhjljhl" localSheetId="119" hidden="1">{"partial screen",#N/A,FALSE,"State_Gov't"}</definedName>
    <definedName name="uylujlhjljhl" localSheetId="120" hidden="1">{"partial screen",#N/A,FALSE,"State_Gov't"}</definedName>
    <definedName name="uylujlhjljhl" localSheetId="121" hidden="1">{"partial screen",#N/A,FALSE,"State_Gov't"}</definedName>
    <definedName name="uylujlhjljhl" localSheetId="123" hidden="1">{"partial screen",#N/A,FALSE,"State_Gov't"}</definedName>
    <definedName name="uylujlhjljhl" localSheetId="14" hidden="1">{"partial screen",#N/A,FALSE,"State_Gov't"}</definedName>
    <definedName name="uylujlhjljhl" hidden="1">{"partial screen",#N/A,FALSE,"State_Gov't"}</definedName>
    <definedName name="vbn" localSheetId="1" hidden="1">{"macro",#N/A,FALSE,"Macro";"smq2",#N/A,FALSE,"Data";"smq3",#N/A,FALSE,"Data";"smq4",#N/A,FALSE,"Data";"smq5",#N/A,FALSE,"Data";"smq6",#N/A,FALSE,"Data";"smq7",#N/A,FALSE,"Data";"smq8",#N/A,FALSE,"Data";"smq9",#N/A,FALSE,"Data"}</definedName>
    <definedName name="vbn" localSheetId="16" hidden="1">{"macro",#N/A,FALSE,"Macro";"smq2",#N/A,FALSE,"Data";"smq3",#N/A,FALSE,"Data";"smq4",#N/A,FALSE,"Data";"smq5",#N/A,FALSE,"Data";"smq6",#N/A,FALSE,"Data";"smq7",#N/A,FALSE,"Data";"smq8",#N/A,FALSE,"Data";"smq9",#N/A,FALSE,"Data"}</definedName>
    <definedName name="vbn" localSheetId="17" hidden="1">{"macro",#N/A,FALSE,"Macro";"smq2",#N/A,FALSE,"Data";"smq3",#N/A,FALSE,"Data";"smq4",#N/A,FALSE,"Data";"smq5",#N/A,FALSE,"Data";"smq6",#N/A,FALSE,"Data";"smq7",#N/A,FALSE,"Data";"smq8",#N/A,FALSE,"Data";"smq9",#N/A,FALSE,"Data"}</definedName>
    <definedName name="vbn" localSheetId="18" hidden="1">{"macro",#N/A,FALSE,"Macro";"smq2",#N/A,FALSE,"Data";"smq3",#N/A,FALSE,"Data";"smq4",#N/A,FALSE,"Data";"smq5",#N/A,FALSE,"Data";"smq6",#N/A,FALSE,"Data";"smq7",#N/A,FALSE,"Data";"smq8",#N/A,FALSE,"Data";"smq9",#N/A,FALSE,"Data"}</definedName>
    <definedName name="vbn" localSheetId="19" hidden="1">{"macro",#N/A,FALSE,"Macro";"smq2",#N/A,FALSE,"Data";"smq3",#N/A,FALSE,"Data";"smq4",#N/A,FALSE,"Data";"smq5",#N/A,FALSE,"Data";"smq6",#N/A,FALSE,"Data";"smq7",#N/A,FALSE,"Data";"smq8",#N/A,FALSE,"Data";"smq9",#N/A,FALSE,"Data"}</definedName>
    <definedName name="vbn" localSheetId="20" hidden="1">{"macro",#N/A,FALSE,"Macro";"smq2",#N/A,FALSE,"Data";"smq3",#N/A,FALSE,"Data";"smq4",#N/A,FALSE,"Data";"smq5",#N/A,FALSE,"Data";"smq6",#N/A,FALSE,"Data";"smq7",#N/A,FALSE,"Data";"smq8",#N/A,FALSE,"Data";"smq9",#N/A,FALSE,"Data"}</definedName>
    <definedName name="vbn" localSheetId="22" hidden="1">{"macro",#N/A,FALSE,"Macro";"smq2",#N/A,FALSE,"Data";"smq3",#N/A,FALSE,"Data";"smq4",#N/A,FALSE,"Data";"smq5",#N/A,FALSE,"Data";"smq6",#N/A,FALSE,"Data";"smq7",#N/A,FALSE,"Data";"smq8",#N/A,FALSE,"Data";"smq9",#N/A,FALSE,"Data"}</definedName>
    <definedName name="vbn" localSheetId="23"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6"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29" hidden="1">{"macro",#N/A,FALSE,"Macro";"smq2",#N/A,FALSE,"Data";"smq3",#N/A,FALSE,"Data";"smq4",#N/A,FALSE,"Data";"smq5",#N/A,FALSE,"Data";"smq6",#N/A,FALSE,"Data";"smq7",#N/A,FALSE,"Data";"smq8",#N/A,FALSE,"Data";"smq9",#N/A,FALSE,"Data"}</definedName>
    <definedName name="vbn" localSheetId="30"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5" hidden="1">{"macro",#N/A,FALSE,"Macro";"smq2",#N/A,FALSE,"Data";"smq3",#N/A,FALSE,"Data";"smq4",#N/A,FALSE,"Data";"smq5",#N/A,FALSE,"Data";"smq6",#N/A,FALSE,"Data";"smq7",#N/A,FALSE,"Data";"smq8",#N/A,FALSE,"Data";"smq9",#N/A,FALSE,"Data"}</definedName>
    <definedName name="vbn" localSheetId="37" hidden="1">{"macro",#N/A,FALSE,"Macro";"smq2",#N/A,FALSE,"Data";"smq3",#N/A,FALSE,"Data";"smq4",#N/A,FALSE,"Data";"smq5",#N/A,FALSE,"Data";"smq6",#N/A,FALSE,"Data";"smq7",#N/A,FALSE,"Data";"smq8",#N/A,FALSE,"Data";"smq9",#N/A,FALSE,"Data"}</definedName>
    <definedName name="vbn" localSheetId="39"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3" hidden="1">{"macro",#N/A,FALSE,"Macro";"smq2",#N/A,FALSE,"Data";"smq3",#N/A,FALSE,"Data";"smq4",#N/A,FALSE,"Data";"smq5",#N/A,FALSE,"Data";"smq6",#N/A,FALSE,"Data";"smq7",#N/A,FALSE,"Data";"smq8",#N/A,FALSE,"Data";"smq9",#N/A,FALSE,"Data"}</definedName>
    <definedName name="vbn" localSheetId="44"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45" hidden="1">{"macro",#N/A,FALSE,"Macro";"smq2",#N/A,FALSE,"Data";"smq3",#N/A,FALSE,"Data";"smq4",#N/A,FALSE,"Data";"smq5",#N/A,FALSE,"Data";"smq6",#N/A,FALSE,"Data";"smq7",#N/A,FALSE,"Data";"smq8",#N/A,FALSE,"Data";"smq9",#N/A,FALSE,"Data"}</definedName>
    <definedName name="vbn" localSheetId="46" hidden="1">{"macro",#N/A,FALSE,"Macro";"smq2",#N/A,FALSE,"Data";"smq3",#N/A,FALSE,"Data";"smq4",#N/A,FALSE,"Data";"smq5",#N/A,FALSE,"Data";"smq6",#N/A,FALSE,"Data";"smq7",#N/A,FALSE,"Data";"smq8",#N/A,FALSE,"Data";"smq9",#N/A,FALSE,"Data"}</definedName>
    <definedName name="vbn" localSheetId="47" hidden="1">{"macro",#N/A,FALSE,"Macro";"smq2",#N/A,FALSE,"Data";"smq3",#N/A,FALSE,"Data";"smq4",#N/A,FALSE,"Data";"smq5",#N/A,FALSE,"Data";"smq6",#N/A,FALSE,"Data";"smq7",#N/A,FALSE,"Data";"smq8",#N/A,FALSE,"Data";"smq9",#N/A,FALSE,"Data"}</definedName>
    <definedName name="vbn" localSheetId="48" hidden="1">{"macro",#N/A,FALSE,"Macro";"smq2",#N/A,FALSE,"Data";"smq3",#N/A,FALSE,"Data";"smq4",#N/A,FALSE,"Data";"smq5",#N/A,FALSE,"Data";"smq6",#N/A,FALSE,"Data";"smq7",#N/A,FALSE,"Data";"smq8",#N/A,FALSE,"Data";"smq9",#N/A,FALSE,"Data"}</definedName>
    <definedName name="vbn" localSheetId="50" hidden="1">{"macro",#N/A,FALSE,"Macro";"smq2",#N/A,FALSE,"Data";"smq3",#N/A,FALSE,"Data";"smq4",#N/A,FALSE,"Data";"smq5",#N/A,FALSE,"Data";"smq6",#N/A,FALSE,"Data";"smq7",#N/A,FALSE,"Data";"smq8",#N/A,FALSE,"Data";"smq9",#N/A,FALSE,"Data"}</definedName>
    <definedName name="vbn" localSheetId="52" hidden="1">{"macro",#N/A,FALSE,"Macro";"smq2",#N/A,FALSE,"Data";"smq3",#N/A,FALSE,"Data";"smq4",#N/A,FALSE,"Data";"smq5",#N/A,FALSE,"Data";"smq6",#N/A,FALSE,"Data";"smq7",#N/A,FALSE,"Data";"smq8",#N/A,FALSE,"Data";"smq9",#N/A,FALSE,"Data"}</definedName>
    <definedName name="vbn" localSheetId="53" hidden="1">{"macro",#N/A,FALSE,"Macro";"smq2",#N/A,FALSE,"Data";"smq3",#N/A,FALSE,"Data";"smq4",#N/A,FALSE,"Data";"smq5",#N/A,FALSE,"Data";"smq6",#N/A,FALSE,"Data";"smq7",#N/A,FALSE,"Data";"smq8",#N/A,FALSE,"Data";"smq9",#N/A,FALSE,"Data"}</definedName>
    <definedName name="vbn" localSheetId="56" hidden="1">{"macro",#N/A,FALSE,"Macro";"smq2",#N/A,FALSE,"Data";"smq3",#N/A,FALSE,"Data";"smq4",#N/A,FALSE,"Data";"smq5",#N/A,FALSE,"Data";"smq6",#N/A,FALSE,"Data";"smq7",#N/A,FALSE,"Data";"smq8",#N/A,FALSE,"Data";"smq9",#N/A,FALSE,"Data"}</definedName>
    <definedName name="vbn" localSheetId="57" hidden="1">{"macro",#N/A,FALSE,"Macro";"smq2",#N/A,FALSE,"Data";"smq3",#N/A,FALSE,"Data";"smq4",#N/A,FALSE,"Data";"smq5",#N/A,FALSE,"Data";"smq6",#N/A,FALSE,"Data";"smq7",#N/A,FALSE,"Data";"smq8",#N/A,FALSE,"Data";"smq9",#N/A,FALSE,"Data"}</definedName>
    <definedName name="vbn" localSheetId="58" hidden="1">{"macro",#N/A,FALSE,"Macro";"smq2",#N/A,FALSE,"Data";"smq3",#N/A,FALSE,"Data";"smq4",#N/A,FALSE,"Data";"smq5",#N/A,FALSE,"Data";"smq6",#N/A,FALSE,"Data";"smq7",#N/A,FALSE,"Data";"smq8",#N/A,FALSE,"Data";"smq9",#N/A,FALSE,"Data"}</definedName>
    <definedName name="vbn" localSheetId="5" hidden="1">{"macro",#N/A,FALSE,"Macro";"smq2",#N/A,FALSE,"Data";"smq3",#N/A,FALSE,"Data";"smq4",#N/A,FALSE,"Data";"smq5",#N/A,FALSE,"Data";"smq6",#N/A,FALSE,"Data";"smq7",#N/A,FALSE,"Data";"smq8",#N/A,FALSE,"Data";"smq9",#N/A,FALSE,"Data"}</definedName>
    <definedName name="vbn" localSheetId="61" hidden="1">{"macro",#N/A,FALSE,"Macro";"smq2",#N/A,FALSE,"Data";"smq3",#N/A,FALSE,"Data";"smq4",#N/A,FALSE,"Data";"smq5",#N/A,FALSE,"Data";"smq6",#N/A,FALSE,"Data";"smq7",#N/A,FALSE,"Data";"smq8",#N/A,FALSE,"Data";"smq9",#N/A,FALSE,"Data"}</definedName>
    <definedName name="vbn" localSheetId="63" hidden="1">{"macro",#N/A,FALSE,"Macro";"smq2",#N/A,FALSE,"Data";"smq3",#N/A,FALSE,"Data";"smq4",#N/A,FALSE,"Data";"smq5",#N/A,FALSE,"Data";"smq6",#N/A,FALSE,"Data";"smq7",#N/A,FALSE,"Data";"smq8",#N/A,FALSE,"Data";"smq9",#N/A,FALSE,"Data"}</definedName>
    <definedName name="vbn" localSheetId="64" hidden="1">{"macro",#N/A,FALSE,"Macro";"smq2",#N/A,FALSE,"Data";"smq3",#N/A,FALSE,"Data";"smq4",#N/A,FALSE,"Data";"smq5",#N/A,FALSE,"Data";"smq6",#N/A,FALSE,"Data";"smq7",#N/A,FALSE,"Data";"smq8",#N/A,FALSE,"Data";"smq9",#N/A,FALSE,"Data"}</definedName>
    <definedName name="vbn" localSheetId="66" hidden="1">{"macro",#N/A,FALSE,"Macro";"smq2",#N/A,FALSE,"Data";"smq3",#N/A,FALSE,"Data";"smq4",#N/A,FALSE,"Data";"smq5",#N/A,FALSE,"Data";"smq6",#N/A,FALSE,"Data";"smq7",#N/A,FALSE,"Data";"smq8",#N/A,FALSE,"Data";"smq9",#N/A,FALSE,"Data"}</definedName>
    <definedName name="vbn" localSheetId="67" hidden="1">{"macro",#N/A,FALSE,"Macro";"smq2",#N/A,FALSE,"Data";"smq3",#N/A,FALSE,"Data";"smq4",#N/A,FALSE,"Data";"smq5",#N/A,FALSE,"Data";"smq6",#N/A,FALSE,"Data";"smq7",#N/A,FALSE,"Data";"smq8",#N/A,FALSE,"Data";"smq9",#N/A,FALSE,"Data"}</definedName>
    <definedName name="vbn" localSheetId="70" hidden="1">{"macro",#N/A,FALSE,"Macro";"smq2",#N/A,FALSE,"Data";"smq3",#N/A,FALSE,"Data";"smq4",#N/A,FALSE,"Data";"smq5",#N/A,FALSE,"Data";"smq6",#N/A,FALSE,"Data";"smq7",#N/A,FALSE,"Data";"smq8",#N/A,FALSE,"Data";"smq9",#N/A,FALSE,"Data"}</definedName>
    <definedName name="vbn" localSheetId="71" hidden="1">{"macro",#N/A,FALSE,"Macro";"smq2",#N/A,FALSE,"Data";"smq3",#N/A,FALSE,"Data";"smq4",#N/A,FALSE,"Data";"smq5",#N/A,FALSE,"Data";"smq6",#N/A,FALSE,"Data";"smq7",#N/A,FALSE,"Data";"smq8",#N/A,FALSE,"Data";"smq9",#N/A,FALSE,"Data"}</definedName>
    <definedName name="vbn" localSheetId="72" hidden="1">{"macro",#N/A,FALSE,"Macro";"smq2",#N/A,FALSE,"Data";"smq3",#N/A,FALSE,"Data";"smq4",#N/A,FALSE,"Data";"smq5",#N/A,FALSE,"Data";"smq6",#N/A,FALSE,"Data";"smq7",#N/A,FALSE,"Data";"smq8",#N/A,FALSE,"Data";"smq9",#N/A,FALSE,"Data"}</definedName>
    <definedName name="vbn" localSheetId="73" hidden="1">{"macro",#N/A,FALSE,"Macro";"smq2",#N/A,FALSE,"Data";"smq3",#N/A,FALSE,"Data";"smq4",#N/A,FALSE,"Data";"smq5",#N/A,FALSE,"Data";"smq6",#N/A,FALSE,"Data";"smq7",#N/A,FALSE,"Data";"smq8",#N/A,FALSE,"Data";"smq9",#N/A,FALSE,"Data"}</definedName>
    <definedName name="vbn" localSheetId="74"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localSheetId="75" hidden="1">{"macro",#N/A,FALSE,"Macro";"smq2",#N/A,FALSE,"Data";"smq3",#N/A,FALSE,"Data";"smq4",#N/A,FALSE,"Data";"smq5",#N/A,FALSE,"Data";"smq6",#N/A,FALSE,"Data";"smq7",#N/A,FALSE,"Data";"smq8",#N/A,FALSE,"Data";"smq9",#N/A,FALSE,"Data"}</definedName>
    <definedName name="vbn" localSheetId="76" hidden="1">{"macro",#N/A,FALSE,"Macro";"smq2",#N/A,FALSE,"Data";"smq3",#N/A,FALSE,"Data";"smq4",#N/A,FALSE,"Data";"smq5",#N/A,FALSE,"Data";"smq6",#N/A,FALSE,"Data";"smq7",#N/A,FALSE,"Data";"smq8",#N/A,FALSE,"Data";"smq9",#N/A,FALSE,"Data"}</definedName>
    <definedName name="vbn" localSheetId="77" hidden="1">{"macro",#N/A,FALSE,"Macro";"smq2",#N/A,FALSE,"Data";"smq3",#N/A,FALSE,"Data";"smq4",#N/A,FALSE,"Data";"smq5",#N/A,FALSE,"Data";"smq6",#N/A,FALSE,"Data";"smq7",#N/A,FALSE,"Data";"smq8",#N/A,FALSE,"Data";"smq9",#N/A,FALSE,"Data"}</definedName>
    <definedName name="vbn" localSheetId="78" hidden="1">{"macro",#N/A,FALSE,"Macro";"smq2",#N/A,FALSE,"Data";"smq3",#N/A,FALSE,"Data";"smq4",#N/A,FALSE,"Data";"smq5",#N/A,FALSE,"Data";"smq6",#N/A,FALSE,"Data";"smq7",#N/A,FALSE,"Data";"smq8",#N/A,FALSE,"Data";"smq9",#N/A,FALSE,"Data"}</definedName>
    <definedName name="vbn" localSheetId="79" hidden="1">{"macro",#N/A,FALSE,"Macro";"smq2",#N/A,FALSE,"Data";"smq3",#N/A,FALSE,"Data";"smq4",#N/A,FALSE,"Data";"smq5",#N/A,FALSE,"Data";"smq6",#N/A,FALSE,"Data";"smq7",#N/A,FALSE,"Data";"smq8",#N/A,FALSE,"Data";"smq9",#N/A,FALSE,"Data"}</definedName>
    <definedName name="vbn" localSheetId="80" hidden="1">{"macro",#N/A,FALSE,"Macro";"smq2",#N/A,FALSE,"Data";"smq3",#N/A,FALSE,"Data";"smq4",#N/A,FALSE,"Data";"smq5",#N/A,FALSE,"Data";"smq6",#N/A,FALSE,"Data";"smq7",#N/A,FALSE,"Data";"smq8",#N/A,FALSE,"Data";"smq9",#N/A,FALSE,"Data"}</definedName>
    <definedName name="vbn" localSheetId="81" hidden="1">{"macro",#N/A,FALSE,"Macro";"smq2",#N/A,FALSE,"Data";"smq3",#N/A,FALSE,"Data";"smq4",#N/A,FALSE,"Data";"smq5",#N/A,FALSE,"Data";"smq6",#N/A,FALSE,"Data";"smq7",#N/A,FALSE,"Data";"smq8",#N/A,FALSE,"Data";"smq9",#N/A,FALSE,"Data"}</definedName>
    <definedName name="vbn" localSheetId="82" hidden="1">{"macro",#N/A,FALSE,"Macro";"smq2",#N/A,FALSE,"Data";"smq3",#N/A,FALSE,"Data";"smq4",#N/A,FALSE,"Data";"smq5",#N/A,FALSE,"Data";"smq6",#N/A,FALSE,"Data";"smq7",#N/A,FALSE,"Data";"smq8",#N/A,FALSE,"Data";"smq9",#N/A,FALSE,"Data"}</definedName>
    <definedName name="vbn" localSheetId="83" hidden="1">{"macro",#N/A,FALSE,"Macro";"smq2",#N/A,FALSE,"Data";"smq3",#N/A,FALSE,"Data";"smq4",#N/A,FALSE,"Data";"smq5",#N/A,FALSE,"Data";"smq6",#N/A,FALSE,"Data";"smq7",#N/A,FALSE,"Data";"smq8",#N/A,FALSE,"Data";"smq9",#N/A,FALSE,"Data"}</definedName>
    <definedName name="vbn" localSheetId="84" hidden="1">{"macro",#N/A,FALSE,"Macro";"smq2",#N/A,FALSE,"Data";"smq3",#N/A,FALSE,"Data";"smq4",#N/A,FALSE,"Data";"smq5",#N/A,FALSE,"Data";"smq6",#N/A,FALSE,"Data";"smq7",#N/A,FALSE,"Data";"smq8",#N/A,FALSE,"Data";"smq9",#N/A,FALSE,"Data"}</definedName>
    <definedName name="vbn" localSheetId="8" hidden="1">{"macro",#N/A,FALSE,"Macro";"smq2",#N/A,FALSE,"Data";"smq3",#N/A,FALSE,"Data";"smq4",#N/A,FALSE,"Data";"smq5",#N/A,FALSE,"Data";"smq6",#N/A,FALSE,"Data";"smq7",#N/A,FALSE,"Data";"smq8",#N/A,FALSE,"Data";"smq9",#N/A,FALSE,"Data"}</definedName>
    <definedName name="vbn" localSheetId="85" hidden="1">{"macro",#N/A,FALSE,"Macro";"smq2",#N/A,FALSE,"Data";"smq3",#N/A,FALSE,"Data";"smq4",#N/A,FALSE,"Data";"smq5",#N/A,FALSE,"Data";"smq6",#N/A,FALSE,"Data";"smq7",#N/A,FALSE,"Data";"smq8",#N/A,FALSE,"Data";"smq9",#N/A,FALSE,"Data"}</definedName>
    <definedName name="vbn" localSheetId="86" hidden="1">{"macro",#N/A,FALSE,"Macro";"smq2",#N/A,FALSE,"Data";"smq3",#N/A,FALSE,"Data";"smq4",#N/A,FALSE,"Data";"smq5",#N/A,FALSE,"Data";"smq6",#N/A,FALSE,"Data";"smq7",#N/A,FALSE,"Data";"smq8",#N/A,FALSE,"Data";"smq9",#N/A,FALSE,"Data"}</definedName>
    <definedName name="vbn" localSheetId="87" hidden="1">{"macro",#N/A,FALSE,"Macro";"smq2",#N/A,FALSE,"Data";"smq3",#N/A,FALSE,"Data";"smq4",#N/A,FALSE,"Data";"smq5",#N/A,FALSE,"Data";"smq6",#N/A,FALSE,"Data";"smq7",#N/A,FALSE,"Data";"smq8",#N/A,FALSE,"Data";"smq9",#N/A,FALSE,"Data"}</definedName>
    <definedName name="vbn" localSheetId="88" hidden="1">{"macro",#N/A,FALSE,"Macro";"smq2",#N/A,FALSE,"Data";"smq3",#N/A,FALSE,"Data";"smq4",#N/A,FALSE,"Data";"smq5",#N/A,FALSE,"Data";"smq6",#N/A,FALSE,"Data";"smq7",#N/A,FALSE,"Data";"smq8",#N/A,FALSE,"Data";"smq9",#N/A,FALSE,"Data"}</definedName>
    <definedName name="vbn" localSheetId="89" hidden="1">{"macro",#N/A,FALSE,"Macro";"smq2",#N/A,FALSE,"Data";"smq3",#N/A,FALSE,"Data";"smq4",#N/A,FALSE,"Data";"smq5",#N/A,FALSE,"Data";"smq6",#N/A,FALSE,"Data";"smq7",#N/A,FALSE,"Data";"smq8",#N/A,FALSE,"Data";"smq9",#N/A,FALSE,"Data"}</definedName>
    <definedName name="vbn" localSheetId="90" hidden="1">{"macro",#N/A,FALSE,"Macro";"smq2",#N/A,FALSE,"Data";"smq3",#N/A,FALSE,"Data";"smq4",#N/A,FALSE,"Data";"smq5",#N/A,FALSE,"Data";"smq6",#N/A,FALSE,"Data";"smq7",#N/A,FALSE,"Data";"smq8",#N/A,FALSE,"Data";"smq9",#N/A,FALSE,"Data"}</definedName>
    <definedName name="vbn" localSheetId="91" hidden="1">{"macro",#N/A,FALSE,"Macro";"smq2",#N/A,FALSE,"Data";"smq3",#N/A,FALSE,"Data";"smq4",#N/A,FALSE,"Data";"smq5",#N/A,FALSE,"Data";"smq6",#N/A,FALSE,"Data";"smq7",#N/A,FALSE,"Data";"smq8",#N/A,FALSE,"Data";"smq9",#N/A,FALSE,"Data"}</definedName>
    <definedName name="vbn" localSheetId="92" hidden="1">{"macro",#N/A,FALSE,"Macro";"smq2",#N/A,FALSE,"Data";"smq3",#N/A,FALSE,"Data";"smq4",#N/A,FALSE,"Data";"smq5",#N/A,FALSE,"Data";"smq6",#N/A,FALSE,"Data";"smq7",#N/A,FALSE,"Data";"smq8",#N/A,FALSE,"Data";"smq9",#N/A,FALSE,"Data"}</definedName>
    <definedName name="vbn" localSheetId="94" hidden="1">{"macro",#N/A,FALSE,"Macro";"smq2",#N/A,FALSE,"Data";"smq3",#N/A,FALSE,"Data";"smq4",#N/A,FALSE,"Data";"smq5",#N/A,FALSE,"Data";"smq6",#N/A,FALSE,"Data";"smq7",#N/A,FALSE,"Data";"smq8",#N/A,FALSE,"Data";"smq9",#N/A,FALSE,"Data"}</definedName>
    <definedName name="vbn" localSheetId="95" hidden="1">{"macro",#N/A,FALSE,"Macro";"smq2",#N/A,FALSE,"Data";"smq3",#N/A,FALSE,"Data";"smq4",#N/A,FALSE,"Data";"smq5",#N/A,FALSE,"Data";"smq6",#N/A,FALSE,"Data";"smq7",#N/A,FALSE,"Data";"smq8",#N/A,FALSE,"Data";"smq9",#N/A,FALSE,"Data"}</definedName>
    <definedName name="vbn" localSheetId="9" hidden="1">{"macro",#N/A,FALSE,"Macro";"smq2",#N/A,FALSE,"Data";"smq3",#N/A,FALSE,"Data";"smq4",#N/A,FALSE,"Data";"smq5",#N/A,FALSE,"Data";"smq6",#N/A,FALSE,"Data";"smq7",#N/A,FALSE,"Data";"smq8",#N/A,FALSE,"Data";"smq9",#N/A,FALSE,"Data"}</definedName>
    <definedName name="vbn" localSheetId="96" hidden="1">{"macro",#N/A,FALSE,"Macro";"smq2",#N/A,FALSE,"Data";"smq3",#N/A,FALSE,"Data";"smq4",#N/A,FALSE,"Data";"smq5",#N/A,FALSE,"Data";"smq6",#N/A,FALSE,"Data";"smq7",#N/A,FALSE,"Data";"smq8",#N/A,FALSE,"Data";"smq9",#N/A,FALSE,"Data"}</definedName>
    <definedName name="vbn" localSheetId="97" hidden="1">{"macro",#N/A,FALSE,"Macro";"smq2",#N/A,FALSE,"Data";"smq3",#N/A,FALSE,"Data";"smq4",#N/A,FALSE,"Data";"smq5",#N/A,FALSE,"Data";"smq6",#N/A,FALSE,"Data";"smq7",#N/A,FALSE,"Data";"smq8",#N/A,FALSE,"Data";"smq9",#N/A,FALSE,"Data"}</definedName>
    <definedName name="vbn" localSheetId="98" hidden="1">{"macro",#N/A,FALSE,"Macro";"smq2",#N/A,FALSE,"Data";"smq3",#N/A,FALSE,"Data";"smq4",#N/A,FALSE,"Data";"smq5",#N/A,FALSE,"Data";"smq6",#N/A,FALSE,"Data";"smq7",#N/A,FALSE,"Data";"smq8",#N/A,FALSE,"Data";"smq9",#N/A,FALSE,"Data"}</definedName>
    <definedName name="vbn" localSheetId="99" hidden="1">{"macro",#N/A,FALSE,"Macro";"smq2",#N/A,FALSE,"Data";"smq3",#N/A,FALSE,"Data";"smq4",#N/A,FALSE,"Data";"smq5",#N/A,FALSE,"Data";"smq6",#N/A,FALSE,"Data";"smq7",#N/A,FALSE,"Data";"smq8",#N/A,FALSE,"Data";"smq9",#N/A,FALSE,"Data"}</definedName>
    <definedName name="vbn" localSheetId="101" hidden="1">{"macro",#N/A,FALSE,"Macro";"smq2",#N/A,FALSE,"Data";"smq3",#N/A,FALSE,"Data";"smq4",#N/A,FALSE,"Data";"smq5",#N/A,FALSE,"Data";"smq6",#N/A,FALSE,"Data";"smq7",#N/A,FALSE,"Data";"smq8",#N/A,FALSE,"Data";"smq9",#N/A,FALSE,"Data"}</definedName>
    <definedName name="vbn" localSheetId="103" hidden="1">{"macro",#N/A,FALSE,"Macro";"smq2",#N/A,FALSE,"Data";"smq3",#N/A,FALSE,"Data";"smq4",#N/A,FALSE,"Data";"smq5",#N/A,FALSE,"Data";"smq6",#N/A,FALSE,"Data";"smq7",#N/A,FALSE,"Data";"smq8",#N/A,FALSE,"Data";"smq9",#N/A,FALSE,"Data"}</definedName>
    <definedName name="vbn" localSheetId="105" hidden="1">{"macro",#N/A,FALSE,"Macro";"smq2",#N/A,FALSE,"Data";"smq3",#N/A,FALSE,"Data";"smq4",#N/A,FALSE,"Data";"smq5",#N/A,FALSE,"Data";"smq6",#N/A,FALSE,"Data";"smq7",#N/A,FALSE,"Data";"smq8",#N/A,FALSE,"Data";"smq9",#N/A,FALSE,"Data"}</definedName>
    <definedName name="vbn" localSheetId="106" hidden="1">{"macro",#N/A,FALSE,"Macro";"smq2",#N/A,FALSE,"Data";"smq3",#N/A,FALSE,"Data";"smq4",#N/A,FALSE,"Data";"smq5",#N/A,FALSE,"Data";"smq6",#N/A,FALSE,"Data";"smq7",#N/A,FALSE,"Data";"smq8",#N/A,FALSE,"Data";"smq9",#N/A,FALSE,"Data"}</definedName>
    <definedName name="vbn" localSheetId="107" hidden="1">{"macro",#N/A,FALSE,"Macro";"smq2",#N/A,FALSE,"Data";"smq3",#N/A,FALSE,"Data";"smq4",#N/A,FALSE,"Data";"smq5",#N/A,FALSE,"Data";"smq6",#N/A,FALSE,"Data";"smq7",#N/A,FALSE,"Data";"smq8",#N/A,FALSE,"Data";"smq9",#N/A,FALSE,"Data"}</definedName>
    <definedName name="vbn" localSheetId="108" hidden="1">{"macro",#N/A,FALSE,"Macro";"smq2",#N/A,FALSE,"Data";"smq3",#N/A,FALSE,"Data";"smq4",#N/A,FALSE,"Data";"smq5",#N/A,FALSE,"Data";"smq6",#N/A,FALSE,"Data";"smq7",#N/A,FALSE,"Data";"smq8",#N/A,FALSE,"Data";"smq9",#N/A,FALSE,"Data"}</definedName>
    <definedName name="vbn" localSheetId="11" hidden="1">{"macro",#N/A,FALSE,"Macro";"smq2",#N/A,FALSE,"Data";"smq3",#N/A,FALSE,"Data";"smq4",#N/A,FALSE,"Data";"smq5",#N/A,FALSE,"Data";"smq6",#N/A,FALSE,"Data";"smq7",#N/A,FALSE,"Data";"smq8",#N/A,FALSE,"Data";"smq9",#N/A,FALSE,"Data"}</definedName>
    <definedName name="vbn" localSheetId="109" hidden="1">{"macro",#N/A,FALSE,"Macro";"smq2",#N/A,FALSE,"Data";"smq3",#N/A,FALSE,"Data";"smq4",#N/A,FALSE,"Data";"smq5",#N/A,FALSE,"Data";"smq6",#N/A,FALSE,"Data";"smq7",#N/A,FALSE,"Data";"smq8",#N/A,FALSE,"Data";"smq9",#N/A,FALSE,"Data"}</definedName>
    <definedName name="vbn" localSheetId="110" hidden="1">{"macro",#N/A,FALSE,"Macro";"smq2",#N/A,FALSE,"Data";"smq3",#N/A,FALSE,"Data";"smq4",#N/A,FALSE,"Data";"smq5",#N/A,FALSE,"Data";"smq6",#N/A,FALSE,"Data";"smq7",#N/A,FALSE,"Data";"smq8",#N/A,FALSE,"Data";"smq9",#N/A,FALSE,"Data"}</definedName>
    <definedName name="vbn" localSheetId="111" hidden="1">{"macro",#N/A,FALSE,"Macro";"smq2",#N/A,FALSE,"Data";"smq3",#N/A,FALSE,"Data";"smq4",#N/A,FALSE,"Data";"smq5",#N/A,FALSE,"Data";"smq6",#N/A,FALSE,"Data";"smq7",#N/A,FALSE,"Data";"smq8",#N/A,FALSE,"Data";"smq9",#N/A,FALSE,"Data"}</definedName>
    <definedName name="vbn" localSheetId="117" hidden="1">{"macro",#N/A,FALSE,"Macro";"smq2",#N/A,FALSE,"Data";"smq3",#N/A,FALSE,"Data";"smq4",#N/A,FALSE,"Data";"smq5",#N/A,FALSE,"Data";"smq6",#N/A,FALSE,"Data";"smq7",#N/A,FALSE,"Data";"smq8",#N/A,FALSE,"Data";"smq9",#N/A,FALSE,"Data"}</definedName>
    <definedName name="vbn" localSheetId="118" hidden="1">{"macro",#N/A,FALSE,"Macro";"smq2",#N/A,FALSE,"Data";"smq3",#N/A,FALSE,"Data";"smq4",#N/A,FALSE,"Data";"smq5",#N/A,FALSE,"Data";"smq6",#N/A,FALSE,"Data";"smq7",#N/A,FALSE,"Data";"smq8",#N/A,FALSE,"Data";"smq9",#N/A,FALSE,"Data"}</definedName>
    <definedName name="vbn" localSheetId="119" hidden="1">{"macro",#N/A,FALSE,"Macro";"smq2",#N/A,FALSE,"Data";"smq3",#N/A,FALSE,"Data";"smq4",#N/A,FALSE,"Data";"smq5",#N/A,FALSE,"Data";"smq6",#N/A,FALSE,"Data";"smq7",#N/A,FALSE,"Data";"smq8",#N/A,FALSE,"Data";"smq9",#N/A,FALSE,"Data"}</definedName>
    <definedName name="vbn" localSheetId="120" hidden="1">{"macro",#N/A,FALSE,"Macro";"smq2",#N/A,FALSE,"Data";"smq3",#N/A,FALSE,"Data";"smq4",#N/A,FALSE,"Data";"smq5",#N/A,FALSE,"Data";"smq6",#N/A,FALSE,"Data";"smq7",#N/A,FALSE,"Data";"smq8",#N/A,FALSE,"Data";"smq9",#N/A,FALSE,"Data"}</definedName>
    <definedName name="vbn" localSheetId="121" hidden="1">{"macro",#N/A,FALSE,"Macro";"smq2",#N/A,FALSE,"Data";"smq3",#N/A,FALSE,"Data";"smq4",#N/A,FALSE,"Data";"smq5",#N/A,FALSE,"Data";"smq6",#N/A,FALSE,"Data";"smq7",#N/A,FALSE,"Data";"smq8",#N/A,FALSE,"Data";"smq9",#N/A,FALSE,"Data"}</definedName>
    <definedName name="vbn" localSheetId="123" hidden="1">{"macro",#N/A,FALSE,"Macro";"smq2",#N/A,FALSE,"Data";"smq3",#N/A,FALSE,"Data";"smq4",#N/A,FALSE,"Data";"smq5",#N/A,FALSE,"Data";"smq6",#N/A,FALSE,"Data";"smq7",#N/A,FALSE,"Data";"smq8",#N/A,FALSE,"Data";"smq9",#N/A,FALSE,"Data"}</definedName>
    <definedName name="vbn" localSheetId="14"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1"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2" hidden="1">{"Tab1",#N/A,FALSE,"P";"Tab2",#N/A,FALSE,"P"}</definedName>
    <definedName name="vv" localSheetId="23" hidden="1">{"Tab1",#N/A,FALSE,"P";"Tab2",#N/A,FALSE,"P"}</definedName>
    <definedName name="vv" localSheetId="25" hidden="1">{"Tab1",#N/A,FALSE,"P";"Tab2",#N/A,FALSE,"P"}</definedName>
    <definedName name="vv" localSheetId="26"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2" hidden="1">{"Tab1",#N/A,FALSE,"P";"Tab2",#N/A,FALSE,"P"}</definedName>
    <definedName name="vv" localSheetId="35" hidden="1">{"Tab1",#N/A,FALSE,"P";"Tab2",#N/A,FALSE,"P"}</definedName>
    <definedName name="vv" localSheetId="37"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50" hidden="1">{"Tab1",#N/A,FALSE,"P";"Tab2",#N/A,FALSE,"P"}</definedName>
    <definedName name="vv" localSheetId="52" hidden="1">{"Tab1",#N/A,FALSE,"P";"Tab2",#N/A,FALSE,"P"}</definedName>
    <definedName name="vv" localSheetId="53" hidden="1">{"Tab1",#N/A,FALSE,"P";"Tab2",#N/A,FALSE,"P"}</definedName>
    <definedName name="vv" localSheetId="56" hidden="1">{"Tab1",#N/A,FALSE,"P";"Tab2",#N/A,FALSE,"P"}</definedName>
    <definedName name="vv" localSheetId="57" hidden="1">{"Tab1",#N/A,FALSE,"P";"Tab2",#N/A,FALSE,"P"}</definedName>
    <definedName name="vv" localSheetId="58" hidden="1">{"Tab1",#N/A,FALSE,"P";"Tab2",#N/A,FALSE,"P"}</definedName>
    <definedName name="vv" localSheetId="5" hidden="1">{"Tab1",#N/A,FALSE,"P";"Tab2",#N/A,FALSE,"P"}</definedName>
    <definedName name="vv" localSheetId="61" hidden="1">{"Tab1",#N/A,FALSE,"P";"Tab2",#N/A,FALSE,"P"}</definedName>
    <definedName name="vv" localSheetId="63" hidden="1">{"Tab1",#N/A,FALSE,"P";"Tab2",#N/A,FALSE,"P"}</definedName>
    <definedName name="vv" localSheetId="64" hidden="1">{"Tab1",#N/A,FALSE,"P";"Tab2",#N/A,FALSE,"P"}</definedName>
    <definedName name="vv" localSheetId="66" hidden="1">{"Tab1",#N/A,FALSE,"P";"Tab2",#N/A,FALSE,"P"}</definedName>
    <definedName name="vv" localSheetId="67" hidden="1">{"Tab1",#N/A,FALSE,"P";"Tab2",#N/A,FALSE,"P"}</definedName>
    <definedName name="vv" localSheetId="70" hidden="1">{"Tab1",#N/A,FALSE,"P";"Tab2",#N/A,FALSE,"P"}</definedName>
    <definedName name="vv" localSheetId="71" hidden="1">{"Tab1",#N/A,FALSE,"P";"Tab2",#N/A,FALSE,"P"}</definedName>
    <definedName name="vv" localSheetId="72" hidden="1">{"Tab1",#N/A,FALSE,"P";"Tab2",#N/A,FALSE,"P"}</definedName>
    <definedName name="vv" localSheetId="73" hidden="1">{"Tab1",#N/A,FALSE,"P";"Tab2",#N/A,FALSE,"P"}</definedName>
    <definedName name="vv" localSheetId="74" hidden="1">{"Tab1",#N/A,FALSE,"P";"Tab2",#N/A,FALSE,"P"}</definedName>
    <definedName name="vv" localSheetId="6"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82" hidden="1">{"Tab1",#N/A,FALSE,"P";"Tab2",#N/A,FALSE,"P"}</definedName>
    <definedName name="vv" localSheetId="83" hidden="1">{"Tab1",#N/A,FALSE,"P";"Tab2",#N/A,FALSE,"P"}</definedName>
    <definedName name="vv" localSheetId="84" hidden="1">{"Tab1",#N/A,FALSE,"P";"Tab2",#N/A,FALSE,"P"}</definedName>
    <definedName name="vv" localSheetId="8" hidden="1">{"Tab1",#N/A,FALSE,"P";"Tab2",#N/A,FALSE,"P"}</definedName>
    <definedName name="vv" localSheetId="85" hidden="1">{"Tab1",#N/A,FALSE,"P";"Tab2",#N/A,FALSE,"P"}</definedName>
    <definedName name="vv" localSheetId="86" hidden="1">{"Tab1",#N/A,FALSE,"P";"Tab2",#N/A,FALSE,"P"}</definedName>
    <definedName name="vv" localSheetId="87" hidden="1">{"Tab1",#N/A,FALSE,"P";"Tab2",#N/A,FALSE,"P"}</definedName>
    <definedName name="vv" localSheetId="88" hidden="1">{"Tab1",#N/A,FALSE,"P";"Tab2",#N/A,FALSE,"P"}</definedName>
    <definedName name="vv" localSheetId="89" hidden="1">{"Tab1",#N/A,FALSE,"P";"Tab2",#N/A,FALSE,"P"}</definedName>
    <definedName name="vv" localSheetId="90" hidden="1">{"Tab1",#N/A,FALSE,"P";"Tab2",#N/A,FALSE,"P"}</definedName>
    <definedName name="vv" localSheetId="91" hidden="1">{"Tab1",#N/A,FALSE,"P";"Tab2",#N/A,FALSE,"P"}</definedName>
    <definedName name="vv" localSheetId="92" hidden="1">{"Tab1",#N/A,FALSE,"P";"Tab2",#N/A,FALSE,"P"}</definedName>
    <definedName name="vv" localSheetId="94" hidden="1">{"Tab1",#N/A,FALSE,"P";"Tab2",#N/A,FALSE,"P"}</definedName>
    <definedName name="vv" localSheetId="95" hidden="1">{"Tab1",#N/A,FALSE,"P";"Tab2",#N/A,FALSE,"P"}</definedName>
    <definedName name="vv" localSheetId="9" hidden="1">{"Tab1",#N/A,FALSE,"P";"Tab2",#N/A,FALSE,"P"}</definedName>
    <definedName name="vv" localSheetId="96" hidden="1">{"Tab1",#N/A,FALSE,"P";"Tab2",#N/A,FALSE,"P"}</definedName>
    <definedName name="vv" localSheetId="97" hidden="1">{"Tab1",#N/A,FALSE,"P";"Tab2",#N/A,FALSE,"P"}</definedName>
    <definedName name="vv" localSheetId="98" hidden="1">{"Tab1",#N/A,FALSE,"P";"Tab2",#N/A,FALSE,"P"}</definedName>
    <definedName name="vv" localSheetId="99" hidden="1">{"Tab1",#N/A,FALSE,"P";"Tab2",#N/A,FALSE,"P"}</definedName>
    <definedName name="vv" localSheetId="101" hidden="1">{"Tab1",#N/A,FALSE,"P";"Tab2",#N/A,FALSE,"P"}</definedName>
    <definedName name="vv" localSheetId="103" hidden="1">{"Tab1",#N/A,FALSE,"P";"Tab2",#N/A,FALSE,"P"}</definedName>
    <definedName name="vv" localSheetId="105" hidden="1">{"Tab1",#N/A,FALSE,"P";"Tab2",#N/A,FALSE,"P"}</definedName>
    <definedName name="vv" localSheetId="106" hidden="1">{"Tab1",#N/A,FALSE,"P";"Tab2",#N/A,FALSE,"P"}</definedName>
    <definedName name="vv" localSheetId="107" hidden="1">{"Tab1",#N/A,FALSE,"P";"Tab2",#N/A,FALSE,"P"}</definedName>
    <definedName name="vv" localSheetId="108" hidden="1">{"Tab1",#N/A,FALSE,"P";"Tab2",#N/A,FALSE,"P"}</definedName>
    <definedName name="vv" localSheetId="11" hidden="1">{"Tab1",#N/A,FALSE,"P";"Tab2",#N/A,FALSE,"P"}</definedName>
    <definedName name="vv" localSheetId="109" hidden="1">{"Tab1",#N/A,FALSE,"P";"Tab2",#N/A,FALSE,"P"}</definedName>
    <definedName name="vv" localSheetId="110" hidden="1">{"Tab1",#N/A,FALSE,"P";"Tab2",#N/A,FALSE,"P"}</definedName>
    <definedName name="vv" localSheetId="111" hidden="1">{"Tab1",#N/A,FALSE,"P";"Tab2",#N/A,FALSE,"P"}</definedName>
    <definedName name="vv" localSheetId="117" hidden="1">{"Tab1",#N/A,FALSE,"P";"Tab2",#N/A,FALSE,"P"}</definedName>
    <definedName name="vv" localSheetId="118" hidden="1">{"Tab1",#N/A,FALSE,"P";"Tab2",#N/A,FALSE,"P"}</definedName>
    <definedName name="vv" localSheetId="119" hidden="1">{"Tab1",#N/A,FALSE,"P";"Tab2",#N/A,FALSE,"P"}</definedName>
    <definedName name="vv" localSheetId="120" hidden="1">{"Tab1",#N/A,FALSE,"P";"Tab2",#N/A,FALSE,"P"}</definedName>
    <definedName name="vv" localSheetId="121" hidden="1">{"Tab1",#N/A,FALSE,"P";"Tab2",#N/A,FALSE,"P"}</definedName>
    <definedName name="vv" localSheetId="123" hidden="1">{"Tab1",#N/A,FALSE,"P";"Tab2",#N/A,FALSE,"P"}</definedName>
    <definedName name="vv" localSheetId="14" hidden="1">{"Tab1",#N/A,FALSE,"P";"Tab2",#N/A,FALSE,"P"}</definedName>
    <definedName name="vv" hidden="1">{"Tab1",#N/A,FALSE,"P";"Tab2",#N/A,FALSE,"P"}</definedName>
    <definedName name="vvv" localSheetId="1"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2" hidden="1">{"Tab1",#N/A,FALSE,"P";"Tab2",#N/A,FALSE,"P"}</definedName>
    <definedName name="vvv" localSheetId="23" hidden="1">{"Tab1",#N/A,FALSE,"P";"Tab2",#N/A,FALSE,"P"}</definedName>
    <definedName name="vvv" localSheetId="25" hidden="1">{"Tab1",#N/A,FALSE,"P";"Tab2",#N/A,FALSE,"P"}</definedName>
    <definedName name="vvv" localSheetId="26"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2" hidden="1">{"Tab1",#N/A,FALSE,"P";"Tab2",#N/A,FALSE,"P"}</definedName>
    <definedName name="vvv" localSheetId="35" hidden="1">{"Tab1",#N/A,FALSE,"P";"Tab2",#N/A,FALSE,"P"}</definedName>
    <definedName name="vvv" localSheetId="37"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50" hidden="1">{"Tab1",#N/A,FALSE,"P";"Tab2",#N/A,FALSE,"P"}</definedName>
    <definedName name="vvv" localSheetId="52" hidden="1">{"Tab1",#N/A,FALSE,"P";"Tab2",#N/A,FALSE,"P"}</definedName>
    <definedName name="vvv" localSheetId="53" hidden="1">{"Tab1",#N/A,FALSE,"P";"Tab2",#N/A,FALSE,"P"}</definedName>
    <definedName name="vvv" localSheetId="56" hidden="1">{"Tab1",#N/A,FALSE,"P";"Tab2",#N/A,FALSE,"P"}</definedName>
    <definedName name="vvv" localSheetId="57" hidden="1">{"Tab1",#N/A,FALSE,"P";"Tab2",#N/A,FALSE,"P"}</definedName>
    <definedName name="vvv" localSheetId="58" hidden="1">{"Tab1",#N/A,FALSE,"P";"Tab2",#N/A,FALSE,"P"}</definedName>
    <definedName name="vvv" localSheetId="5" hidden="1">{"Tab1",#N/A,FALSE,"P";"Tab2",#N/A,FALSE,"P"}</definedName>
    <definedName name="vvv" localSheetId="61" hidden="1">{"Tab1",#N/A,FALSE,"P";"Tab2",#N/A,FALSE,"P"}</definedName>
    <definedName name="vvv" localSheetId="63" hidden="1">{"Tab1",#N/A,FALSE,"P";"Tab2",#N/A,FALSE,"P"}</definedName>
    <definedName name="vvv" localSheetId="64" hidden="1">{"Tab1",#N/A,FALSE,"P";"Tab2",#N/A,FALSE,"P"}</definedName>
    <definedName name="vvv" localSheetId="66" hidden="1">{"Tab1",#N/A,FALSE,"P";"Tab2",#N/A,FALSE,"P"}</definedName>
    <definedName name="vvv" localSheetId="67" hidden="1">{"Tab1",#N/A,FALSE,"P";"Tab2",#N/A,FALSE,"P"}</definedName>
    <definedName name="vvv" localSheetId="70" hidden="1">{"Tab1",#N/A,FALSE,"P";"Tab2",#N/A,FALSE,"P"}</definedName>
    <definedName name="vvv" localSheetId="71" hidden="1">{"Tab1",#N/A,FALSE,"P";"Tab2",#N/A,FALSE,"P"}</definedName>
    <definedName name="vvv" localSheetId="72" hidden="1">{"Tab1",#N/A,FALSE,"P";"Tab2",#N/A,FALSE,"P"}</definedName>
    <definedName name="vvv" localSheetId="73" hidden="1">{"Tab1",#N/A,FALSE,"P";"Tab2",#N/A,FALSE,"P"}</definedName>
    <definedName name="vvv" localSheetId="74" hidden="1">{"Tab1",#N/A,FALSE,"P";"Tab2",#N/A,FALSE,"P"}</definedName>
    <definedName name="vvv" localSheetId="6"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82" hidden="1">{"Tab1",#N/A,FALSE,"P";"Tab2",#N/A,FALSE,"P"}</definedName>
    <definedName name="vvv" localSheetId="83" hidden="1">{"Tab1",#N/A,FALSE,"P";"Tab2",#N/A,FALSE,"P"}</definedName>
    <definedName name="vvv" localSheetId="84" hidden="1">{"Tab1",#N/A,FALSE,"P";"Tab2",#N/A,FALSE,"P"}</definedName>
    <definedName name="vvv" localSheetId="8" hidden="1">{"Tab1",#N/A,FALSE,"P";"Tab2",#N/A,FALSE,"P"}</definedName>
    <definedName name="vvv" localSheetId="85" hidden="1">{"Tab1",#N/A,FALSE,"P";"Tab2",#N/A,FALSE,"P"}</definedName>
    <definedName name="vvv" localSheetId="86" hidden="1">{"Tab1",#N/A,FALSE,"P";"Tab2",#N/A,FALSE,"P"}</definedName>
    <definedName name="vvv" localSheetId="87" hidden="1">{"Tab1",#N/A,FALSE,"P";"Tab2",#N/A,FALSE,"P"}</definedName>
    <definedName name="vvv" localSheetId="88" hidden="1">{"Tab1",#N/A,FALSE,"P";"Tab2",#N/A,FALSE,"P"}</definedName>
    <definedName name="vvv" localSheetId="89" hidden="1">{"Tab1",#N/A,FALSE,"P";"Tab2",#N/A,FALSE,"P"}</definedName>
    <definedName name="vvv" localSheetId="90" hidden="1">{"Tab1",#N/A,FALSE,"P";"Tab2",#N/A,FALSE,"P"}</definedName>
    <definedName name="vvv" localSheetId="91" hidden="1">{"Tab1",#N/A,FALSE,"P";"Tab2",#N/A,FALSE,"P"}</definedName>
    <definedName name="vvv" localSheetId="92" hidden="1">{"Tab1",#N/A,FALSE,"P";"Tab2",#N/A,FALSE,"P"}</definedName>
    <definedName name="vvv" localSheetId="94" hidden="1">{"Tab1",#N/A,FALSE,"P";"Tab2",#N/A,FALSE,"P"}</definedName>
    <definedName name="vvv" localSheetId="95" hidden="1">{"Tab1",#N/A,FALSE,"P";"Tab2",#N/A,FALSE,"P"}</definedName>
    <definedName name="vvv" localSheetId="9" hidden="1">{"Tab1",#N/A,FALSE,"P";"Tab2",#N/A,FALSE,"P"}</definedName>
    <definedName name="vvv" localSheetId="96" hidden="1">{"Tab1",#N/A,FALSE,"P";"Tab2",#N/A,FALSE,"P"}</definedName>
    <definedName name="vvv" localSheetId="97" hidden="1">{"Tab1",#N/A,FALSE,"P";"Tab2",#N/A,FALSE,"P"}</definedName>
    <definedName name="vvv" localSheetId="98" hidden="1">{"Tab1",#N/A,FALSE,"P";"Tab2",#N/A,FALSE,"P"}</definedName>
    <definedName name="vvv" localSheetId="99" hidden="1">{"Tab1",#N/A,FALSE,"P";"Tab2",#N/A,FALSE,"P"}</definedName>
    <definedName name="vvv" localSheetId="101" hidden="1">{"Tab1",#N/A,FALSE,"P";"Tab2",#N/A,FALSE,"P"}</definedName>
    <definedName name="vvv" localSheetId="103" hidden="1">{"Tab1",#N/A,FALSE,"P";"Tab2",#N/A,FALSE,"P"}</definedName>
    <definedName name="vvv" localSheetId="105" hidden="1">{"Tab1",#N/A,FALSE,"P";"Tab2",#N/A,FALSE,"P"}</definedName>
    <definedName name="vvv" localSheetId="106" hidden="1">{"Tab1",#N/A,FALSE,"P";"Tab2",#N/A,FALSE,"P"}</definedName>
    <definedName name="vvv" localSheetId="107" hidden="1">{"Tab1",#N/A,FALSE,"P";"Tab2",#N/A,FALSE,"P"}</definedName>
    <definedName name="vvv" localSheetId="108" hidden="1">{"Tab1",#N/A,FALSE,"P";"Tab2",#N/A,FALSE,"P"}</definedName>
    <definedName name="vvv" localSheetId="11" hidden="1">{"Tab1",#N/A,FALSE,"P";"Tab2",#N/A,FALSE,"P"}</definedName>
    <definedName name="vvv" localSheetId="109" hidden="1">{"Tab1",#N/A,FALSE,"P";"Tab2",#N/A,FALSE,"P"}</definedName>
    <definedName name="vvv" localSheetId="110" hidden="1">{"Tab1",#N/A,FALSE,"P";"Tab2",#N/A,FALSE,"P"}</definedName>
    <definedName name="vvv" localSheetId="111" hidden="1">{"Tab1",#N/A,FALSE,"P";"Tab2",#N/A,FALSE,"P"}</definedName>
    <definedName name="vvv" localSheetId="117" hidden="1">{"Tab1",#N/A,FALSE,"P";"Tab2",#N/A,FALSE,"P"}</definedName>
    <definedName name="vvv" localSheetId="118" hidden="1">{"Tab1",#N/A,FALSE,"P";"Tab2",#N/A,FALSE,"P"}</definedName>
    <definedName name="vvv" localSheetId="119" hidden="1">{"Tab1",#N/A,FALSE,"P";"Tab2",#N/A,FALSE,"P"}</definedName>
    <definedName name="vvv" localSheetId="120" hidden="1">{"Tab1",#N/A,FALSE,"P";"Tab2",#N/A,FALSE,"P"}</definedName>
    <definedName name="vvv" localSheetId="121" hidden="1">{"Tab1",#N/A,FALSE,"P";"Tab2",#N/A,FALSE,"P"}</definedName>
    <definedName name="vvv" localSheetId="123" hidden="1">{"Tab1",#N/A,FALSE,"P";"Tab2",#N/A,FALSE,"P"}</definedName>
    <definedName name="vvv" localSheetId="14" hidden="1">{"Tab1",#N/A,FALSE,"P";"Tab2",#N/A,FALSE,"P"}</definedName>
    <definedName name="vvv" hidden="1">{"Tab1",#N/A,FALSE,"P";"Tab2",#N/A,FALSE,"P"}</definedName>
    <definedName name="what" localSheetId="1"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7" hidden="1">{"ca",#N/A,FALSE,"Detailed BOP";"ka",#N/A,FALSE,"Detailed BOP";"btl",#N/A,FALSE,"Detailed BOP";#N/A,#N/A,FALSE,"Debt  Stock TBL";"imfprint",#N/A,FALSE,"IMF";"imfdebtservice",#N/A,FALSE,"IMF";"tradeprint",#N/A,FALSE,"Trade"}</definedName>
    <definedName name="what" localSheetId="48" hidden="1">{"ca",#N/A,FALSE,"Detailed BOP";"ka",#N/A,FALSE,"Detailed BOP";"btl",#N/A,FALSE,"Detailed BOP";#N/A,#N/A,FALSE,"Debt  Stock TBL";"imfprint",#N/A,FALSE,"IMF";"imfdebtservice",#N/A,FALSE,"IMF";"tradeprint",#N/A,FALSE,"Trade"}</definedName>
    <definedName name="what" localSheetId="50"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6" hidden="1">{"ca",#N/A,FALSE,"Detailed BOP";"ka",#N/A,FALSE,"Detailed BOP";"btl",#N/A,FALSE,"Detailed BOP";#N/A,#N/A,FALSE,"Debt  Stock TBL";"imfprint",#N/A,FALSE,"IMF";"imfdebtservice",#N/A,FALSE,"IMF";"tradeprint",#N/A,FALSE,"Trade"}</definedName>
    <definedName name="what" localSheetId="57" hidden="1">{"ca",#N/A,FALSE,"Detailed BOP";"ka",#N/A,FALSE,"Detailed BOP";"btl",#N/A,FALSE,"Detailed BOP";#N/A,#N/A,FALSE,"Debt  Stock TBL";"imfprint",#N/A,FALSE,"IMF";"imfdebtservice",#N/A,FALSE,"IMF";"tradeprint",#N/A,FALSE,"Trade"}</definedName>
    <definedName name="what" localSheetId="58"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3"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66" hidden="1">{"ca",#N/A,FALSE,"Detailed BOP";"ka",#N/A,FALSE,"Detailed BOP";"btl",#N/A,FALSE,"Detailed BOP";#N/A,#N/A,FALSE,"Debt  Stock TBL";"imfprint",#N/A,FALSE,"IMF";"imfdebtservice",#N/A,FALSE,"IMF";"tradeprint",#N/A,FALSE,"Trade"}</definedName>
    <definedName name="what" localSheetId="67" hidden="1">{"ca",#N/A,FALSE,"Detailed BOP";"ka",#N/A,FALSE,"Detailed BOP";"btl",#N/A,FALSE,"Detailed BOP";#N/A,#N/A,FALSE,"Debt  Stock TBL";"imfprint",#N/A,FALSE,"IMF";"imfdebtservice",#N/A,FALSE,"IMF";"tradeprint",#N/A,FALSE,"Trade"}</definedName>
    <definedName name="what" localSheetId="70" hidden="1">{"ca",#N/A,FALSE,"Detailed BOP";"ka",#N/A,FALSE,"Detailed BOP";"btl",#N/A,FALSE,"Detailed BOP";#N/A,#N/A,FALSE,"Debt  Stock TBL";"imfprint",#N/A,FALSE,"IMF";"imfdebtservice",#N/A,FALSE,"IMF";"tradeprint",#N/A,FALSE,"Trade"}</definedName>
    <definedName name="what" localSheetId="71" hidden="1">{"ca",#N/A,FALSE,"Detailed BOP";"ka",#N/A,FALSE,"Detailed BOP";"btl",#N/A,FALSE,"Detailed BOP";#N/A,#N/A,FALSE,"Debt  Stock TBL";"imfprint",#N/A,FALSE,"IMF";"imfdebtservice",#N/A,FALSE,"IMF";"tradeprint",#N/A,FALSE,"Trade"}</definedName>
    <definedName name="what" localSheetId="72" hidden="1">{"ca",#N/A,FALSE,"Detailed BOP";"ka",#N/A,FALSE,"Detailed BOP";"btl",#N/A,FALSE,"Detailed BOP";#N/A,#N/A,FALSE,"Debt  Stock TBL";"imfprint",#N/A,FALSE,"IMF";"imfdebtservice",#N/A,FALSE,"IMF";"tradeprint",#N/A,FALSE,"Trade"}</definedName>
    <definedName name="what" localSheetId="73" hidden="1">{"ca",#N/A,FALSE,"Detailed BOP";"ka",#N/A,FALSE,"Detailed BOP";"btl",#N/A,FALSE,"Detailed BOP";#N/A,#N/A,FALSE,"Debt  Stock TBL";"imfprint",#N/A,FALSE,"IMF";"imfdebtservice",#N/A,FALSE,"IMF";"tradeprint",#N/A,FALSE,"Trade"}</definedName>
    <definedName name="what" localSheetId="74"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5" hidden="1">{"ca",#N/A,FALSE,"Detailed BOP";"ka",#N/A,FALSE,"Detailed BOP";"btl",#N/A,FALSE,"Detailed BOP";#N/A,#N/A,FALSE,"Debt  Stock TBL";"imfprint",#N/A,FALSE,"IMF";"imfdebtservice",#N/A,FALSE,"IMF";"tradeprint",#N/A,FALSE,"Trade"}</definedName>
    <definedName name="what" localSheetId="76" hidden="1">{"ca",#N/A,FALSE,"Detailed BOP";"ka",#N/A,FALSE,"Detailed BOP";"btl",#N/A,FALSE,"Detailed BOP";#N/A,#N/A,FALSE,"Debt  Stock TBL";"imfprint",#N/A,FALSE,"IMF";"imfdebtservice",#N/A,FALSE,"IMF";"tradeprint",#N/A,FALSE,"Trade"}</definedName>
    <definedName name="what" localSheetId="77" hidden="1">{"ca",#N/A,FALSE,"Detailed BOP";"ka",#N/A,FALSE,"Detailed BOP";"btl",#N/A,FALSE,"Detailed BOP";#N/A,#N/A,FALSE,"Debt  Stock TBL";"imfprint",#N/A,FALSE,"IMF";"imfdebtservice",#N/A,FALSE,"IMF";"tradeprint",#N/A,FALSE,"Trade"}</definedName>
    <definedName name="what" localSheetId="78" hidden="1">{"ca",#N/A,FALSE,"Detailed BOP";"ka",#N/A,FALSE,"Detailed BOP";"btl",#N/A,FALSE,"Detailed BOP";#N/A,#N/A,FALSE,"Debt  Stock TBL";"imfprint",#N/A,FALSE,"IMF";"imfdebtservice",#N/A,FALSE,"IMF";"tradeprint",#N/A,FALSE,"Trade"}</definedName>
    <definedName name="what" localSheetId="79" hidden="1">{"ca",#N/A,FALSE,"Detailed BOP";"ka",#N/A,FALSE,"Detailed BOP";"btl",#N/A,FALSE,"Detailed BOP";#N/A,#N/A,FALSE,"Debt  Stock TBL";"imfprint",#N/A,FALSE,"IMF";"imfdebtservice",#N/A,FALSE,"IMF";"tradeprint",#N/A,FALSE,"Trade"}</definedName>
    <definedName name="what" localSheetId="80" hidden="1">{"ca",#N/A,FALSE,"Detailed BOP";"ka",#N/A,FALSE,"Detailed BOP";"btl",#N/A,FALSE,"Detailed BOP";#N/A,#N/A,FALSE,"Debt  Stock TBL";"imfprint",#N/A,FALSE,"IMF";"imfdebtservice",#N/A,FALSE,"IMF";"tradeprint",#N/A,FALSE,"Trade"}</definedName>
    <definedName name="what" localSheetId="81" hidden="1">{"ca",#N/A,FALSE,"Detailed BOP";"ka",#N/A,FALSE,"Detailed BOP";"btl",#N/A,FALSE,"Detailed BOP";#N/A,#N/A,FALSE,"Debt  Stock TBL";"imfprint",#N/A,FALSE,"IMF";"imfdebtservice",#N/A,FALSE,"IMF";"tradeprint",#N/A,FALSE,"Trade"}</definedName>
    <definedName name="what" localSheetId="82" hidden="1">{"ca",#N/A,FALSE,"Detailed BOP";"ka",#N/A,FALSE,"Detailed BOP";"btl",#N/A,FALSE,"Detailed BOP";#N/A,#N/A,FALSE,"Debt  Stock TBL";"imfprint",#N/A,FALSE,"IMF";"imfdebtservice",#N/A,FALSE,"IMF";"tradeprint",#N/A,FALSE,"Trade"}</definedName>
    <definedName name="what" localSheetId="83" hidden="1">{"ca",#N/A,FALSE,"Detailed BOP";"ka",#N/A,FALSE,"Detailed BOP";"btl",#N/A,FALSE,"Detailed BOP";#N/A,#N/A,FALSE,"Debt  Stock TBL";"imfprint",#N/A,FALSE,"IMF";"imfdebtservice",#N/A,FALSE,"IMF";"tradeprint",#N/A,FALSE,"Trade"}</definedName>
    <definedName name="what" localSheetId="84"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85" hidden="1">{"ca",#N/A,FALSE,"Detailed BOP";"ka",#N/A,FALSE,"Detailed BOP";"btl",#N/A,FALSE,"Detailed BOP";#N/A,#N/A,FALSE,"Debt  Stock TBL";"imfprint",#N/A,FALSE,"IMF";"imfdebtservice",#N/A,FALSE,"IMF";"tradeprint",#N/A,FALSE,"Trade"}</definedName>
    <definedName name="what" localSheetId="86" hidden="1">{"ca",#N/A,FALSE,"Detailed BOP";"ka",#N/A,FALSE,"Detailed BOP";"btl",#N/A,FALSE,"Detailed BOP";#N/A,#N/A,FALSE,"Debt  Stock TBL";"imfprint",#N/A,FALSE,"IMF";"imfdebtservice",#N/A,FALSE,"IMF";"tradeprint",#N/A,FALSE,"Trade"}</definedName>
    <definedName name="what" localSheetId="87" hidden="1">{"ca",#N/A,FALSE,"Detailed BOP";"ka",#N/A,FALSE,"Detailed BOP";"btl",#N/A,FALSE,"Detailed BOP";#N/A,#N/A,FALSE,"Debt  Stock TBL";"imfprint",#N/A,FALSE,"IMF";"imfdebtservice",#N/A,FALSE,"IMF";"tradeprint",#N/A,FALSE,"Trade"}</definedName>
    <definedName name="what" localSheetId="88" hidden="1">{"ca",#N/A,FALSE,"Detailed BOP";"ka",#N/A,FALSE,"Detailed BOP";"btl",#N/A,FALSE,"Detailed BOP";#N/A,#N/A,FALSE,"Debt  Stock TBL";"imfprint",#N/A,FALSE,"IMF";"imfdebtservice",#N/A,FALSE,"IMF";"tradeprint",#N/A,FALSE,"Trade"}</definedName>
    <definedName name="what" localSheetId="89" hidden="1">{"ca",#N/A,FALSE,"Detailed BOP";"ka",#N/A,FALSE,"Detailed BOP";"btl",#N/A,FALSE,"Detailed BOP";#N/A,#N/A,FALSE,"Debt  Stock TBL";"imfprint",#N/A,FALSE,"IMF";"imfdebtservice",#N/A,FALSE,"IMF";"tradeprint",#N/A,FALSE,"Trade"}</definedName>
    <definedName name="what" localSheetId="90" hidden="1">{"ca",#N/A,FALSE,"Detailed BOP";"ka",#N/A,FALSE,"Detailed BOP";"btl",#N/A,FALSE,"Detailed BOP";#N/A,#N/A,FALSE,"Debt  Stock TBL";"imfprint",#N/A,FALSE,"IMF";"imfdebtservice",#N/A,FALSE,"IMF";"tradeprint",#N/A,FALSE,"Trade"}</definedName>
    <definedName name="what" localSheetId="91" hidden="1">{"ca",#N/A,FALSE,"Detailed BOP";"ka",#N/A,FALSE,"Detailed BOP";"btl",#N/A,FALSE,"Detailed BOP";#N/A,#N/A,FALSE,"Debt  Stock TBL";"imfprint",#N/A,FALSE,"IMF";"imfdebtservice",#N/A,FALSE,"IMF";"tradeprint",#N/A,FALSE,"Trade"}</definedName>
    <definedName name="what" localSheetId="92" hidden="1">{"ca",#N/A,FALSE,"Detailed BOP";"ka",#N/A,FALSE,"Detailed BOP";"btl",#N/A,FALSE,"Detailed BOP";#N/A,#N/A,FALSE,"Debt  Stock TBL";"imfprint",#N/A,FALSE,"IMF";"imfdebtservice",#N/A,FALSE,"IMF";"tradeprint",#N/A,FALSE,"Trade"}</definedName>
    <definedName name="what" localSheetId="94" hidden="1">{"ca",#N/A,FALSE,"Detailed BOP";"ka",#N/A,FALSE,"Detailed BOP";"btl",#N/A,FALSE,"Detailed BOP";#N/A,#N/A,FALSE,"Debt  Stock TBL";"imfprint",#N/A,FALSE,"IMF";"imfdebtservice",#N/A,FALSE,"IMF";"tradeprint",#N/A,FALSE,"Trade"}</definedName>
    <definedName name="what" localSheetId="95"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96" hidden="1">{"ca",#N/A,FALSE,"Detailed BOP";"ka",#N/A,FALSE,"Detailed BOP";"btl",#N/A,FALSE,"Detailed BOP";#N/A,#N/A,FALSE,"Debt  Stock TBL";"imfprint",#N/A,FALSE,"IMF";"imfdebtservice",#N/A,FALSE,"IMF";"tradeprint",#N/A,FALSE,"Trade"}</definedName>
    <definedName name="what" localSheetId="97" hidden="1">{"ca",#N/A,FALSE,"Detailed BOP";"ka",#N/A,FALSE,"Detailed BOP";"btl",#N/A,FALSE,"Detailed BOP";#N/A,#N/A,FALSE,"Debt  Stock TBL";"imfprint",#N/A,FALSE,"IMF";"imfdebtservice",#N/A,FALSE,"IMF";"tradeprint",#N/A,FALSE,"Trade"}</definedName>
    <definedName name="what" localSheetId="98" hidden="1">{"ca",#N/A,FALSE,"Detailed BOP";"ka",#N/A,FALSE,"Detailed BOP";"btl",#N/A,FALSE,"Detailed BOP";#N/A,#N/A,FALSE,"Debt  Stock TBL";"imfprint",#N/A,FALSE,"IMF";"imfdebtservice",#N/A,FALSE,"IMF";"tradeprint",#N/A,FALSE,"Trade"}</definedName>
    <definedName name="what" localSheetId="99" hidden="1">{"ca",#N/A,FALSE,"Detailed BOP";"ka",#N/A,FALSE,"Detailed BOP";"btl",#N/A,FALSE,"Detailed BOP";#N/A,#N/A,FALSE,"Debt  Stock TBL";"imfprint",#N/A,FALSE,"IMF";"imfdebtservice",#N/A,FALSE,"IMF";"tradeprint",#N/A,FALSE,"Trade"}</definedName>
    <definedName name="what" localSheetId="101" hidden="1">{"ca",#N/A,FALSE,"Detailed BOP";"ka",#N/A,FALSE,"Detailed BOP";"btl",#N/A,FALSE,"Detailed BOP";#N/A,#N/A,FALSE,"Debt  Stock TBL";"imfprint",#N/A,FALSE,"IMF";"imfdebtservice",#N/A,FALSE,"IMF";"tradeprint",#N/A,FALSE,"Trade"}</definedName>
    <definedName name="what" localSheetId="103" hidden="1">{"ca",#N/A,FALSE,"Detailed BOP";"ka",#N/A,FALSE,"Detailed BOP";"btl",#N/A,FALSE,"Detailed BOP";#N/A,#N/A,FALSE,"Debt  Stock TBL";"imfprint",#N/A,FALSE,"IMF";"imfdebtservice",#N/A,FALSE,"IMF";"tradeprint",#N/A,FALSE,"Trade"}</definedName>
    <definedName name="what" localSheetId="105" hidden="1">{"ca",#N/A,FALSE,"Detailed BOP";"ka",#N/A,FALSE,"Detailed BOP";"btl",#N/A,FALSE,"Detailed BOP";#N/A,#N/A,FALSE,"Debt  Stock TBL";"imfprint",#N/A,FALSE,"IMF";"imfdebtservice",#N/A,FALSE,"IMF";"tradeprint",#N/A,FALSE,"Trade"}</definedName>
    <definedName name="what" localSheetId="106" hidden="1">{"ca",#N/A,FALSE,"Detailed BOP";"ka",#N/A,FALSE,"Detailed BOP";"btl",#N/A,FALSE,"Detailed BOP";#N/A,#N/A,FALSE,"Debt  Stock TBL";"imfprint",#N/A,FALSE,"IMF";"imfdebtservice",#N/A,FALSE,"IMF";"tradeprint",#N/A,FALSE,"Trade"}</definedName>
    <definedName name="what" localSheetId="107" hidden="1">{"ca",#N/A,FALSE,"Detailed BOP";"ka",#N/A,FALSE,"Detailed BOP";"btl",#N/A,FALSE,"Detailed BOP";#N/A,#N/A,FALSE,"Debt  Stock TBL";"imfprint",#N/A,FALSE,"IMF";"imfdebtservice",#N/A,FALSE,"IMF";"tradeprint",#N/A,FALSE,"Trade"}</definedName>
    <definedName name="what" localSheetId="108"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09" hidden="1">{"ca",#N/A,FALSE,"Detailed BOP";"ka",#N/A,FALSE,"Detailed BOP";"btl",#N/A,FALSE,"Detailed BOP";#N/A,#N/A,FALSE,"Debt  Stock TBL";"imfprint",#N/A,FALSE,"IMF";"imfdebtservice",#N/A,FALSE,"IMF";"tradeprint",#N/A,FALSE,"Trade"}</definedName>
    <definedName name="what" localSheetId="110" hidden="1">{"ca",#N/A,FALSE,"Detailed BOP";"ka",#N/A,FALSE,"Detailed BOP";"btl",#N/A,FALSE,"Detailed BOP";#N/A,#N/A,FALSE,"Debt  Stock TBL";"imfprint",#N/A,FALSE,"IMF";"imfdebtservice",#N/A,FALSE,"IMF";"tradeprint",#N/A,FALSE,"Trade"}</definedName>
    <definedName name="what" localSheetId="111" hidden="1">{"ca",#N/A,FALSE,"Detailed BOP";"ka",#N/A,FALSE,"Detailed BOP";"btl",#N/A,FALSE,"Detailed BOP";#N/A,#N/A,FALSE,"Debt  Stock TBL";"imfprint",#N/A,FALSE,"IMF";"imfdebtservice",#N/A,FALSE,"IMF";"tradeprint",#N/A,FALSE,"Trade"}</definedName>
    <definedName name="what" localSheetId="117" hidden="1">{"ca",#N/A,FALSE,"Detailed BOP";"ka",#N/A,FALSE,"Detailed BOP";"btl",#N/A,FALSE,"Detailed BOP";#N/A,#N/A,FALSE,"Debt  Stock TBL";"imfprint",#N/A,FALSE,"IMF";"imfdebtservice",#N/A,FALSE,"IMF";"tradeprint",#N/A,FALSE,"Trade"}</definedName>
    <definedName name="what" localSheetId="118" hidden="1">{"ca",#N/A,FALSE,"Detailed BOP";"ka",#N/A,FALSE,"Detailed BOP";"btl",#N/A,FALSE,"Detailed BOP";#N/A,#N/A,FALSE,"Debt  Stock TBL";"imfprint",#N/A,FALSE,"IMF";"imfdebtservice",#N/A,FALSE,"IMF";"tradeprint",#N/A,FALSE,"Trade"}</definedName>
    <definedName name="what" localSheetId="119" hidden="1">{"ca",#N/A,FALSE,"Detailed BOP";"ka",#N/A,FALSE,"Detailed BOP";"btl",#N/A,FALSE,"Detailed BOP";#N/A,#N/A,FALSE,"Debt  Stock TBL";"imfprint",#N/A,FALSE,"IMF";"imfdebtservice",#N/A,FALSE,"IMF";"tradeprint",#N/A,FALSE,"Trade"}</definedName>
    <definedName name="what" localSheetId="120" hidden="1">{"ca",#N/A,FALSE,"Detailed BOP";"ka",#N/A,FALSE,"Detailed BOP";"btl",#N/A,FALSE,"Detailed BOP";#N/A,#N/A,FALSE,"Debt  Stock TBL";"imfprint",#N/A,FALSE,"IMF";"imfdebtservice",#N/A,FALSE,"IMF";"tradeprint",#N/A,FALSE,"Trade"}</definedName>
    <definedName name="what" localSheetId="121" hidden="1">{"ca",#N/A,FALSE,"Detailed BOP";"ka",#N/A,FALSE,"Detailed BOP";"btl",#N/A,FALSE,"Detailed BOP";#N/A,#N/A,FALSE,"Debt  Stock TBL";"imfprint",#N/A,FALSE,"IMF";"imfdebtservice",#N/A,FALSE,"IMF";"tradeprint",#N/A,FALSE,"Trade"}</definedName>
    <definedName name="what" localSheetId="12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1" hidden="1">{"TRADE_COMP",#N/A,FALSE,"TAB23APP";"BOP",#N/A,FALSE,"TAB6";"DOT",#N/A,FALSE,"TAB24APP";"EXTDEBT",#N/A,FALSE,"TAB25APP"}</definedName>
    <definedName name="whatever" localSheetId="16" hidden="1">{"TRADE_COMP",#N/A,FALSE,"TAB23APP";"BOP",#N/A,FALSE,"TAB6";"DOT",#N/A,FALSE,"TAB24APP";"EXTDEBT",#N/A,FALSE,"TAB25APP"}</definedName>
    <definedName name="whatever" localSheetId="17" hidden="1">{"TRADE_COMP",#N/A,FALSE,"TAB23APP";"BOP",#N/A,FALSE,"TAB6";"DOT",#N/A,FALSE,"TAB24APP";"EXTDEBT",#N/A,FALSE,"TAB25APP"}</definedName>
    <definedName name="whatever" localSheetId="18" hidden="1">{"TRADE_COMP",#N/A,FALSE,"TAB23APP";"BOP",#N/A,FALSE,"TAB6";"DOT",#N/A,FALSE,"TAB24APP";"EXTDEBT",#N/A,FALSE,"TAB25APP"}</definedName>
    <definedName name="whatever" localSheetId="19" hidden="1">{"TRADE_COMP",#N/A,FALSE,"TAB23APP";"BOP",#N/A,FALSE,"TAB6";"DOT",#N/A,FALSE,"TAB24APP";"EXTDEBT",#N/A,FALSE,"TAB25APP"}</definedName>
    <definedName name="whatever" localSheetId="20" hidden="1">{"TRADE_COMP",#N/A,FALSE,"TAB23APP";"BOP",#N/A,FALSE,"TAB6";"DOT",#N/A,FALSE,"TAB24APP";"EXTDEBT",#N/A,FALSE,"TAB25APP"}</definedName>
    <definedName name="whatever" localSheetId="22" hidden="1">{"TRADE_COMP",#N/A,FALSE,"TAB23APP";"BOP",#N/A,FALSE,"TAB6";"DOT",#N/A,FALSE,"TAB24APP";"EXTDEBT",#N/A,FALSE,"TAB25APP"}</definedName>
    <definedName name="whatever" localSheetId="23" hidden="1">{"TRADE_COMP",#N/A,FALSE,"TAB23APP";"BOP",#N/A,FALSE,"TAB6";"DOT",#N/A,FALSE,"TAB24APP";"EXTDEBT",#N/A,FALSE,"TAB25APP"}</definedName>
    <definedName name="whatever" localSheetId="25" hidden="1">{"TRADE_COMP",#N/A,FALSE,"TAB23APP";"BOP",#N/A,FALSE,"TAB6";"DOT",#N/A,FALSE,"TAB24APP";"EXTDEBT",#N/A,FALSE,"TAB25APP"}</definedName>
    <definedName name="whatever" localSheetId="26" hidden="1">{"TRADE_COMP",#N/A,FALSE,"TAB23APP";"BOP",#N/A,FALSE,"TAB6";"DOT",#N/A,FALSE,"TAB24APP";"EXTDEBT",#N/A,FALSE,"TAB25APP"}</definedName>
    <definedName name="whatever" localSheetId="28" hidden="1">{"TRADE_COMP",#N/A,FALSE,"TAB23APP";"BOP",#N/A,FALSE,"TAB6";"DOT",#N/A,FALSE,"TAB24APP";"EXTDEBT",#N/A,FALSE,"TAB25APP"}</definedName>
    <definedName name="whatever" localSheetId="29" hidden="1">{"TRADE_COMP",#N/A,FALSE,"TAB23APP";"BOP",#N/A,FALSE,"TAB6";"DOT",#N/A,FALSE,"TAB24APP";"EXTDEBT",#N/A,FALSE,"TAB25APP"}</definedName>
    <definedName name="whatever" localSheetId="30" hidden="1">{"TRADE_COMP",#N/A,FALSE,"TAB23APP";"BOP",#N/A,FALSE,"TAB6";"DOT",#N/A,FALSE,"TAB24APP";"EXTDEBT",#N/A,FALSE,"TAB25APP"}</definedName>
    <definedName name="whatever" localSheetId="32" hidden="1">{"TRADE_COMP",#N/A,FALSE,"TAB23APP";"BOP",#N/A,FALSE,"TAB6";"DOT",#N/A,FALSE,"TAB24APP";"EXTDEBT",#N/A,FALSE,"TAB25APP"}</definedName>
    <definedName name="whatever" localSheetId="35" hidden="1">{"TRADE_COMP",#N/A,FALSE,"TAB23APP";"BOP",#N/A,FALSE,"TAB6";"DOT",#N/A,FALSE,"TAB24APP";"EXTDEBT",#N/A,FALSE,"TAB25APP"}</definedName>
    <definedName name="whatever" localSheetId="37" hidden="1">{"TRADE_COMP",#N/A,FALSE,"TAB23APP";"BOP",#N/A,FALSE,"TAB6";"DOT",#N/A,FALSE,"TAB24APP";"EXTDEBT",#N/A,FALSE,"TAB25APP"}</definedName>
    <definedName name="whatever" localSheetId="39" hidden="1">{"TRADE_COMP",#N/A,FALSE,"TAB23APP";"BOP",#N/A,FALSE,"TAB6";"DOT",#N/A,FALSE,"TAB24APP";"EXTDEBT",#N/A,FALSE,"TAB25APP"}</definedName>
    <definedName name="whatever" localSheetId="41" hidden="1">{"TRADE_COMP",#N/A,FALSE,"TAB23APP";"BOP",#N/A,FALSE,"TAB6";"DOT",#N/A,FALSE,"TAB24APP";"EXTDEBT",#N/A,FALSE,"TAB25APP"}</definedName>
    <definedName name="whatever" localSheetId="42" hidden="1">{"TRADE_COMP",#N/A,FALSE,"TAB23APP";"BOP",#N/A,FALSE,"TAB6";"DOT",#N/A,FALSE,"TAB24APP";"EXTDEBT",#N/A,FALSE,"TAB25APP"}</definedName>
    <definedName name="whatever" localSheetId="43" hidden="1">{"TRADE_COMP",#N/A,FALSE,"TAB23APP";"BOP",#N/A,FALSE,"TAB6";"DOT",#N/A,FALSE,"TAB24APP";"EXTDEBT",#N/A,FALSE,"TAB25APP"}</definedName>
    <definedName name="whatever" localSheetId="44" hidden="1">{"TRADE_COMP",#N/A,FALSE,"TAB23APP";"BOP",#N/A,FALSE,"TAB6";"DOT",#N/A,FALSE,"TAB24APP";"EXTDEBT",#N/A,FALSE,"TAB25APP"}</definedName>
    <definedName name="whatever" localSheetId="4" hidden="1">{"TRADE_COMP",#N/A,FALSE,"TAB23APP";"BOP",#N/A,FALSE,"TAB6";"DOT",#N/A,FALSE,"TAB24APP";"EXTDEBT",#N/A,FALSE,"TAB25APP"}</definedName>
    <definedName name="whatever" localSheetId="45" hidden="1">{"TRADE_COMP",#N/A,FALSE,"TAB23APP";"BOP",#N/A,FALSE,"TAB6";"DOT",#N/A,FALSE,"TAB24APP";"EXTDEBT",#N/A,FALSE,"TAB25APP"}</definedName>
    <definedName name="whatever" localSheetId="46" hidden="1">{"TRADE_COMP",#N/A,FALSE,"TAB23APP";"BOP",#N/A,FALSE,"TAB6";"DOT",#N/A,FALSE,"TAB24APP";"EXTDEBT",#N/A,FALSE,"TAB25APP"}</definedName>
    <definedName name="whatever" localSheetId="47" hidden="1">{"TRADE_COMP",#N/A,FALSE,"TAB23APP";"BOP",#N/A,FALSE,"TAB6";"DOT",#N/A,FALSE,"TAB24APP";"EXTDEBT",#N/A,FALSE,"TAB25APP"}</definedName>
    <definedName name="whatever" localSheetId="48" hidden="1">{"TRADE_COMP",#N/A,FALSE,"TAB23APP";"BOP",#N/A,FALSE,"TAB6";"DOT",#N/A,FALSE,"TAB24APP";"EXTDEBT",#N/A,FALSE,"TAB25APP"}</definedName>
    <definedName name="whatever" localSheetId="50" hidden="1">{"TRADE_COMP",#N/A,FALSE,"TAB23APP";"BOP",#N/A,FALSE,"TAB6";"DOT",#N/A,FALSE,"TAB24APP";"EXTDEBT",#N/A,FALSE,"TAB25APP"}</definedName>
    <definedName name="whatever" localSheetId="52" hidden="1">{"TRADE_COMP",#N/A,FALSE,"TAB23APP";"BOP",#N/A,FALSE,"TAB6";"DOT",#N/A,FALSE,"TAB24APP";"EXTDEBT",#N/A,FALSE,"TAB25APP"}</definedName>
    <definedName name="whatever" localSheetId="53" hidden="1">{"TRADE_COMP",#N/A,FALSE,"TAB23APP";"BOP",#N/A,FALSE,"TAB6";"DOT",#N/A,FALSE,"TAB24APP";"EXTDEBT",#N/A,FALSE,"TAB25APP"}</definedName>
    <definedName name="whatever" localSheetId="56" hidden="1">{"TRADE_COMP",#N/A,FALSE,"TAB23APP";"BOP",#N/A,FALSE,"TAB6";"DOT",#N/A,FALSE,"TAB24APP";"EXTDEBT",#N/A,FALSE,"TAB25APP"}</definedName>
    <definedName name="whatever" localSheetId="57" hidden="1">{"TRADE_COMP",#N/A,FALSE,"TAB23APP";"BOP",#N/A,FALSE,"TAB6";"DOT",#N/A,FALSE,"TAB24APP";"EXTDEBT",#N/A,FALSE,"TAB25APP"}</definedName>
    <definedName name="whatever" localSheetId="58" hidden="1">{"TRADE_COMP",#N/A,FALSE,"TAB23APP";"BOP",#N/A,FALSE,"TAB6";"DOT",#N/A,FALSE,"TAB24APP";"EXTDEBT",#N/A,FALSE,"TAB25APP"}</definedName>
    <definedName name="whatever" localSheetId="5" hidden="1">{"TRADE_COMP",#N/A,FALSE,"TAB23APP";"BOP",#N/A,FALSE,"TAB6";"DOT",#N/A,FALSE,"TAB24APP";"EXTDEBT",#N/A,FALSE,"TAB25APP"}</definedName>
    <definedName name="whatever" localSheetId="61" hidden="1">{"TRADE_COMP",#N/A,FALSE,"TAB23APP";"BOP",#N/A,FALSE,"TAB6";"DOT",#N/A,FALSE,"TAB24APP";"EXTDEBT",#N/A,FALSE,"TAB25APP"}</definedName>
    <definedName name="whatever" localSheetId="63" hidden="1">{"TRADE_COMP",#N/A,FALSE,"TAB23APP";"BOP",#N/A,FALSE,"TAB6";"DOT",#N/A,FALSE,"TAB24APP";"EXTDEBT",#N/A,FALSE,"TAB25APP"}</definedName>
    <definedName name="whatever" localSheetId="64" hidden="1">{"TRADE_COMP",#N/A,FALSE,"TAB23APP";"BOP",#N/A,FALSE,"TAB6";"DOT",#N/A,FALSE,"TAB24APP";"EXTDEBT",#N/A,FALSE,"TAB25APP"}</definedName>
    <definedName name="whatever" localSheetId="66" hidden="1">{"TRADE_COMP",#N/A,FALSE,"TAB23APP";"BOP",#N/A,FALSE,"TAB6";"DOT",#N/A,FALSE,"TAB24APP";"EXTDEBT",#N/A,FALSE,"TAB25APP"}</definedName>
    <definedName name="whatever" localSheetId="67" hidden="1">{"TRADE_COMP",#N/A,FALSE,"TAB23APP";"BOP",#N/A,FALSE,"TAB6";"DOT",#N/A,FALSE,"TAB24APP";"EXTDEBT",#N/A,FALSE,"TAB25APP"}</definedName>
    <definedName name="whatever" localSheetId="70" hidden="1">{"TRADE_COMP",#N/A,FALSE,"TAB23APP";"BOP",#N/A,FALSE,"TAB6";"DOT",#N/A,FALSE,"TAB24APP";"EXTDEBT",#N/A,FALSE,"TAB25APP"}</definedName>
    <definedName name="whatever" localSheetId="71" hidden="1">{"TRADE_COMP",#N/A,FALSE,"TAB23APP";"BOP",#N/A,FALSE,"TAB6";"DOT",#N/A,FALSE,"TAB24APP";"EXTDEBT",#N/A,FALSE,"TAB25APP"}</definedName>
    <definedName name="whatever" localSheetId="72" hidden="1">{"TRADE_COMP",#N/A,FALSE,"TAB23APP";"BOP",#N/A,FALSE,"TAB6";"DOT",#N/A,FALSE,"TAB24APP";"EXTDEBT",#N/A,FALSE,"TAB25APP"}</definedName>
    <definedName name="whatever" localSheetId="73" hidden="1">{"TRADE_COMP",#N/A,FALSE,"TAB23APP";"BOP",#N/A,FALSE,"TAB6";"DOT",#N/A,FALSE,"TAB24APP";"EXTDEBT",#N/A,FALSE,"TAB25APP"}</definedName>
    <definedName name="whatever" localSheetId="74" hidden="1">{"TRADE_COMP",#N/A,FALSE,"TAB23APP";"BOP",#N/A,FALSE,"TAB6";"DOT",#N/A,FALSE,"TAB24APP";"EXTDEBT",#N/A,FALSE,"TAB25APP"}</definedName>
    <definedName name="whatever" localSheetId="6" hidden="1">{"TRADE_COMP",#N/A,FALSE,"TAB23APP";"BOP",#N/A,FALSE,"TAB6";"DOT",#N/A,FALSE,"TAB24APP";"EXTDEBT",#N/A,FALSE,"TAB25APP"}</definedName>
    <definedName name="whatever" localSheetId="75" hidden="1">{"TRADE_COMP",#N/A,FALSE,"TAB23APP";"BOP",#N/A,FALSE,"TAB6";"DOT",#N/A,FALSE,"TAB24APP";"EXTDEBT",#N/A,FALSE,"TAB25APP"}</definedName>
    <definedName name="whatever" localSheetId="76" hidden="1">{"TRADE_COMP",#N/A,FALSE,"TAB23APP";"BOP",#N/A,FALSE,"TAB6";"DOT",#N/A,FALSE,"TAB24APP";"EXTDEBT",#N/A,FALSE,"TAB25APP"}</definedName>
    <definedName name="whatever" localSheetId="77" hidden="1">{"TRADE_COMP",#N/A,FALSE,"TAB23APP";"BOP",#N/A,FALSE,"TAB6";"DOT",#N/A,FALSE,"TAB24APP";"EXTDEBT",#N/A,FALSE,"TAB25APP"}</definedName>
    <definedName name="whatever" localSheetId="78" hidden="1">{"TRADE_COMP",#N/A,FALSE,"TAB23APP";"BOP",#N/A,FALSE,"TAB6";"DOT",#N/A,FALSE,"TAB24APP";"EXTDEBT",#N/A,FALSE,"TAB25APP"}</definedName>
    <definedName name="whatever" localSheetId="79" hidden="1">{"TRADE_COMP",#N/A,FALSE,"TAB23APP";"BOP",#N/A,FALSE,"TAB6";"DOT",#N/A,FALSE,"TAB24APP";"EXTDEBT",#N/A,FALSE,"TAB25APP"}</definedName>
    <definedName name="whatever" localSheetId="80" hidden="1">{"TRADE_COMP",#N/A,FALSE,"TAB23APP";"BOP",#N/A,FALSE,"TAB6";"DOT",#N/A,FALSE,"TAB24APP";"EXTDEBT",#N/A,FALSE,"TAB25APP"}</definedName>
    <definedName name="whatever" localSheetId="81" hidden="1">{"TRADE_COMP",#N/A,FALSE,"TAB23APP";"BOP",#N/A,FALSE,"TAB6";"DOT",#N/A,FALSE,"TAB24APP";"EXTDEBT",#N/A,FALSE,"TAB25APP"}</definedName>
    <definedName name="whatever" localSheetId="82" hidden="1">{"TRADE_COMP",#N/A,FALSE,"TAB23APP";"BOP",#N/A,FALSE,"TAB6";"DOT",#N/A,FALSE,"TAB24APP";"EXTDEBT",#N/A,FALSE,"TAB25APP"}</definedName>
    <definedName name="whatever" localSheetId="83" hidden="1">{"TRADE_COMP",#N/A,FALSE,"TAB23APP";"BOP",#N/A,FALSE,"TAB6";"DOT",#N/A,FALSE,"TAB24APP";"EXTDEBT",#N/A,FALSE,"TAB25APP"}</definedName>
    <definedName name="whatever" localSheetId="84" hidden="1">{"TRADE_COMP",#N/A,FALSE,"TAB23APP";"BOP",#N/A,FALSE,"TAB6";"DOT",#N/A,FALSE,"TAB24APP";"EXTDEBT",#N/A,FALSE,"TAB25APP"}</definedName>
    <definedName name="whatever" localSheetId="8" hidden="1">{"TRADE_COMP",#N/A,FALSE,"TAB23APP";"BOP",#N/A,FALSE,"TAB6";"DOT",#N/A,FALSE,"TAB24APP";"EXTDEBT",#N/A,FALSE,"TAB25APP"}</definedName>
    <definedName name="whatever" localSheetId="85" hidden="1">{"TRADE_COMP",#N/A,FALSE,"TAB23APP";"BOP",#N/A,FALSE,"TAB6";"DOT",#N/A,FALSE,"TAB24APP";"EXTDEBT",#N/A,FALSE,"TAB25APP"}</definedName>
    <definedName name="whatever" localSheetId="86" hidden="1">{"TRADE_COMP",#N/A,FALSE,"TAB23APP";"BOP",#N/A,FALSE,"TAB6";"DOT",#N/A,FALSE,"TAB24APP";"EXTDEBT",#N/A,FALSE,"TAB25APP"}</definedName>
    <definedName name="whatever" localSheetId="87" hidden="1">{"TRADE_COMP",#N/A,FALSE,"TAB23APP";"BOP",#N/A,FALSE,"TAB6";"DOT",#N/A,FALSE,"TAB24APP";"EXTDEBT",#N/A,FALSE,"TAB25APP"}</definedName>
    <definedName name="whatever" localSheetId="88" hidden="1">{"TRADE_COMP",#N/A,FALSE,"TAB23APP";"BOP",#N/A,FALSE,"TAB6";"DOT",#N/A,FALSE,"TAB24APP";"EXTDEBT",#N/A,FALSE,"TAB25APP"}</definedName>
    <definedName name="whatever" localSheetId="89" hidden="1">{"TRADE_COMP",#N/A,FALSE,"TAB23APP";"BOP",#N/A,FALSE,"TAB6";"DOT",#N/A,FALSE,"TAB24APP";"EXTDEBT",#N/A,FALSE,"TAB25APP"}</definedName>
    <definedName name="whatever" localSheetId="90" hidden="1">{"TRADE_COMP",#N/A,FALSE,"TAB23APP";"BOP",#N/A,FALSE,"TAB6";"DOT",#N/A,FALSE,"TAB24APP";"EXTDEBT",#N/A,FALSE,"TAB25APP"}</definedName>
    <definedName name="whatever" localSheetId="91" hidden="1">{"TRADE_COMP",#N/A,FALSE,"TAB23APP";"BOP",#N/A,FALSE,"TAB6";"DOT",#N/A,FALSE,"TAB24APP";"EXTDEBT",#N/A,FALSE,"TAB25APP"}</definedName>
    <definedName name="whatever" localSheetId="92" hidden="1">{"TRADE_COMP",#N/A,FALSE,"TAB23APP";"BOP",#N/A,FALSE,"TAB6";"DOT",#N/A,FALSE,"TAB24APP";"EXTDEBT",#N/A,FALSE,"TAB25APP"}</definedName>
    <definedName name="whatever" localSheetId="94" hidden="1">{"TRADE_COMP",#N/A,FALSE,"TAB23APP";"BOP",#N/A,FALSE,"TAB6";"DOT",#N/A,FALSE,"TAB24APP";"EXTDEBT",#N/A,FALSE,"TAB25APP"}</definedName>
    <definedName name="whatever" localSheetId="95" hidden="1">{"TRADE_COMP",#N/A,FALSE,"TAB23APP";"BOP",#N/A,FALSE,"TAB6";"DOT",#N/A,FALSE,"TAB24APP";"EXTDEBT",#N/A,FALSE,"TAB25APP"}</definedName>
    <definedName name="whatever" localSheetId="9" hidden="1">{"TRADE_COMP",#N/A,FALSE,"TAB23APP";"BOP",#N/A,FALSE,"TAB6";"DOT",#N/A,FALSE,"TAB24APP";"EXTDEBT",#N/A,FALSE,"TAB25APP"}</definedName>
    <definedName name="whatever" localSheetId="96" hidden="1">{"TRADE_COMP",#N/A,FALSE,"TAB23APP";"BOP",#N/A,FALSE,"TAB6";"DOT",#N/A,FALSE,"TAB24APP";"EXTDEBT",#N/A,FALSE,"TAB25APP"}</definedName>
    <definedName name="whatever" localSheetId="97" hidden="1">{"TRADE_COMP",#N/A,FALSE,"TAB23APP";"BOP",#N/A,FALSE,"TAB6";"DOT",#N/A,FALSE,"TAB24APP";"EXTDEBT",#N/A,FALSE,"TAB25APP"}</definedName>
    <definedName name="whatever" localSheetId="98" hidden="1">{"TRADE_COMP",#N/A,FALSE,"TAB23APP";"BOP",#N/A,FALSE,"TAB6";"DOT",#N/A,FALSE,"TAB24APP";"EXTDEBT",#N/A,FALSE,"TAB25APP"}</definedName>
    <definedName name="whatever" localSheetId="99" hidden="1">{"TRADE_COMP",#N/A,FALSE,"TAB23APP";"BOP",#N/A,FALSE,"TAB6";"DOT",#N/A,FALSE,"TAB24APP";"EXTDEBT",#N/A,FALSE,"TAB25APP"}</definedName>
    <definedName name="whatever" localSheetId="101" hidden="1">{"TRADE_COMP",#N/A,FALSE,"TAB23APP";"BOP",#N/A,FALSE,"TAB6";"DOT",#N/A,FALSE,"TAB24APP";"EXTDEBT",#N/A,FALSE,"TAB25APP"}</definedName>
    <definedName name="whatever" localSheetId="103" hidden="1">{"TRADE_COMP",#N/A,FALSE,"TAB23APP";"BOP",#N/A,FALSE,"TAB6";"DOT",#N/A,FALSE,"TAB24APP";"EXTDEBT",#N/A,FALSE,"TAB25APP"}</definedName>
    <definedName name="whatever" localSheetId="105" hidden="1">{"TRADE_COMP",#N/A,FALSE,"TAB23APP";"BOP",#N/A,FALSE,"TAB6";"DOT",#N/A,FALSE,"TAB24APP";"EXTDEBT",#N/A,FALSE,"TAB25APP"}</definedName>
    <definedName name="whatever" localSheetId="106" hidden="1">{"TRADE_COMP",#N/A,FALSE,"TAB23APP";"BOP",#N/A,FALSE,"TAB6";"DOT",#N/A,FALSE,"TAB24APP";"EXTDEBT",#N/A,FALSE,"TAB25APP"}</definedName>
    <definedName name="whatever" localSheetId="107" hidden="1">{"TRADE_COMP",#N/A,FALSE,"TAB23APP";"BOP",#N/A,FALSE,"TAB6";"DOT",#N/A,FALSE,"TAB24APP";"EXTDEBT",#N/A,FALSE,"TAB25APP"}</definedName>
    <definedName name="whatever" localSheetId="108" hidden="1">{"TRADE_COMP",#N/A,FALSE,"TAB23APP";"BOP",#N/A,FALSE,"TAB6";"DOT",#N/A,FALSE,"TAB24APP";"EXTDEBT",#N/A,FALSE,"TAB25APP"}</definedName>
    <definedName name="whatever" localSheetId="11" hidden="1">{"TRADE_COMP",#N/A,FALSE,"TAB23APP";"BOP",#N/A,FALSE,"TAB6";"DOT",#N/A,FALSE,"TAB24APP";"EXTDEBT",#N/A,FALSE,"TAB25APP"}</definedName>
    <definedName name="whatever" localSheetId="109" hidden="1">{"TRADE_COMP",#N/A,FALSE,"TAB23APP";"BOP",#N/A,FALSE,"TAB6";"DOT",#N/A,FALSE,"TAB24APP";"EXTDEBT",#N/A,FALSE,"TAB25APP"}</definedName>
    <definedName name="whatever" localSheetId="110" hidden="1">{"TRADE_COMP",#N/A,FALSE,"TAB23APP";"BOP",#N/A,FALSE,"TAB6";"DOT",#N/A,FALSE,"TAB24APP";"EXTDEBT",#N/A,FALSE,"TAB25APP"}</definedName>
    <definedName name="whatever" localSheetId="111" hidden="1">{"TRADE_COMP",#N/A,FALSE,"TAB23APP";"BOP",#N/A,FALSE,"TAB6";"DOT",#N/A,FALSE,"TAB24APP";"EXTDEBT",#N/A,FALSE,"TAB25APP"}</definedName>
    <definedName name="whatever" localSheetId="117" hidden="1">{"TRADE_COMP",#N/A,FALSE,"TAB23APP";"BOP",#N/A,FALSE,"TAB6";"DOT",#N/A,FALSE,"TAB24APP";"EXTDEBT",#N/A,FALSE,"TAB25APP"}</definedName>
    <definedName name="whatever" localSheetId="118" hidden="1">{"TRADE_COMP",#N/A,FALSE,"TAB23APP";"BOP",#N/A,FALSE,"TAB6";"DOT",#N/A,FALSE,"TAB24APP";"EXTDEBT",#N/A,FALSE,"TAB25APP"}</definedName>
    <definedName name="whatever" localSheetId="119" hidden="1">{"TRADE_COMP",#N/A,FALSE,"TAB23APP";"BOP",#N/A,FALSE,"TAB6";"DOT",#N/A,FALSE,"TAB24APP";"EXTDEBT",#N/A,FALSE,"TAB25APP"}</definedName>
    <definedName name="whatever" localSheetId="120" hidden="1">{"TRADE_COMP",#N/A,FALSE,"TAB23APP";"BOP",#N/A,FALSE,"TAB6";"DOT",#N/A,FALSE,"TAB24APP";"EXTDEBT",#N/A,FALSE,"TAB25APP"}</definedName>
    <definedName name="whatever" localSheetId="121" hidden="1">{"TRADE_COMP",#N/A,FALSE,"TAB23APP";"BOP",#N/A,FALSE,"TAB6";"DOT",#N/A,FALSE,"TAB24APP";"EXTDEBT",#N/A,FALSE,"TAB25APP"}</definedName>
    <definedName name="whatever" localSheetId="123" hidden="1">{"TRADE_COMP",#N/A,FALSE,"TAB23APP";"BOP",#N/A,FALSE,"TAB6";"DOT",#N/A,FALSE,"TAB24APP";"EXTDEBT",#N/A,FALSE,"TAB25APP"}</definedName>
    <definedName name="whatever" localSheetId="14" hidden="1">{"TRADE_COMP",#N/A,FALSE,"TAB23APP";"BOP",#N/A,FALSE,"TAB6";"DOT",#N/A,FALSE,"TAB24APP";"EXTDEBT",#N/A,FALSE,"TAB25APP"}</definedName>
    <definedName name="whatever" hidden="1">{"TRADE_COMP",#N/A,FALSE,"TAB23APP";"BOP",#N/A,FALSE,"TAB6";"DOT",#N/A,FALSE,"TAB24APP";"EXTDEBT",#N/A,FALSE,"TAB25APP"}</definedName>
    <definedName name="wr" localSheetId="1" hidden="1">{"macro",#N/A,FALSE,"Macro";"smq2",#N/A,FALSE,"Data";"smq3",#N/A,FALSE,"Data";"smq4",#N/A,FALSE,"Data";"smq5",#N/A,FALSE,"Data";"smq6",#N/A,FALSE,"Data";"smq7",#N/A,FALSE,"Data";"smq8",#N/A,FALSE,"Data";"smq9",#N/A,FALSE,"Data"}</definedName>
    <definedName name="wr" localSheetId="16" hidden="1">{"macro",#N/A,FALSE,"Macro";"smq2",#N/A,FALSE,"Data";"smq3",#N/A,FALSE,"Data";"smq4",#N/A,FALSE,"Data";"smq5",#N/A,FALSE,"Data";"smq6",#N/A,FALSE,"Data";"smq7",#N/A,FALSE,"Data";"smq8",#N/A,FALSE,"Data";"smq9",#N/A,FALSE,"Data"}</definedName>
    <definedName name="wr" localSheetId="17" hidden="1">{"macro",#N/A,FALSE,"Macro";"smq2",#N/A,FALSE,"Data";"smq3",#N/A,FALSE,"Data";"smq4",#N/A,FALSE,"Data";"smq5",#N/A,FALSE,"Data";"smq6",#N/A,FALSE,"Data";"smq7",#N/A,FALSE,"Data";"smq8",#N/A,FALSE,"Data";"smq9",#N/A,FALSE,"Data"}</definedName>
    <definedName name="wr" localSheetId="18" hidden="1">{"macro",#N/A,FALSE,"Macro";"smq2",#N/A,FALSE,"Data";"smq3",#N/A,FALSE,"Data";"smq4",#N/A,FALSE,"Data";"smq5",#N/A,FALSE,"Data";"smq6",#N/A,FALSE,"Data";"smq7",#N/A,FALSE,"Data";"smq8",#N/A,FALSE,"Data";"smq9",#N/A,FALSE,"Data"}</definedName>
    <definedName name="wr" localSheetId="19" hidden="1">{"macro",#N/A,FALSE,"Macro";"smq2",#N/A,FALSE,"Data";"smq3",#N/A,FALSE,"Data";"smq4",#N/A,FALSE,"Data";"smq5",#N/A,FALSE,"Data";"smq6",#N/A,FALSE,"Data";"smq7",#N/A,FALSE,"Data";"smq8",#N/A,FALSE,"Data";"smq9",#N/A,FALSE,"Data"}</definedName>
    <definedName name="wr" localSheetId="20" hidden="1">{"macro",#N/A,FALSE,"Macro";"smq2",#N/A,FALSE,"Data";"smq3",#N/A,FALSE,"Data";"smq4",#N/A,FALSE,"Data";"smq5",#N/A,FALSE,"Data";"smq6",#N/A,FALSE,"Data";"smq7",#N/A,FALSE,"Data";"smq8",#N/A,FALSE,"Data";"smq9",#N/A,FALSE,"Data"}</definedName>
    <definedName name="wr" localSheetId="22" hidden="1">{"macro",#N/A,FALSE,"Macro";"smq2",#N/A,FALSE,"Data";"smq3",#N/A,FALSE,"Data";"smq4",#N/A,FALSE,"Data";"smq5",#N/A,FALSE,"Data";"smq6",#N/A,FALSE,"Data";"smq7",#N/A,FALSE,"Data";"smq8",#N/A,FALSE,"Data";"smq9",#N/A,FALSE,"Data"}</definedName>
    <definedName name="wr" localSheetId="23"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6"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29" hidden="1">{"macro",#N/A,FALSE,"Macro";"smq2",#N/A,FALSE,"Data";"smq3",#N/A,FALSE,"Data";"smq4",#N/A,FALSE,"Data";"smq5",#N/A,FALSE,"Data";"smq6",#N/A,FALSE,"Data";"smq7",#N/A,FALSE,"Data";"smq8",#N/A,FALSE,"Data";"smq9",#N/A,FALSE,"Data"}</definedName>
    <definedName name="wr" localSheetId="30"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5" hidden="1">{"macro",#N/A,FALSE,"Macro";"smq2",#N/A,FALSE,"Data";"smq3",#N/A,FALSE,"Data";"smq4",#N/A,FALSE,"Data";"smq5",#N/A,FALSE,"Data";"smq6",#N/A,FALSE,"Data";"smq7",#N/A,FALSE,"Data";"smq8",#N/A,FALSE,"Data";"smq9",#N/A,FALSE,"Data"}</definedName>
    <definedName name="wr" localSheetId="37" hidden="1">{"macro",#N/A,FALSE,"Macro";"smq2",#N/A,FALSE,"Data";"smq3",#N/A,FALSE,"Data";"smq4",#N/A,FALSE,"Data";"smq5",#N/A,FALSE,"Data";"smq6",#N/A,FALSE,"Data";"smq7",#N/A,FALSE,"Data";"smq8",#N/A,FALSE,"Data";"smq9",#N/A,FALSE,"Data"}</definedName>
    <definedName name="wr" localSheetId="39"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3" hidden="1">{"macro",#N/A,FALSE,"Macro";"smq2",#N/A,FALSE,"Data";"smq3",#N/A,FALSE,"Data";"smq4",#N/A,FALSE,"Data";"smq5",#N/A,FALSE,"Data";"smq6",#N/A,FALSE,"Data";"smq7",#N/A,FALSE,"Data";"smq8",#N/A,FALSE,"Data";"smq9",#N/A,FALSE,"Data"}</definedName>
    <definedName name="wr" localSheetId="44"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45" hidden="1">{"macro",#N/A,FALSE,"Macro";"smq2",#N/A,FALSE,"Data";"smq3",#N/A,FALSE,"Data";"smq4",#N/A,FALSE,"Data";"smq5",#N/A,FALSE,"Data";"smq6",#N/A,FALSE,"Data";"smq7",#N/A,FALSE,"Data";"smq8",#N/A,FALSE,"Data";"smq9",#N/A,FALSE,"Data"}</definedName>
    <definedName name="wr" localSheetId="46" hidden="1">{"macro",#N/A,FALSE,"Macro";"smq2",#N/A,FALSE,"Data";"smq3",#N/A,FALSE,"Data";"smq4",#N/A,FALSE,"Data";"smq5",#N/A,FALSE,"Data";"smq6",#N/A,FALSE,"Data";"smq7",#N/A,FALSE,"Data";"smq8",#N/A,FALSE,"Data";"smq9",#N/A,FALSE,"Data"}</definedName>
    <definedName name="wr" localSheetId="47" hidden="1">{"macro",#N/A,FALSE,"Macro";"smq2",#N/A,FALSE,"Data";"smq3",#N/A,FALSE,"Data";"smq4",#N/A,FALSE,"Data";"smq5",#N/A,FALSE,"Data";"smq6",#N/A,FALSE,"Data";"smq7",#N/A,FALSE,"Data";"smq8",#N/A,FALSE,"Data";"smq9",#N/A,FALSE,"Data"}</definedName>
    <definedName name="wr" localSheetId="48" hidden="1">{"macro",#N/A,FALSE,"Macro";"smq2",#N/A,FALSE,"Data";"smq3",#N/A,FALSE,"Data";"smq4",#N/A,FALSE,"Data";"smq5",#N/A,FALSE,"Data";"smq6",#N/A,FALSE,"Data";"smq7",#N/A,FALSE,"Data";"smq8",#N/A,FALSE,"Data";"smq9",#N/A,FALSE,"Data"}</definedName>
    <definedName name="wr" localSheetId="50" hidden="1">{"macro",#N/A,FALSE,"Macro";"smq2",#N/A,FALSE,"Data";"smq3",#N/A,FALSE,"Data";"smq4",#N/A,FALSE,"Data";"smq5",#N/A,FALSE,"Data";"smq6",#N/A,FALSE,"Data";"smq7",#N/A,FALSE,"Data";"smq8",#N/A,FALSE,"Data";"smq9",#N/A,FALSE,"Data"}</definedName>
    <definedName name="wr" localSheetId="52" hidden="1">{"macro",#N/A,FALSE,"Macro";"smq2",#N/A,FALSE,"Data";"smq3",#N/A,FALSE,"Data";"smq4",#N/A,FALSE,"Data";"smq5",#N/A,FALSE,"Data";"smq6",#N/A,FALSE,"Data";"smq7",#N/A,FALSE,"Data";"smq8",#N/A,FALSE,"Data";"smq9",#N/A,FALSE,"Data"}</definedName>
    <definedName name="wr" localSheetId="53" hidden="1">{"macro",#N/A,FALSE,"Macro";"smq2",#N/A,FALSE,"Data";"smq3",#N/A,FALSE,"Data";"smq4",#N/A,FALSE,"Data";"smq5",#N/A,FALSE,"Data";"smq6",#N/A,FALSE,"Data";"smq7",#N/A,FALSE,"Data";"smq8",#N/A,FALSE,"Data";"smq9",#N/A,FALSE,"Data"}</definedName>
    <definedName name="wr" localSheetId="56" hidden="1">{"macro",#N/A,FALSE,"Macro";"smq2",#N/A,FALSE,"Data";"smq3",#N/A,FALSE,"Data";"smq4",#N/A,FALSE,"Data";"smq5",#N/A,FALSE,"Data";"smq6",#N/A,FALSE,"Data";"smq7",#N/A,FALSE,"Data";"smq8",#N/A,FALSE,"Data";"smq9",#N/A,FALSE,"Data"}</definedName>
    <definedName name="wr" localSheetId="57" hidden="1">{"macro",#N/A,FALSE,"Macro";"smq2",#N/A,FALSE,"Data";"smq3",#N/A,FALSE,"Data";"smq4",#N/A,FALSE,"Data";"smq5",#N/A,FALSE,"Data";"smq6",#N/A,FALSE,"Data";"smq7",#N/A,FALSE,"Data";"smq8",#N/A,FALSE,"Data";"smq9",#N/A,FALSE,"Data"}</definedName>
    <definedName name="wr" localSheetId="58" hidden="1">{"macro",#N/A,FALSE,"Macro";"smq2",#N/A,FALSE,"Data";"smq3",#N/A,FALSE,"Data";"smq4",#N/A,FALSE,"Data";"smq5",#N/A,FALSE,"Data";"smq6",#N/A,FALSE,"Data";"smq7",#N/A,FALSE,"Data";"smq8",#N/A,FALSE,"Data";"smq9",#N/A,FALSE,"Data"}</definedName>
    <definedName name="wr" localSheetId="5" hidden="1">{"macro",#N/A,FALSE,"Macro";"smq2",#N/A,FALSE,"Data";"smq3",#N/A,FALSE,"Data";"smq4",#N/A,FALSE,"Data";"smq5",#N/A,FALSE,"Data";"smq6",#N/A,FALSE,"Data";"smq7",#N/A,FALSE,"Data";"smq8",#N/A,FALSE,"Data";"smq9",#N/A,FALSE,"Data"}</definedName>
    <definedName name="wr" localSheetId="61" hidden="1">{"macro",#N/A,FALSE,"Macro";"smq2",#N/A,FALSE,"Data";"smq3",#N/A,FALSE,"Data";"smq4",#N/A,FALSE,"Data";"smq5",#N/A,FALSE,"Data";"smq6",#N/A,FALSE,"Data";"smq7",#N/A,FALSE,"Data";"smq8",#N/A,FALSE,"Data";"smq9",#N/A,FALSE,"Data"}</definedName>
    <definedName name="wr" localSheetId="63" hidden="1">{"macro",#N/A,FALSE,"Macro";"smq2",#N/A,FALSE,"Data";"smq3",#N/A,FALSE,"Data";"smq4",#N/A,FALSE,"Data";"smq5",#N/A,FALSE,"Data";"smq6",#N/A,FALSE,"Data";"smq7",#N/A,FALSE,"Data";"smq8",#N/A,FALSE,"Data";"smq9",#N/A,FALSE,"Data"}</definedName>
    <definedName name="wr" localSheetId="64" hidden="1">{"macro",#N/A,FALSE,"Macro";"smq2",#N/A,FALSE,"Data";"smq3",#N/A,FALSE,"Data";"smq4",#N/A,FALSE,"Data";"smq5",#N/A,FALSE,"Data";"smq6",#N/A,FALSE,"Data";"smq7",#N/A,FALSE,"Data";"smq8",#N/A,FALSE,"Data";"smq9",#N/A,FALSE,"Data"}</definedName>
    <definedName name="wr" localSheetId="66" hidden="1">{"macro",#N/A,FALSE,"Macro";"smq2",#N/A,FALSE,"Data";"smq3",#N/A,FALSE,"Data";"smq4",#N/A,FALSE,"Data";"smq5",#N/A,FALSE,"Data";"smq6",#N/A,FALSE,"Data";"smq7",#N/A,FALSE,"Data";"smq8",#N/A,FALSE,"Data";"smq9",#N/A,FALSE,"Data"}</definedName>
    <definedName name="wr" localSheetId="67" hidden="1">{"macro",#N/A,FALSE,"Macro";"smq2",#N/A,FALSE,"Data";"smq3",#N/A,FALSE,"Data";"smq4",#N/A,FALSE,"Data";"smq5",#N/A,FALSE,"Data";"smq6",#N/A,FALSE,"Data";"smq7",#N/A,FALSE,"Data";"smq8",#N/A,FALSE,"Data";"smq9",#N/A,FALSE,"Data"}</definedName>
    <definedName name="wr" localSheetId="70" hidden="1">{"macro",#N/A,FALSE,"Macro";"smq2",#N/A,FALSE,"Data";"smq3",#N/A,FALSE,"Data";"smq4",#N/A,FALSE,"Data";"smq5",#N/A,FALSE,"Data";"smq6",#N/A,FALSE,"Data";"smq7",#N/A,FALSE,"Data";"smq8",#N/A,FALSE,"Data";"smq9",#N/A,FALSE,"Data"}</definedName>
    <definedName name="wr" localSheetId="71" hidden="1">{"macro",#N/A,FALSE,"Macro";"smq2",#N/A,FALSE,"Data";"smq3",#N/A,FALSE,"Data";"smq4",#N/A,FALSE,"Data";"smq5",#N/A,FALSE,"Data";"smq6",#N/A,FALSE,"Data";"smq7",#N/A,FALSE,"Data";"smq8",#N/A,FALSE,"Data";"smq9",#N/A,FALSE,"Data"}</definedName>
    <definedName name="wr" localSheetId="72" hidden="1">{"macro",#N/A,FALSE,"Macro";"smq2",#N/A,FALSE,"Data";"smq3",#N/A,FALSE,"Data";"smq4",#N/A,FALSE,"Data";"smq5",#N/A,FALSE,"Data";"smq6",#N/A,FALSE,"Data";"smq7",#N/A,FALSE,"Data";"smq8",#N/A,FALSE,"Data";"smq9",#N/A,FALSE,"Data"}</definedName>
    <definedName name="wr" localSheetId="73" hidden="1">{"macro",#N/A,FALSE,"Macro";"smq2",#N/A,FALSE,"Data";"smq3",#N/A,FALSE,"Data";"smq4",#N/A,FALSE,"Data";"smq5",#N/A,FALSE,"Data";"smq6",#N/A,FALSE,"Data";"smq7",#N/A,FALSE,"Data";"smq8",#N/A,FALSE,"Data";"smq9",#N/A,FALSE,"Data"}</definedName>
    <definedName name="wr" localSheetId="74"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localSheetId="75" hidden="1">{"macro",#N/A,FALSE,"Macro";"smq2",#N/A,FALSE,"Data";"smq3",#N/A,FALSE,"Data";"smq4",#N/A,FALSE,"Data";"smq5",#N/A,FALSE,"Data";"smq6",#N/A,FALSE,"Data";"smq7",#N/A,FALSE,"Data";"smq8",#N/A,FALSE,"Data";"smq9",#N/A,FALSE,"Data"}</definedName>
    <definedName name="wr" localSheetId="76" hidden="1">{"macro",#N/A,FALSE,"Macro";"smq2",#N/A,FALSE,"Data";"smq3",#N/A,FALSE,"Data";"smq4",#N/A,FALSE,"Data";"smq5",#N/A,FALSE,"Data";"smq6",#N/A,FALSE,"Data";"smq7",#N/A,FALSE,"Data";"smq8",#N/A,FALSE,"Data";"smq9",#N/A,FALSE,"Data"}</definedName>
    <definedName name="wr" localSheetId="77" hidden="1">{"macro",#N/A,FALSE,"Macro";"smq2",#N/A,FALSE,"Data";"smq3",#N/A,FALSE,"Data";"smq4",#N/A,FALSE,"Data";"smq5",#N/A,FALSE,"Data";"smq6",#N/A,FALSE,"Data";"smq7",#N/A,FALSE,"Data";"smq8",#N/A,FALSE,"Data";"smq9",#N/A,FALSE,"Data"}</definedName>
    <definedName name="wr" localSheetId="78" hidden="1">{"macro",#N/A,FALSE,"Macro";"smq2",#N/A,FALSE,"Data";"smq3",#N/A,FALSE,"Data";"smq4",#N/A,FALSE,"Data";"smq5",#N/A,FALSE,"Data";"smq6",#N/A,FALSE,"Data";"smq7",#N/A,FALSE,"Data";"smq8",#N/A,FALSE,"Data";"smq9",#N/A,FALSE,"Data"}</definedName>
    <definedName name="wr" localSheetId="79" hidden="1">{"macro",#N/A,FALSE,"Macro";"smq2",#N/A,FALSE,"Data";"smq3",#N/A,FALSE,"Data";"smq4",#N/A,FALSE,"Data";"smq5",#N/A,FALSE,"Data";"smq6",#N/A,FALSE,"Data";"smq7",#N/A,FALSE,"Data";"smq8",#N/A,FALSE,"Data";"smq9",#N/A,FALSE,"Data"}</definedName>
    <definedName name="wr" localSheetId="80" hidden="1">{"macro",#N/A,FALSE,"Macro";"smq2",#N/A,FALSE,"Data";"smq3",#N/A,FALSE,"Data";"smq4",#N/A,FALSE,"Data";"smq5",#N/A,FALSE,"Data";"smq6",#N/A,FALSE,"Data";"smq7",#N/A,FALSE,"Data";"smq8",#N/A,FALSE,"Data";"smq9",#N/A,FALSE,"Data"}</definedName>
    <definedName name="wr" localSheetId="81" hidden="1">{"macro",#N/A,FALSE,"Macro";"smq2",#N/A,FALSE,"Data";"smq3",#N/A,FALSE,"Data";"smq4",#N/A,FALSE,"Data";"smq5",#N/A,FALSE,"Data";"smq6",#N/A,FALSE,"Data";"smq7",#N/A,FALSE,"Data";"smq8",#N/A,FALSE,"Data";"smq9",#N/A,FALSE,"Data"}</definedName>
    <definedName name="wr" localSheetId="82" hidden="1">{"macro",#N/A,FALSE,"Macro";"smq2",#N/A,FALSE,"Data";"smq3",#N/A,FALSE,"Data";"smq4",#N/A,FALSE,"Data";"smq5",#N/A,FALSE,"Data";"smq6",#N/A,FALSE,"Data";"smq7",#N/A,FALSE,"Data";"smq8",#N/A,FALSE,"Data";"smq9",#N/A,FALSE,"Data"}</definedName>
    <definedName name="wr" localSheetId="83" hidden="1">{"macro",#N/A,FALSE,"Macro";"smq2",#N/A,FALSE,"Data";"smq3",#N/A,FALSE,"Data";"smq4",#N/A,FALSE,"Data";"smq5",#N/A,FALSE,"Data";"smq6",#N/A,FALSE,"Data";"smq7",#N/A,FALSE,"Data";"smq8",#N/A,FALSE,"Data";"smq9",#N/A,FALSE,"Data"}</definedName>
    <definedName name="wr" localSheetId="84" hidden="1">{"macro",#N/A,FALSE,"Macro";"smq2",#N/A,FALSE,"Data";"smq3",#N/A,FALSE,"Data";"smq4",#N/A,FALSE,"Data";"smq5",#N/A,FALSE,"Data";"smq6",#N/A,FALSE,"Data";"smq7",#N/A,FALSE,"Data";"smq8",#N/A,FALSE,"Data";"smq9",#N/A,FALSE,"Data"}</definedName>
    <definedName name="wr" localSheetId="8" hidden="1">{"macro",#N/A,FALSE,"Macro";"smq2",#N/A,FALSE,"Data";"smq3",#N/A,FALSE,"Data";"smq4",#N/A,FALSE,"Data";"smq5",#N/A,FALSE,"Data";"smq6",#N/A,FALSE,"Data";"smq7",#N/A,FALSE,"Data";"smq8",#N/A,FALSE,"Data";"smq9",#N/A,FALSE,"Data"}</definedName>
    <definedName name="wr" localSheetId="85" hidden="1">{"macro",#N/A,FALSE,"Macro";"smq2",#N/A,FALSE,"Data";"smq3",#N/A,FALSE,"Data";"smq4",#N/A,FALSE,"Data";"smq5",#N/A,FALSE,"Data";"smq6",#N/A,FALSE,"Data";"smq7",#N/A,FALSE,"Data";"smq8",#N/A,FALSE,"Data";"smq9",#N/A,FALSE,"Data"}</definedName>
    <definedName name="wr" localSheetId="86" hidden="1">{"macro",#N/A,FALSE,"Macro";"smq2",#N/A,FALSE,"Data";"smq3",#N/A,FALSE,"Data";"smq4",#N/A,FALSE,"Data";"smq5",#N/A,FALSE,"Data";"smq6",#N/A,FALSE,"Data";"smq7",#N/A,FALSE,"Data";"smq8",#N/A,FALSE,"Data";"smq9",#N/A,FALSE,"Data"}</definedName>
    <definedName name="wr" localSheetId="87" hidden="1">{"macro",#N/A,FALSE,"Macro";"smq2",#N/A,FALSE,"Data";"smq3",#N/A,FALSE,"Data";"smq4",#N/A,FALSE,"Data";"smq5",#N/A,FALSE,"Data";"smq6",#N/A,FALSE,"Data";"smq7",#N/A,FALSE,"Data";"smq8",#N/A,FALSE,"Data";"smq9",#N/A,FALSE,"Data"}</definedName>
    <definedName name="wr" localSheetId="88" hidden="1">{"macro",#N/A,FALSE,"Macro";"smq2",#N/A,FALSE,"Data";"smq3",#N/A,FALSE,"Data";"smq4",#N/A,FALSE,"Data";"smq5",#N/A,FALSE,"Data";"smq6",#N/A,FALSE,"Data";"smq7",#N/A,FALSE,"Data";"smq8",#N/A,FALSE,"Data";"smq9",#N/A,FALSE,"Data"}</definedName>
    <definedName name="wr" localSheetId="89" hidden="1">{"macro",#N/A,FALSE,"Macro";"smq2",#N/A,FALSE,"Data";"smq3",#N/A,FALSE,"Data";"smq4",#N/A,FALSE,"Data";"smq5",#N/A,FALSE,"Data";"smq6",#N/A,FALSE,"Data";"smq7",#N/A,FALSE,"Data";"smq8",#N/A,FALSE,"Data";"smq9",#N/A,FALSE,"Data"}</definedName>
    <definedName name="wr" localSheetId="90" hidden="1">{"macro",#N/A,FALSE,"Macro";"smq2",#N/A,FALSE,"Data";"smq3",#N/A,FALSE,"Data";"smq4",#N/A,FALSE,"Data";"smq5",#N/A,FALSE,"Data";"smq6",#N/A,FALSE,"Data";"smq7",#N/A,FALSE,"Data";"smq8",#N/A,FALSE,"Data";"smq9",#N/A,FALSE,"Data"}</definedName>
    <definedName name="wr" localSheetId="91" hidden="1">{"macro",#N/A,FALSE,"Macro";"smq2",#N/A,FALSE,"Data";"smq3",#N/A,FALSE,"Data";"smq4",#N/A,FALSE,"Data";"smq5",#N/A,FALSE,"Data";"smq6",#N/A,FALSE,"Data";"smq7",#N/A,FALSE,"Data";"smq8",#N/A,FALSE,"Data";"smq9",#N/A,FALSE,"Data"}</definedName>
    <definedName name="wr" localSheetId="92" hidden="1">{"macro",#N/A,FALSE,"Macro";"smq2",#N/A,FALSE,"Data";"smq3",#N/A,FALSE,"Data";"smq4",#N/A,FALSE,"Data";"smq5",#N/A,FALSE,"Data";"smq6",#N/A,FALSE,"Data";"smq7",#N/A,FALSE,"Data";"smq8",#N/A,FALSE,"Data";"smq9",#N/A,FALSE,"Data"}</definedName>
    <definedName name="wr" localSheetId="94" hidden="1">{"macro",#N/A,FALSE,"Macro";"smq2",#N/A,FALSE,"Data";"smq3",#N/A,FALSE,"Data";"smq4",#N/A,FALSE,"Data";"smq5",#N/A,FALSE,"Data";"smq6",#N/A,FALSE,"Data";"smq7",#N/A,FALSE,"Data";"smq8",#N/A,FALSE,"Data";"smq9",#N/A,FALSE,"Data"}</definedName>
    <definedName name="wr" localSheetId="95" hidden="1">{"macro",#N/A,FALSE,"Macro";"smq2",#N/A,FALSE,"Data";"smq3",#N/A,FALSE,"Data";"smq4",#N/A,FALSE,"Data";"smq5",#N/A,FALSE,"Data";"smq6",#N/A,FALSE,"Data";"smq7",#N/A,FALSE,"Data";"smq8",#N/A,FALSE,"Data";"smq9",#N/A,FALSE,"Data"}</definedName>
    <definedName name="wr" localSheetId="9" hidden="1">{"macro",#N/A,FALSE,"Macro";"smq2",#N/A,FALSE,"Data";"smq3",#N/A,FALSE,"Data";"smq4",#N/A,FALSE,"Data";"smq5",#N/A,FALSE,"Data";"smq6",#N/A,FALSE,"Data";"smq7",#N/A,FALSE,"Data";"smq8",#N/A,FALSE,"Data";"smq9",#N/A,FALSE,"Data"}</definedName>
    <definedName name="wr" localSheetId="96" hidden="1">{"macro",#N/A,FALSE,"Macro";"smq2",#N/A,FALSE,"Data";"smq3",#N/A,FALSE,"Data";"smq4",#N/A,FALSE,"Data";"smq5",#N/A,FALSE,"Data";"smq6",#N/A,FALSE,"Data";"smq7",#N/A,FALSE,"Data";"smq8",#N/A,FALSE,"Data";"smq9",#N/A,FALSE,"Data"}</definedName>
    <definedName name="wr" localSheetId="97" hidden="1">{"macro",#N/A,FALSE,"Macro";"smq2",#N/A,FALSE,"Data";"smq3",#N/A,FALSE,"Data";"smq4",#N/A,FALSE,"Data";"smq5",#N/A,FALSE,"Data";"smq6",#N/A,FALSE,"Data";"smq7",#N/A,FALSE,"Data";"smq8",#N/A,FALSE,"Data";"smq9",#N/A,FALSE,"Data"}</definedName>
    <definedName name="wr" localSheetId="98" hidden="1">{"macro",#N/A,FALSE,"Macro";"smq2",#N/A,FALSE,"Data";"smq3",#N/A,FALSE,"Data";"smq4",#N/A,FALSE,"Data";"smq5",#N/A,FALSE,"Data";"smq6",#N/A,FALSE,"Data";"smq7",#N/A,FALSE,"Data";"smq8",#N/A,FALSE,"Data";"smq9",#N/A,FALSE,"Data"}</definedName>
    <definedName name="wr" localSheetId="99" hidden="1">{"macro",#N/A,FALSE,"Macro";"smq2",#N/A,FALSE,"Data";"smq3",#N/A,FALSE,"Data";"smq4",#N/A,FALSE,"Data";"smq5",#N/A,FALSE,"Data";"smq6",#N/A,FALSE,"Data";"smq7",#N/A,FALSE,"Data";"smq8",#N/A,FALSE,"Data";"smq9",#N/A,FALSE,"Data"}</definedName>
    <definedName name="wr" localSheetId="101" hidden="1">{"macro",#N/A,FALSE,"Macro";"smq2",#N/A,FALSE,"Data";"smq3",#N/A,FALSE,"Data";"smq4",#N/A,FALSE,"Data";"smq5",#N/A,FALSE,"Data";"smq6",#N/A,FALSE,"Data";"smq7",#N/A,FALSE,"Data";"smq8",#N/A,FALSE,"Data";"smq9",#N/A,FALSE,"Data"}</definedName>
    <definedName name="wr" localSheetId="103" hidden="1">{"macro",#N/A,FALSE,"Macro";"smq2",#N/A,FALSE,"Data";"smq3",#N/A,FALSE,"Data";"smq4",#N/A,FALSE,"Data";"smq5",#N/A,FALSE,"Data";"smq6",#N/A,FALSE,"Data";"smq7",#N/A,FALSE,"Data";"smq8",#N/A,FALSE,"Data";"smq9",#N/A,FALSE,"Data"}</definedName>
    <definedName name="wr" localSheetId="105" hidden="1">{"macro",#N/A,FALSE,"Macro";"smq2",#N/A,FALSE,"Data";"smq3",#N/A,FALSE,"Data";"smq4",#N/A,FALSE,"Data";"smq5",#N/A,FALSE,"Data";"smq6",#N/A,FALSE,"Data";"smq7",#N/A,FALSE,"Data";"smq8",#N/A,FALSE,"Data";"smq9",#N/A,FALSE,"Data"}</definedName>
    <definedName name="wr" localSheetId="106" hidden="1">{"macro",#N/A,FALSE,"Macro";"smq2",#N/A,FALSE,"Data";"smq3",#N/A,FALSE,"Data";"smq4",#N/A,FALSE,"Data";"smq5",#N/A,FALSE,"Data";"smq6",#N/A,FALSE,"Data";"smq7",#N/A,FALSE,"Data";"smq8",#N/A,FALSE,"Data";"smq9",#N/A,FALSE,"Data"}</definedName>
    <definedName name="wr" localSheetId="107" hidden="1">{"macro",#N/A,FALSE,"Macro";"smq2",#N/A,FALSE,"Data";"smq3",#N/A,FALSE,"Data";"smq4",#N/A,FALSE,"Data";"smq5",#N/A,FALSE,"Data";"smq6",#N/A,FALSE,"Data";"smq7",#N/A,FALSE,"Data";"smq8",#N/A,FALSE,"Data";"smq9",#N/A,FALSE,"Data"}</definedName>
    <definedName name="wr" localSheetId="108" hidden="1">{"macro",#N/A,FALSE,"Macro";"smq2",#N/A,FALSE,"Data";"smq3",#N/A,FALSE,"Data";"smq4",#N/A,FALSE,"Data";"smq5",#N/A,FALSE,"Data";"smq6",#N/A,FALSE,"Data";"smq7",#N/A,FALSE,"Data";"smq8",#N/A,FALSE,"Data";"smq9",#N/A,FALSE,"Data"}</definedName>
    <definedName name="wr" localSheetId="11" hidden="1">{"macro",#N/A,FALSE,"Macro";"smq2",#N/A,FALSE,"Data";"smq3",#N/A,FALSE,"Data";"smq4",#N/A,FALSE,"Data";"smq5",#N/A,FALSE,"Data";"smq6",#N/A,FALSE,"Data";"smq7",#N/A,FALSE,"Data";"smq8",#N/A,FALSE,"Data";"smq9",#N/A,FALSE,"Data"}</definedName>
    <definedName name="wr" localSheetId="109" hidden="1">{"macro",#N/A,FALSE,"Macro";"smq2",#N/A,FALSE,"Data";"smq3",#N/A,FALSE,"Data";"smq4",#N/A,FALSE,"Data";"smq5",#N/A,FALSE,"Data";"smq6",#N/A,FALSE,"Data";"smq7",#N/A,FALSE,"Data";"smq8",#N/A,FALSE,"Data";"smq9",#N/A,FALSE,"Data"}</definedName>
    <definedName name="wr" localSheetId="110" hidden="1">{"macro",#N/A,FALSE,"Macro";"smq2",#N/A,FALSE,"Data";"smq3",#N/A,FALSE,"Data";"smq4",#N/A,FALSE,"Data";"smq5",#N/A,FALSE,"Data";"smq6",#N/A,FALSE,"Data";"smq7",#N/A,FALSE,"Data";"smq8",#N/A,FALSE,"Data";"smq9",#N/A,FALSE,"Data"}</definedName>
    <definedName name="wr" localSheetId="111" hidden="1">{"macro",#N/A,FALSE,"Macro";"smq2",#N/A,FALSE,"Data";"smq3",#N/A,FALSE,"Data";"smq4",#N/A,FALSE,"Data";"smq5",#N/A,FALSE,"Data";"smq6",#N/A,FALSE,"Data";"smq7",#N/A,FALSE,"Data";"smq8",#N/A,FALSE,"Data";"smq9",#N/A,FALSE,"Data"}</definedName>
    <definedName name="wr" localSheetId="117" hidden="1">{"macro",#N/A,FALSE,"Macro";"smq2",#N/A,FALSE,"Data";"smq3",#N/A,FALSE,"Data";"smq4",#N/A,FALSE,"Data";"smq5",#N/A,FALSE,"Data";"smq6",#N/A,FALSE,"Data";"smq7",#N/A,FALSE,"Data";"smq8",#N/A,FALSE,"Data";"smq9",#N/A,FALSE,"Data"}</definedName>
    <definedName name="wr" localSheetId="118" hidden="1">{"macro",#N/A,FALSE,"Macro";"smq2",#N/A,FALSE,"Data";"smq3",#N/A,FALSE,"Data";"smq4",#N/A,FALSE,"Data";"smq5",#N/A,FALSE,"Data";"smq6",#N/A,FALSE,"Data";"smq7",#N/A,FALSE,"Data";"smq8",#N/A,FALSE,"Data";"smq9",#N/A,FALSE,"Data"}</definedName>
    <definedName name="wr" localSheetId="119" hidden="1">{"macro",#N/A,FALSE,"Macro";"smq2",#N/A,FALSE,"Data";"smq3",#N/A,FALSE,"Data";"smq4",#N/A,FALSE,"Data";"smq5",#N/A,FALSE,"Data";"smq6",#N/A,FALSE,"Data";"smq7",#N/A,FALSE,"Data";"smq8",#N/A,FALSE,"Data";"smq9",#N/A,FALSE,"Data"}</definedName>
    <definedName name="wr" localSheetId="120" hidden="1">{"macro",#N/A,FALSE,"Macro";"smq2",#N/A,FALSE,"Data";"smq3",#N/A,FALSE,"Data";"smq4",#N/A,FALSE,"Data";"smq5",#N/A,FALSE,"Data";"smq6",#N/A,FALSE,"Data";"smq7",#N/A,FALSE,"Data";"smq8",#N/A,FALSE,"Data";"smq9",#N/A,FALSE,"Data"}</definedName>
    <definedName name="wr" localSheetId="121" hidden="1">{"macro",#N/A,FALSE,"Macro";"smq2",#N/A,FALSE,"Data";"smq3",#N/A,FALSE,"Data";"smq4",#N/A,FALSE,"Data";"smq5",#N/A,FALSE,"Data";"smq6",#N/A,FALSE,"Data";"smq7",#N/A,FALSE,"Data";"smq8",#N/A,FALSE,"Data";"smq9",#N/A,FALSE,"Data"}</definedName>
    <definedName name="wr" localSheetId="123" hidden="1">{"macro",#N/A,FALSE,"Macro";"smq2",#N/A,FALSE,"Data";"smq3",#N/A,FALSE,"Data";"smq4",#N/A,FALSE,"Data";"smq5",#N/A,FALSE,"Data";"smq6",#N/A,FALSE,"Data";"smq7",#N/A,FALSE,"Data";"smq8",#N/A,FALSE,"Data";"smq9",#N/A,FALSE,"Data"}</definedName>
    <definedName name="wr" localSheetId="14"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1"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50"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6" hidden="1">{"TRADE_COMP",#N/A,FALSE,"TAB23APP";"BOP",#N/A,FALSE,"TAB6";"DOT",#N/A,FALSE,"TAB24APP";"EXTDEBT",#N/A,FALSE,"TAB25APP"}</definedName>
    <definedName name="wrn.97REDBOP." localSheetId="57" hidden="1">{"TRADE_COMP",#N/A,FALSE,"TAB23APP";"BOP",#N/A,FALSE,"TAB6";"DOT",#N/A,FALSE,"TAB24APP";"EXTDEBT",#N/A,FALSE,"TAB25APP"}</definedName>
    <definedName name="wrn.97REDBOP." localSheetId="58"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3"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66" hidden="1">{"TRADE_COMP",#N/A,FALSE,"TAB23APP";"BOP",#N/A,FALSE,"TAB6";"DOT",#N/A,FALSE,"TAB24APP";"EXTDEBT",#N/A,FALSE,"TAB25APP"}</definedName>
    <definedName name="wrn.97REDBOP." localSheetId="67" hidden="1">{"TRADE_COMP",#N/A,FALSE,"TAB23APP";"BOP",#N/A,FALSE,"TAB6";"DOT",#N/A,FALSE,"TAB24APP";"EXTDEBT",#N/A,FALSE,"TAB25APP"}</definedName>
    <definedName name="wrn.97REDBOP." localSheetId="70" hidden="1">{"TRADE_COMP",#N/A,FALSE,"TAB23APP";"BOP",#N/A,FALSE,"TAB6";"DOT",#N/A,FALSE,"TAB24APP";"EXTDEBT",#N/A,FALSE,"TAB25APP"}</definedName>
    <definedName name="wrn.97REDBOP." localSheetId="71" hidden="1">{"TRADE_COMP",#N/A,FALSE,"TAB23APP";"BOP",#N/A,FALSE,"TAB6";"DOT",#N/A,FALSE,"TAB24APP";"EXTDEBT",#N/A,FALSE,"TAB25APP"}</definedName>
    <definedName name="wrn.97REDBOP." localSheetId="72" hidden="1">{"TRADE_COMP",#N/A,FALSE,"TAB23APP";"BOP",#N/A,FALSE,"TAB6";"DOT",#N/A,FALSE,"TAB24APP";"EXTDEBT",#N/A,FALSE,"TAB25APP"}</definedName>
    <definedName name="wrn.97REDBOP." localSheetId="73" hidden="1">{"TRADE_COMP",#N/A,FALSE,"TAB23APP";"BOP",#N/A,FALSE,"TAB6";"DOT",#N/A,FALSE,"TAB24APP";"EXTDEBT",#N/A,FALSE,"TAB25APP"}</definedName>
    <definedName name="wrn.97REDBOP." localSheetId="74"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5" hidden="1">{"TRADE_COMP",#N/A,FALSE,"TAB23APP";"BOP",#N/A,FALSE,"TAB6";"DOT",#N/A,FALSE,"TAB24APP";"EXTDEBT",#N/A,FALSE,"TAB25APP"}</definedName>
    <definedName name="wrn.97REDBOP." localSheetId="76" hidden="1">{"TRADE_COMP",#N/A,FALSE,"TAB23APP";"BOP",#N/A,FALSE,"TAB6";"DOT",#N/A,FALSE,"TAB24APP";"EXTDEBT",#N/A,FALSE,"TAB25APP"}</definedName>
    <definedName name="wrn.97REDBOP." localSheetId="77" hidden="1">{"TRADE_COMP",#N/A,FALSE,"TAB23APP";"BOP",#N/A,FALSE,"TAB6";"DOT",#N/A,FALSE,"TAB24APP";"EXTDEBT",#N/A,FALSE,"TAB25APP"}</definedName>
    <definedName name="wrn.97REDBOP." localSheetId="78" hidden="1">{"TRADE_COMP",#N/A,FALSE,"TAB23APP";"BOP",#N/A,FALSE,"TAB6";"DOT",#N/A,FALSE,"TAB24APP";"EXTDEBT",#N/A,FALSE,"TAB25APP"}</definedName>
    <definedName name="wrn.97REDBOP." localSheetId="79" hidden="1">{"TRADE_COMP",#N/A,FALSE,"TAB23APP";"BOP",#N/A,FALSE,"TAB6";"DOT",#N/A,FALSE,"TAB24APP";"EXTDEBT",#N/A,FALSE,"TAB25APP"}</definedName>
    <definedName name="wrn.97REDBOP." localSheetId="80" hidden="1">{"TRADE_COMP",#N/A,FALSE,"TAB23APP";"BOP",#N/A,FALSE,"TAB6";"DOT",#N/A,FALSE,"TAB24APP";"EXTDEBT",#N/A,FALSE,"TAB25APP"}</definedName>
    <definedName name="wrn.97REDBOP." localSheetId="81" hidden="1">{"TRADE_COMP",#N/A,FALSE,"TAB23APP";"BOP",#N/A,FALSE,"TAB6";"DOT",#N/A,FALSE,"TAB24APP";"EXTDEBT",#N/A,FALSE,"TAB25APP"}</definedName>
    <definedName name="wrn.97REDBOP." localSheetId="82" hidden="1">{"TRADE_COMP",#N/A,FALSE,"TAB23APP";"BOP",#N/A,FALSE,"TAB6";"DOT",#N/A,FALSE,"TAB24APP";"EXTDEBT",#N/A,FALSE,"TAB25APP"}</definedName>
    <definedName name="wrn.97REDBOP." localSheetId="83" hidden="1">{"TRADE_COMP",#N/A,FALSE,"TAB23APP";"BOP",#N/A,FALSE,"TAB6";"DOT",#N/A,FALSE,"TAB24APP";"EXTDEBT",#N/A,FALSE,"TAB25APP"}</definedName>
    <definedName name="wrn.97REDBOP." localSheetId="84" hidden="1">{"TRADE_COMP",#N/A,FALSE,"TAB23APP";"BOP",#N/A,FALSE,"TAB6";"DOT",#N/A,FALSE,"TAB24APP";"EXTDEBT",#N/A,FALSE,"TAB25APP"}</definedName>
    <definedName name="wrn.97REDBOP." localSheetId="8" hidden="1">{"TRADE_COMP",#N/A,FALSE,"TAB23APP";"BOP",#N/A,FALSE,"TAB6";"DOT",#N/A,FALSE,"TAB24APP";"EXTDEBT",#N/A,FALSE,"TAB25APP"}</definedName>
    <definedName name="wrn.97REDBOP." localSheetId="85" hidden="1">{"TRADE_COMP",#N/A,FALSE,"TAB23APP";"BOP",#N/A,FALSE,"TAB6";"DOT",#N/A,FALSE,"TAB24APP";"EXTDEBT",#N/A,FALSE,"TAB25APP"}</definedName>
    <definedName name="wrn.97REDBOP." localSheetId="86" hidden="1">{"TRADE_COMP",#N/A,FALSE,"TAB23APP";"BOP",#N/A,FALSE,"TAB6";"DOT",#N/A,FALSE,"TAB24APP";"EXTDEBT",#N/A,FALSE,"TAB25APP"}</definedName>
    <definedName name="wrn.97REDBOP." localSheetId="87" hidden="1">{"TRADE_COMP",#N/A,FALSE,"TAB23APP";"BOP",#N/A,FALSE,"TAB6";"DOT",#N/A,FALSE,"TAB24APP";"EXTDEBT",#N/A,FALSE,"TAB25APP"}</definedName>
    <definedName name="wrn.97REDBOP." localSheetId="88" hidden="1">{"TRADE_COMP",#N/A,FALSE,"TAB23APP";"BOP",#N/A,FALSE,"TAB6";"DOT",#N/A,FALSE,"TAB24APP";"EXTDEBT",#N/A,FALSE,"TAB25APP"}</definedName>
    <definedName name="wrn.97REDBOP." localSheetId="89" hidden="1">{"TRADE_COMP",#N/A,FALSE,"TAB23APP";"BOP",#N/A,FALSE,"TAB6";"DOT",#N/A,FALSE,"TAB24APP";"EXTDEBT",#N/A,FALSE,"TAB25APP"}</definedName>
    <definedName name="wrn.97REDBOP." localSheetId="90" hidden="1">{"TRADE_COMP",#N/A,FALSE,"TAB23APP";"BOP",#N/A,FALSE,"TAB6";"DOT",#N/A,FALSE,"TAB24APP";"EXTDEBT",#N/A,FALSE,"TAB25APP"}</definedName>
    <definedName name="wrn.97REDBOP." localSheetId="91" hidden="1">{"TRADE_COMP",#N/A,FALSE,"TAB23APP";"BOP",#N/A,FALSE,"TAB6";"DOT",#N/A,FALSE,"TAB24APP";"EXTDEBT",#N/A,FALSE,"TAB25APP"}</definedName>
    <definedName name="wrn.97REDBOP." localSheetId="92" hidden="1">{"TRADE_COMP",#N/A,FALSE,"TAB23APP";"BOP",#N/A,FALSE,"TAB6";"DOT",#N/A,FALSE,"TAB24APP";"EXTDEBT",#N/A,FALSE,"TAB25APP"}</definedName>
    <definedName name="wrn.97REDBOP." localSheetId="94" hidden="1">{"TRADE_COMP",#N/A,FALSE,"TAB23APP";"BOP",#N/A,FALSE,"TAB6";"DOT",#N/A,FALSE,"TAB24APP";"EXTDEBT",#N/A,FALSE,"TAB25APP"}</definedName>
    <definedName name="wrn.97REDBOP." localSheetId="95" hidden="1">{"TRADE_COMP",#N/A,FALSE,"TAB23APP";"BOP",#N/A,FALSE,"TAB6";"DOT",#N/A,FALSE,"TAB24APP";"EXTDEBT",#N/A,FALSE,"TAB25APP"}</definedName>
    <definedName name="wrn.97REDBOP." localSheetId="9" hidden="1">{"TRADE_COMP",#N/A,FALSE,"TAB23APP";"BOP",#N/A,FALSE,"TAB6";"DOT",#N/A,FALSE,"TAB24APP";"EXTDEBT",#N/A,FALSE,"TAB25APP"}</definedName>
    <definedName name="wrn.97REDBOP." localSheetId="96" hidden="1">{"TRADE_COMP",#N/A,FALSE,"TAB23APP";"BOP",#N/A,FALSE,"TAB6";"DOT",#N/A,FALSE,"TAB24APP";"EXTDEBT",#N/A,FALSE,"TAB25APP"}</definedName>
    <definedName name="wrn.97REDBOP." localSheetId="97" hidden="1">{"TRADE_COMP",#N/A,FALSE,"TAB23APP";"BOP",#N/A,FALSE,"TAB6";"DOT",#N/A,FALSE,"TAB24APP";"EXTDEBT",#N/A,FALSE,"TAB25APP"}</definedName>
    <definedName name="wrn.97REDBOP." localSheetId="98" hidden="1">{"TRADE_COMP",#N/A,FALSE,"TAB23APP";"BOP",#N/A,FALSE,"TAB6";"DOT",#N/A,FALSE,"TAB24APP";"EXTDEBT",#N/A,FALSE,"TAB25APP"}</definedName>
    <definedName name="wrn.97REDBOP." localSheetId="99" hidden="1">{"TRADE_COMP",#N/A,FALSE,"TAB23APP";"BOP",#N/A,FALSE,"TAB6";"DOT",#N/A,FALSE,"TAB24APP";"EXTDEBT",#N/A,FALSE,"TAB25APP"}</definedName>
    <definedName name="wrn.97REDBOP." localSheetId="101" hidden="1">{"TRADE_COMP",#N/A,FALSE,"TAB23APP";"BOP",#N/A,FALSE,"TAB6";"DOT",#N/A,FALSE,"TAB24APP";"EXTDEBT",#N/A,FALSE,"TAB25APP"}</definedName>
    <definedName name="wrn.97REDBOP." localSheetId="103" hidden="1">{"TRADE_COMP",#N/A,FALSE,"TAB23APP";"BOP",#N/A,FALSE,"TAB6";"DOT",#N/A,FALSE,"TAB24APP";"EXTDEBT",#N/A,FALSE,"TAB25APP"}</definedName>
    <definedName name="wrn.97REDBOP." localSheetId="105" hidden="1">{"TRADE_COMP",#N/A,FALSE,"TAB23APP";"BOP",#N/A,FALSE,"TAB6";"DOT",#N/A,FALSE,"TAB24APP";"EXTDEBT",#N/A,FALSE,"TAB25APP"}</definedName>
    <definedName name="wrn.97REDBOP." localSheetId="106" hidden="1">{"TRADE_COMP",#N/A,FALSE,"TAB23APP";"BOP",#N/A,FALSE,"TAB6";"DOT",#N/A,FALSE,"TAB24APP";"EXTDEBT",#N/A,FALSE,"TAB25APP"}</definedName>
    <definedName name="wrn.97REDBOP." localSheetId="107" hidden="1">{"TRADE_COMP",#N/A,FALSE,"TAB23APP";"BOP",#N/A,FALSE,"TAB6";"DOT",#N/A,FALSE,"TAB24APP";"EXTDEBT",#N/A,FALSE,"TAB25APP"}</definedName>
    <definedName name="wrn.97REDBOP." localSheetId="108"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09" hidden="1">{"TRADE_COMP",#N/A,FALSE,"TAB23APP";"BOP",#N/A,FALSE,"TAB6";"DOT",#N/A,FALSE,"TAB24APP";"EXTDEBT",#N/A,FALSE,"TAB25APP"}</definedName>
    <definedName name="wrn.97REDBOP." localSheetId="110" hidden="1">{"TRADE_COMP",#N/A,FALSE,"TAB23APP";"BOP",#N/A,FALSE,"TAB6";"DOT",#N/A,FALSE,"TAB24APP";"EXTDEBT",#N/A,FALSE,"TAB25APP"}</definedName>
    <definedName name="wrn.97REDBOP." localSheetId="111" hidden="1">{"TRADE_COMP",#N/A,FALSE,"TAB23APP";"BOP",#N/A,FALSE,"TAB6";"DOT",#N/A,FALSE,"TAB24APP";"EXTDEBT",#N/A,FALSE,"TAB25APP"}</definedName>
    <definedName name="wrn.97REDBOP." localSheetId="117" hidden="1">{"TRADE_COMP",#N/A,FALSE,"TAB23APP";"BOP",#N/A,FALSE,"TAB6";"DOT",#N/A,FALSE,"TAB24APP";"EXTDEBT",#N/A,FALSE,"TAB25APP"}</definedName>
    <definedName name="wrn.97REDBOP." localSheetId="118" hidden="1">{"TRADE_COMP",#N/A,FALSE,"TAB23APP";"BOP",#N/A,FALSE,"TAB6";"DOT",#N/A,FALSE,"TAB24APP";"EXTDEBT",#N/A,FALSE,"TAB25APP"}</definedName>
    <definedName name="wrn.97REDBOP." localSheetId="119" hidden="1">{"TRADE_COMP",#N/A,FALSE,"TAB23APP";"BOP",#N/A,FALSE,"TAB6";"DOT",#N/A,FALSE,"TAB24APP";"EXTDEBT",#N/A,FALSE,"TAB25APP"}</definedName>
    <definedName name="wrn.97REDBOP." localSheetId="120" hidden="1">{"TRADE_COMP",#N/A,FALSE,"TAB23APP";"BOP",#N/A,FALSE,"TAB6";"DOT",#N/A,FALSE,"TAB24APP";"EXTDEBT",#N/A,FALSE,"TAB25APP"}</definedName>
    <definedName name="wrn.97REDBOP." localSheetId="121" hidden="1">{"TRADE_COMP",#N/A,FALSE,"TAB23APP";"BOP",#N/A,FALSE,"TAB6";"DOT",#N/A,FALSE,"TAB24APP";"EXTDEBT",#N/A,FALSE,"TAB25APP"}</definedName>
    <definedName name="wrn.97REDBOP." localSheetId="123" hidden="1">{"TRADE_COMP",#N/A,FALSE,"TAB23APP";"BOP",#N/A,FALSE,"TAB6";"DOT",#N/A,FALSE,"TAB24APP";"EXTDEBT",#N/A,FALSE,"TAB25APP"}</definedName>
    <definedName name="wrn.97REDBOP." localSheetId="14" hidden="1">{"TRADE_COMP",#N/A,FALSE,"TAB23APP";"BOP",#N/A,FALSE,"TAB6";"DOT",#N/A,FALSE,"TAB24APP";"EXTDEBT",#N/A,FALSE,"TAB25APP"}</definedName>
    <definedName name="wrn.97REDBOP." hidden="1">{"TRADE_COMP",#N/A,FALSE,"TAB23APP";"BOP",#N/A,FALSE,"TAB6";"DOT",#N/A,FALSE,"TAB24APP";"EXTDEBT",#N/A,FALSE,"TAB25APP"}</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 hidden="1">{#N/A,#N/A,FALSE,"DOC";"TB_28",#N/A,FALSE,"FITB_28";"TB_91",#N/A,FALSE,"FITB_91";"TB_182",#N/A,FALSE,"FITB_182";"TB_273",#N/A,FALSE,"FITB_273";"TB_364",#N/A,FALSE,"FITB_364 ";"SUMMARY",#N/A,FALSE,"Summary"}</definedName>
    <definedName name="wrn.ARMTBILLS." localSheetId="16" hidden="1">{#N/A,#N/A,FALSE,"DOC";"TB_28",#N/A,FALSE,"FITB_28";"TB_91",#N/A,FALSE,"FITB_91";"TB_182",#N/A,FALSE,"FITB_182";"TB_273",#N/A,FALSE,"FITB_273";"TB_364",#N/A,FALSE,"FITB_364 ";"SUMMARY",#N/A,FALSE,"Summary"}</definedName>
    <definedName name="wrn.ARMTBILLS." localSheetId="17" hidden="1">{#N/A,#N/A,FALSE,"DOC";"TB_28",#N/A,FALSE,"FITB_28";"TB_91",#N/A,FALSE,"FITB_91";"TB_182",#N/A,FALSE,"FITB_182";"TB_273",#N/A,FALSE,"FITB_273";"TB_364",#N/A,FALSE,"FITB_364 ";"SUMMARY",#N/A,FALSE,"Summary"}</definedName>
    <definedName name="wrn.ARMTBILLS." localSheetId="18" hidden="1">{#N/A,#N/A,FALSE,"DOC";"TB_28",#N/A,FALSE,"FITB_28";"TB_91",#N/A,FALSE,"FITB_91";"TB_182",#N/A,FALSE,"FITB_182";"TB_273",#N/A,FALSE,"FITB_273";"TB_364",#N/A,FALSE,"FITB_364 ";"SUMMARY",#N/A,FALSE,"Summary"}</definedName>
    <definedName name="wrn.ARMTBILLS." localSheetId="19" hidden="1">{#N/A,#N/A,FALSE,"DOC";"TB_28",#N/A,FALSE,"FITB_28";"TB_91",#N/A,FALSE,"FITB_91";"TB_182",#N/A,FALSE,"FITB_182";"TB_273",#N/A,FALSE,"FITB_273";"TB_364",#N/A,FALSE,"FITB_364 ";"SUMMARY",#N/A,FALSE,"Summary"}</definedName>
    <definedName name="wrn.ARMTBILLS." localSheetId="20" hidden="1">{#N/A,#N/A,FALSE,"DOC";"TB_28",#N/A,FALSE,"FITB_28";"TB_91",#N/A,FALSE,"FITB_91";"TB_182",#N/A,FALSE,"FITB_182";"TB_273",#N/A,FALSE,"FITB_273";"TB_364",#N/A,FALSE,"FITB_364 ";"SUMMARY",#N/A,FALSE,"Summary"}</definedName>
    <definedName name="wrn.ARMTBILLS." localSheetId="22" hidden="1">{#N/A,#N/A,FALSE,"DOC";"TB_28",#N/A,FALSE,"FITB_28";"TB_91",#N/A,FALSE,"FITB_91";"TB_182",#N/A,FALSE,"FITB_182";"TB_273",#N/A,FALSE,"FITB_273";"TB_364",#N/A,FALSE,"FITB_364 ";"SUMMARY",#N/A,FALSE,"Summary"}</definedName>
    <definedName name="wrn.ARMTBILLS." localSheetId="23"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6"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29" hidden="1">{#N/A,#N/A,FALSE,"DOC";"TB_28",#N/A,FALSE,"FITB_28";"TB_91",#N/A,FALSE,"FITB_91";"TB_182",#N/A,FALSE,"FITB_182";"TB_273",#N/A,FALSE,"FITB_273";"TB_364",#N/A,FALSE,"FITB_364 ";"SUMMARY",#N/A,FALSE,"Summary"}</definedName>
    <definedName name="wrn.ARMTBILLS." localSheetId="30"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5" hidden="1">{#N/A,#N/A,FALSE,"DOC";"TB_28",#N/A,FALSE,"FITB_28";"TB_91",#N/A,FALSE,"FITB_91";"TB_182",#N/A,FALSE,"FITB_182";"TB_273",#N/A,FALSE,"FITB_273";"TB_364",#N/A,FALSE,"FITB_364 ";"SUMMARY",#N/A,FALSE,"Summary"}</definedName>
    <definedName name="wrn.ARMTBILLS." localSheetId="37" hidden="1">{#N/A,#N/A,FALSE,"DOC";"TB_28",#N/A,FALSE,"FITB_28";"TB_91",#N/A,FALSE,"FITB_91";"TB_182",#N/A,FALSE,"FITB_182";"TB_273",#N/A,FALSE,"FITB_273";"TB_364",#N/A,FALSE,"FITB_364 ";"SUMMARY",#N/A,FALSE,"Summary"}</definedName>
    <definedName name="wrn.ARMTBILLS." localSheetId="39"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3" hidden="1">{#N/A,#N/A,FALSE,"DOC";"TB_28",#N/A,FALSE,"FITB_28";"TB_91",#N/A,FALSE,"FITB_91";"TB_182",#N/A,FALSE,"FITB_182";"TB_273",#N/A,FALSE,"FITB_273";"TB_364",#N/A,FALSE,"FITB_364 ";"SUMMARY",#N/A,FALSE,"Summary"}</definedName>
    <definedName name="wrn.ARMTBILLS." localSheetId="44"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45" hidden="1">{#N/A,#N/A,FALSE,"DOC";"TB_28",#N/A,FALSE,"FITB_28";"TB_91",#N/A,FALSE,"FITB_91";"TB_182",#N/A,FALSE,"FITB_182";"TB_273",#N/A,FALSE,"FITB_273";"TB_364",#N/A,FALSE,"FITB_364 ";"SUMMARY",#N/A,FALSE,"Summary"}</definedName>
    <definedName name="wrn.ARMTBILLS." localSheetId="46" hidden="1">{#N/A,#N/A,FALSE,"DOC";"TB_28",#N/A,FALSE,"FITB_28";"TB_91",#N/A,FALSE,"FITB_91";"TB_182",#N/A,FALSE,"FITB_182";"TB_273",#N/A,FALSE,"FITB_273";"TB_364",#N/A,FALSE,"FITB_364 ";"SUMMARY",#N/A,FALSE,"Summary"}</definedName>
    <definedName name="wrn.ARMTBILLS." localSheetId="47" hidden="1">{#N/A,#N/A,FALSE,"DOC";"TB_28",#N/A,FALSE,"FITB_28";"TB_91",#N/A,FALSE,"FITB_91";"TB_182",#N/A,FALSE,"FITB_182";"TB_273",#N/A,FALSE,"FITB_273";"TB_364",#N/A,FALSE,"FITB_364 ";"SUMMARY",#N/A,FALSE,"Summary"}</definedName>
    <definedName name="wrn.ARMTBILLS." localSheetId="48" hidden="1">{#N/A,#N/A,FALSE,"DOC";"TB_28",#N/A,FALSE,"FITB_28";"TB_91",#N/A,FALSE,"FITB_91";"TB_182",#N/A,FALSE,"FITB_182";"TB_273",#N/A,FALSE,"FITB_273";"TB_364",#N/A,FALSE,"FITB_364 ";"SUMMARY",#N/A,FALSE,"Summary"}</definedName>
    <definedName name="wrn.ARMTBILLS." localSheetId="50" hidden="1">{#N/A,#N/A,FALSE,"DOC";"TB_28",#N/A,FALSE,"FITB_28";"TB_91",#N/A,FALSE,"FITB_91";"TB_182",#N/A,FALSE,"FITB_182";"TB_273",#N/A,FALSE,"FITB_273";"TB_364",#N/A,FALSE,"FITB_364 ";"SUMMARY",#N/A,FALSE,"Summary"}</definedName>
    <definedName name="wrn.ARMTBILLS." localSheetId="52" hidden="1">{#N/A,#N/A,FALSE,"DOC";"TB_28",#N/A,FALSE,"FITB_28";"TB_91",#N/A,FALSE,"FITB_91";"TB_182",#N/A,FALSE,"FITB_182";"TB_273",#N/A,FALSE,"FITB_273";"TB_364",#N/A,FALSE,"FITB_364 ";"SUMMARY",#N/A,FALSE,"Summary"}</definedName>
    <definedName name="wrn.ARMTBILLS." localSheetId="53" hidden="1">{#N/A,#N/A,FALSE,"DOC";"TB_28",#N/A,FALSE,"FITB_28";"TB_91",#N/A,FALSE,"FITB_91";"TB_182",#N/A,FALSE,"FITB_182";"TB_273",#N/A,FALSE,"FITB_273";"TB_364",#N/A,FALSE,"FITB_364 ";"SUMMARY",#N/A,FALSE,"Summary"}</definedName>
    <definedName name="wrn.ARMTBILLS." localSheetId="56" hidden="1">{#N/A,#N/A,FALSE,"DOC";"TB_28",#N/A,FALSE,"FITB_28";"TB_91",#N/A,FALSE,"FITB_91";"TB_182",#N/A,FALSE,"FITB_182";"TB_273",#N/A,FALSE,"FITB_273";"TB_364",#N/A,FALSE,"FITB_364 ";"SUMMARY",#N/A,FALSE,"Summary"}</definedName>
    <definedName name="wrn.ARMTBILLS." localSheetId="57" hidden="1">{#N/A,#N/A,FALSE,"DOC";"TB_28",#N/A,FALSE,"FITB_28";"TB_91",#N/A,FALSE,"FITB_91";"TB_182",#N/A,FALSE,"FITB_182";"TB_273",#N/A,FALSE,"FITB_273";"TB_364",#N/A,FALSE,"FITB_364 ";"SUMMARY",#N/A,FALSE,"Summary"}</definedName>
    <definedName name="wrn.ARMTBILLS." localSheetId="58" hidden="1">{#N/A,#N/A,FALSE,"DOC";"TB_28",#N/A,FALSE,"FITB_28";"TB_91",#N/A,FALSE,"FITB_91";"TB_182",#N/A,FALSE,"FITB_182";"TB_273",#N/A,FALSE,"FITB_273";"TB_364",#N/A,FALSE,"FITB_364 ";"SUMMARY",#N/A,FALSE,"Summary"}</definedName>
    <definedName name="wrn.ARMTBILLS." localSheetId="5" hidden="1">{#N/A,#N/A,FALSE,"DOC";"TB_28",#N/A,FALSE,"FITB_28";"TB_91",#N/A,FALSE,"FITB_91";"TB_182",#N/A,FALSE,"FITB_182";"TB_273",#N/A,FALSE,"FITB_273";"TB_364",#N/A,FALSE,"FITB_364 ";"SUMMARY",#N/A,FALSE,"Summary"}</definedName>
    <definedName name="wrn.ARMTBILLS." localSheetId="61" hidden="1">{#N/A,#N/A,FALSE,"DOC";"TB_28",#N/A,FALSE,"FITB_28";"TB_91",#N/A,FALSE,"FITB_91";"TB_182",#N/A,FALSE,"FITB_182";"TB_273",#N/A,FALSE,"FITB_273";"TB_364",#N/A,FALSE,"FITB_364 ";"SUMMARY",#N/A,FALSE,"Summary"}</definedName>
    <definedName name="wrn.ARMTBILLS." localSheetId="63" hidden="1">{#N/A,#N/A,FALSE,"DOC";"TB_28",#N/A,FALSE,"FITB_28";"TB_91",#N/A,FALSE,"FITB_91";"TB_182",#N/A,FALSE,"FITB_182";"TB_273",#N/A,FALSE,"FITB_273";"TB_364",#N/A,FALSE,"FITB_364 ";"SUMMARY",#N/A,FALSE,"Summary"}</definedName>
    <definedName name="wrn.ARMTBILLS." localSheetId="64" hidden="1">{#N/A,#N/A,FALSE,"DOC";"TB_28",#N/A,FALSE,"FITB_28";"TB_91",#N/A,FALSE,"FITB_91";"TB_182",#N/A,FALSE,"FITB_182";"TB_273",#N/A,FALSE,"FITB_273";"TB_364",#N/A,FALSE,"FITB_364 ";"SUMMARY",#N/A,FALSE,"Summary"}</definedName>
    <definedName name="wrn.ARMTBILLS." localSheetId="66" hidden="1">{#N/A,#N/A,FALSE,"DOC";"TB_28",#N/A,FALSE,"FITB_28";"TB_91",#N/A,FALSE,"FITB_91";"TB_182",#N/A,FALSE,"FITB_182";"TB_273",#N/A,FALSE,"FITB_273";"TB_364",#N/A,FALSE,"FITB_364 ";"SUMMARY",#N/A,FALSE,"Summary"}</definedName>
    <definedName name="wrn.ARMTBILLS." localSheetId="67" hidden="1">{#N/A,#N/A,FALSE,"DOC";"TB_28",#N/A,FALSE,"FITB_28";"TB_91",#N/A,FALSE,"FITB_91";"TB_182",#N/A,FALSE,"FITB_182";"TB_273",#N/A,FALSE,"FITB_273";"TB_364",#N/A,FALSE,"FITB_364 ";"SUMMARY",#N/A,FALSE,"Summary"}</definedName>
    <definedName name="wrn.ARMTBILLS." localSheetId="70" hidden="1">{#N/A,#N/A,FALSE,"DOC";"TB_28",#N/A,FALSE,"FITB_28";"TB_91",#N/A,FALSE,"FITB_91";"TB_182",#N/A,FALSE,"FITB_182";"TB_273",#N/A,FALSE,"FITB_273";"TB_364",#N/A,FALSE,"FITB_364 ";"SUMMARY",#N/A,FALSE,"Summary"}</definedName>
    <definedName name="wrn.ARMTBILLS." localSheetId="71" hidden="1">{#N/A,#N/A,FALSE,"DOC";"TB_28",#N/A,FALSE,"FITB_28";"TB_91",#N/A,FALSE,"FITB_91";"TB_182",#N/A,FALSE,"FITB_182";"TB_273",#N/A,FALSE,"FITB_273";"TB_364",#N/A,FALSE,"FITB_364 ";"SUMMARY",#N/A,FALSE,"Summary"}</definedName>
    <definedName name="wrn.ARMTBILLS." localSheetId="72" hidden="1">{#N/A,#N/A,FALSE,"DOC";"TB_28",#N/A,FALSE,"FITB_28";"TB_91",#N/A,FALSE,"FITB_91";"TB_182",#N/A,FALSE,"FITB_182";"TB_273",#N/A,FALSE,"FITB_273";"TB_364",#N/A,FALSE,"FITB_364 ";"SUMMARY",#N/A,FALSE,"Summary"}</definedName>
    <definedName name="wrn.ARMTBILLS." localSheetId="73" hidden="1">{#N/A,#N/A,FALSE,"DOC";"TB_28",#N/A,FALSE,"FITB_28";"TB_91",#N/A,FALSE,"FITB_91";"TB_182",#N/A,FALSE,"FITB_182";"TB_273",#N/A,FALSE,"FITB_273";"TB_364",#N/A,FALSE,"FITB_364 ";"SUMMARY",#N/A,FALSE,"Summary"}</definedName>
    <definedName name="wrn.ARMTBILLS." localSheetId="74"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localSheetId="75" hidden="1">{#N/A,#N/A,FALSE,"DOC";"TB_28",#N/A,FALSE,"FITB_28";"TB_91",#N/A,FALSE,"FITB_91";"TB_182",#N/A,FALSE,"FITB_182";"TB_273",#N/A,FALSE,"FITB_273";"TB_364",#N/A,FALSE,"FITB_364 ";"SUMMARY",#N/A,FALSE,"Summary"}</definedName>
    <definedName name="wrn.ARMTBILLS." localSheetId="76" hidden="1">{#N/A,#N/A,FALSE,"DOC";"TB_28",#N/A,FALSE,"FITB_28";"TB_91",#N/A,FALSE,"FITB_91";"TB_182",#N/A,FALSE,"FITB_182";"TB_273",#N/A,FALSE,"FITB_273";"TB_364",#N/A,FALSE,"FITB_364 ";"SUMMARY",#N/A,FALSE,"Summary"}</definedName>
    <definedName name="wrn.ARMTBILLS." localSheetId="77" hidden="1">{#N/A,#N/A,FALSE,"DOC";"TB_28",#N/A,FALSE,"FITB_28";"TB_91",#N/A,FALSE,"FITB_91";"TB_182",#N/A,FALSE,"FITB_182";"TB_273",#N/A,FALSE,"FITB_273";"TB_364",#N/A,FALSE,"FITB_364 ";"SUMMARY",#N/A,FALSE,"Summary"}</definedName>
    <definedName name="wrn.ARMTBILLS." localSheetId="78" hidden="1">{#N/A,#N/A,FALSE,"DOC";"TB_28",#N/A,FALSE,"FITB_28";"TB_91",#N/A,FALSE,"FITB_91";"TB_182",#N/A,FALSE,"FITB_182";"TB_273",#N/A,FALSE,"FITB_273";"TB_364",#N/A,FALSE,"FITB_364 ";"SUMMARY",#N/A,FALSE,"Summary"}</definedName>
    <definedName name="wrn.ARMTBILLS." localSheetId="79" hidden="1">{#N/A,#N/A,FALSE,"DOC";"TB_28",#N/A,FALSE,"FITB_28";"TB_91",#N/A,FALSE,"FITB_91";"TB_182",#N/A,FALSE,"FITB_182";"TB_273",#N/A,FALSE,"FITB_273";"TB_364",#N/A,FALSE,"FITB_364 ";"SUMMARY",#N/A,FALSE,"Summary"}</definedName>
    <definedName name="wrn.ARMTBILLS." localSheetId="80" hidden="1">{#N/A,#N/A,FALSE,"DOC";"TB_28",#N/A,FALSE,"FITB_28";"TB_91",#N/A,FALSE,"FITB_91";"TB_182",#N/A,FALSE,"FITB_182";"TB_273",#N/A,FALSE,"FITB_273";"TB_364",#N/A,FALSE,"FITB_364 ";"SUMMARY",#N/A,FALSE,"Summary"}</definedName>
    <definedName name="wrn.ARMTBILLS." localSheetId="81" hidden="1">{#N/A,#N/A,FALSE,"DOC";"TB_28",#N/A,FALSE,"FITB_28";"TB_91",#N/A,FALSE,"FITB_91";"TB_182",#N/A,FALSE,"FITB_182";"TB_273",#N/A,FALSE,"FITB_273";"TB_364",#N/A,FALSE,"FITB_364 ";"SUMMARY",#N/A,FALSE,"Summary"}</definedName>
    <definedName name="wrn.ARMTBILLS." localSheetId="82" hidden="1">{#N/A,#N/A,FALSE,"DOC";"TB_28",#N/A,FALSE,"FITB_28";"TB_91",#N/A,FALSE,"FITB_91";"TB_182",#N/A,FALSE,"FITB_182";"TB_273",#N/A,FALSE,"FITB_273";"TB_364",#N/A,FALSE,"FITB_364 ";"SUMMARY",#N/A,FALSE,"Summary"}</definedName>
    <definedName name="wrn.ARMTBILLS." localSheetId="83" hidden="1">{#N/A,#N/A,FALSE,"DOC";"TB_28",#N/A,FALSE,"FITB_28";"TB_91",#N/A,FALSE,"FITB_91";"TB_182",#N/A,FALSE,"FITB_182";"TB_273",#N/A,FALSE,"FITB_273";"TB_364",#N/A,FALSE,"FITB_364 ";"SUMMARY",#N/A,FALSE,"Summary"}</definedName>
    <definedName name="wrn.ARMTBILLS." localSheetId="84" hidden="1">{#N/A,#N/A,FALSE,"DOC";"TB_28",#N/A,FALSE,"FITB_28";"TB_91",#N/A,FALSE,"FITB_91";"TB_182",#N/A,FALSE,"FITB_182";"TB_273",#N/A,FALSE,"FITB_273";"TB_364",#N/A,FALSE,"FITB_364 ";"SUMMARY",#N/A,FALSE,"Summary"}</definedName>
    <definedName name="wrn.ARMTBILLS." localSheetId="8" hidden="1">{#N/A,#N/A,FALSE,"DOC";"TB_28",#N/A,FALSE,"FITB_28";"TB_91",#N/A,FALSE,"FITB_91";"TB_182",#N/A,FALSE,"FITB_182";"TB_273",#N/A,FALSE,"FITB_273";"TB_364",#N/A,FALSE,"FITB_364 ";"SUMMARY",#N/A,FALSE,"Summary"}</definedName>
    <definedName name="wrn.ARMTBILLS." localSheetId="85" hidden="1">{#N/A,#N/A,FALSE,"DOC";"TB_28",#N/A,FALSE,"FITB_28";"TB_91",#N/A,FALSE,"FITB_91";"TB_182",#N/A,FALSE,"FITB_182";"TB_273",#N/A,FALSE,"FITB_273";"TB_364",#N/A,FALSE,"FITB_364 ";"SUMMARY",#N/A,FALSE,"Summary"}</definedName>
    <definedName name="wrn.ARMTBILLS." localSheetId="86" hidden="1">{#N/A,#N/A,FALSE,"DOC";"TB_28",#N/A,FALSE,"FITB_28";"TB_91",#N/A,FALSE,"FITB_91";"TB_182",#N/A,FALSE,"FITB_182";"TB_273",#N/A,FALSE,"FITB_273";"TB_364",#N/A,FALSE,"FITB_364 ";"SUMMARY",#N/A,FALSE,"Summary"}</definedName>
    <definedName name="wrn.ARMTBILLS." localSheetId="87" hidden="1">{#N/A,#N/A,FALSE,"DOC";"TB_28",#N/A,FALSE,"FITB_28";"TB_91",#N/A,FALSE,"FITB_91";"TB_182",#N/A,FALSE,"FITB_182";"TB_273",#N/A,FALSE,"FITB_273";"TB_364",#N/A,FALSE,"FITB_364 ";"SUMMARY",#N/A,FALSE,"Summary"}</definedName>
    <definedName name="wrn.ARMTBILLS." localSheetId="88" hidden="1">{#N/A,#N/A,FALSE,"DOC";"TB_28",#N/A,FALSE,"FITB_28";"TB_91",#N/A,FALSE,"FITB_91";"TB_182",#N/A,FALSE,"FITB_182";"TB_273",#N/A,FALSE,"FITB_273";"TB_364",#N/A,FALSE,"FITB_364 ";"SUMMARY",#N/A,FALSE,"Summary"}</definedName>
    <definedName name="wrn.ARMTBILLS." localSheetId="89" hidden="1">{#N/A,#N/A,FALSE,"DOC";"TB_28",#N/A,FALSE,"FITB_28";"TB_91",#N/A,FALSE,"FITB_91";"TB_182",#N/A,FALSE,"FITB_182";"TB_273",#N/A,FALSE,"FITB_273";"TB_364",#N/A,FALSE,"FITB_364 ";"SUMMARY",#N/A,FALSE,"Summary"}</definedName>
    <definedName name="wrn.ARMTBILLS." localSheetId="90" hidden="1">{#N/A,#N/A,FALSE,"DOC";"TB_28",#N/A,FALSE,"FITB_28";"TB_91",#N/A,FALSE,"FITB_91";"TB_182",#N/A,FALSE,"FITB_182";"TB_273",#N/A,FALSE,"FITB_273";"TB_364",#N/A,FALSE,"FITB_364 ";"SUMMARY",#N/A,FALSE,"Summary"}</definedName>
    <definedName name="wrn.ARMTBILLS." localSheetId="91" hidden="1">{#N/A,#N/A,FALSE,"DOC";"TB_28",#N/A,FALSE,"FITB_28";"TB_91",#N/A,FALSE,"FITB_91";"TB_182",#N/A,FALSE,"FITB_182";"TB_273",#N/A,FALSE,"FITB_273";"TB_364",#N/A,FALSE,"FITB_364 ";"SUMMARY",#N/A,FALSE,"Summary"}</definedName>
    <definedName name="wrn.ARMTBILLS." localSheetId="92" hidden="1">{#N/A,#N/A,FALSE,"DOC";"TB_28",#N/A,FALSE,"FITB_28";"TB_91",#N/A,FALSE,"FITB_91";"TB_182",#N/A,FALSE,"FITB_182";"TB_273",#N/A,FALSE,"FITB_273";"TB_364",#N/A,FALSE,"FITB_364 ";"SUMMARY",#N/A,FALSE,"Summary"}</definedName>
    <definedName name="wrn.ARMTBILLS." localSheetId="94" hidden="1">{#N/A,#N/A,FALSE,"DOC";"TB_28",#N/A,FALSE,"FITB_28";"TB_91",#N/A,FALSE,"FITB_91";"TB_182",#N/A,FALSE,"FITB_182";"TB_273",#N/A,FALSE,"FITB_273";"TB_364",#N/A,FALSE,"FITB_364 ";"SUMMARY",#N/A,FALSE,"Summary"}</definedName>
    <definedName name="wrn.ARMTBILLS." localSheetId="95" hidden="1">{#N/A,#N/A,FALSE,"DOC";"TB_28",#N/A,FALSE,"FITB_28";"TB_91",#N/A,FALSE,"FITB_91";"TB_182",#N/A,FALSE,"FITB_182";"TB_273",#N/A,FALSE,"FITB_273";"TB_364",#N/A,FALSE,"FITB_364 ";"SUMMARY",#N/A,FALSE,"Summary"}</definedName>
    <definedName name="wrn.ARMTBILLS." localSheetId="9" hidden="1">{#N/A,#N/A,FALSE,"DOC";"TB_28",#N/A,FALSE,"FITB_28";"TB_91",#N/A,FALSE,"FITB_91";"TB_182",#N/A,FALSE,"FITB_182";"TB_273",#N/A,FALSE,"FITB_273";"TB_364",#N/A,FALSE,"FITB_364 ";"SUMMARY",#N/A,FALSE,"Summary"}</definedName>
    <definedName name="wrn.ARMTBILLS." localSheetId="96" hidden="1">{#N/A,#N/A,FALSE,"DOC";"TB_28",#N/A,FALSE,"FITB_28";"TB_91",#N/A,FALSE,"FITB_91";"TB_182",#N/A,FALSE,"FITB_182";"TB_273",#N/A,FALSE,"FITB_273";"TB_364",#N/A,FALSE,"FITB_364 ";"SUMMARY",#N/A,FALSE,"Summary"}</definedName>
    <definedName name="wrn.ARMTBILLS." localSheetId="97" hidden="1">{#N/A,#N/A,FALSE,"DOC";"TB_28",#N/A,FALSE,"FITB_28";"TB_91",#N/A,FALSE,"FITB_91";"TB_182",#N/A,FALSE,"FITB_182";"TB_273",#N/A,FALSE,"FITB_273";"TB_364",#N/A,FALSE,"FITB_364 ";"SUMMARY",#N/A,FALSE,"Summary"}</definedName>
    <definedName name="wrn.ARMTBILLS." localSheetId="98" hidden="1">{#N/A,#N/A,FALSE,"DOC";"TB_28",#N/A,FALSE,"FITB_28";"TB_91",#N/A,FALSE,"FITB_91";"TB_182",#N/A,FALSE,"FITB_182";"TB_273",#N/A,FALSE,"FITB_273";"TB_364",#N/A,FALSE,"FITB_364 ";"SUMMARY",#N/A,FALSE,"Summary"}</definedName>
    <definedName name="wrn.ARMTBILLS." localSheetId="99" hidden="1">{#N/A,#N/A,FALSE,"DOC";"TB_28",#N/A,FALSE,"FITB_28";"TB_91",#N/A,FALSE,"FITB_91";"TB_182",#N/A,FALSE,"FITB_182";"TB_273",#N/A,FALSE,"FITB_273";"TB_364",#N/A,FALSE,"FITB_364 ";"SUMMARY",#N/A,FALSE,"Summary"}</definedName>
    <definedName name="wrn.ARMTBILLS." localSheetId="101" hidden="1">{#N/A,#N/A,FALSE,"DOC";"TB_28",#N/A,FALSE,"FITB_28";"TB_91",#N/A,FALSE,"FITB_91";"TB_182",#N/A,FALSE,"FITB_182";"TB_273",#N/A,FALSE,"FITB_273";"TB_364",#N/A,FALSE,"FITB_364 ";"SUMMARY",#N/A,FALSE,"Summary"}</definedName>
    <definedName name="wrn.ARMTBILLS." localSheetId="103" hidden="1">{#N/A,#N/A,FALSE,"DOC";"TB_28",#N/A,FALSE,"FITB_28";"TB_91",#N/A,FALSE,"FITB_91";"TB_182",#N/A,FALSE,"FITB_182";"TB_273",#N/A,FALSE,"FITB_273";"TB_364",#N/A,FALSE,"FITB_364 ";"SUMMARY",#N/A,FALSE,"Summary"}</definedName>
    <definedName name="wrn.ARMTBILLS." localSheetId="105" hidden="1">{#N/A,#N/A,FALSE,"DOC";"TB_28",#N/A,FALSE,"FITB_28";"TB_91",#N/A,FALSE,"FITB_91";"TB_182",#N/A,FALSE,"FITB_182";"TB_273",#N/A,FALSE,"FITB_273";"TB_364",#N/A,FALSE,"FITB_364 ";"SUMMARY",#N/A,FALSE,"Summary"}</definedName>
    <definedName name="wrn.ARMTBILLS." localSheetId="106" hidden="1">{#N/A,#N/A,FALSE,"DOC";"TB_28",#N/A,FALSE,"FITB_28";"TB_91",#N/A,FALSE,"FITB_91";"TB_182",#N/A,FALSE,"FITB_182";"TB_273",#N/A,FALSE,"FITB_273";"TB_364",#N/A,FALSE,"FITB_364 ";"SUMMARY",#N/A,FALSE,"Summary"}</definedName>
    <definedName name="wrn.ARMTBILLS." localSheetId="107" hidden="1">{#N/A,#N/A,FALSE,"DOC";"TB_28",#N/A,FALSE,"FITB_28";"TB_91",#N/A,FALSE,"FITB_91";"TB_182",#N/A,FALSE,"FITB_182";"TB_273",#N/A,FALSE,"FITB_273";"TB_364",#N/A,FALSE,"FITB_364 ";"SUMMARY",#N/A,FALSE,"Summary"}</definedName>
    <definedName name="wrn.ARMTBILLS." localSheetId="108" hidden="1">{#N/A,#N/A,FALSE,"DOC";"TB_28",#N/A,FALSE,"FITB_28";"TB_91",#N/A,FALSE,"FITB_91";"TB_182",#N/A,FALSE,"FITB_182";"TB_273",#N/A,FALSE,"FITB_273";"TB_364",#N/A,FALSE,"FITB_364 ";"SUMMARY",#N/A,FALSE,"Summary"}</definedName>
    <definedName name="wrn.ARMTBILLS." localSheetId="11" hidden="1">{#N/A,#N/A,FALSE,"DOC";"TB_28",#N/A,FALSE,"FITB_28";"TB_91",#N/A,FALSE,"FITB_91";"TB_182",#N/A,FALSE,"FITB_182";"TB_273",#N/A,FALSE,"FITB_273";"TB_364",#N/A,FALSE,"FITB_364 ";"SUMMARY",#N/A,FALSE,"Summary"}</definedName>
    <definedName name="wrn.ARMTBILLS." localSheetId="109" hidden="1">{#N/A,#N/A,FALSE,"DOC";"TB_28",#N/A,FALSE,"FITB_28";"TB_91",#N/A,FALSE,"FITB_91";"TB_182",#N/A,FALSE,"FITB_182";"TB_273",#N/A,FALSE,"FITB_273";"TB_364",#N/A,FALSE,"FITB_364 ";"SUMMARY",#N/A,FALSE,"Summary"}</definedName>
    <definedName name="wrn.ARMTBILLS." localSheetId="110" hidden="1">{#N/A,#N/A,FALSE,"DOC";"TB_28",#N/A,FALSE,"FITB_28";"TB_91",#N/A,FALSE,"FITB_91";"TB_182",#N/A,FALSE,"FITB_182";"TB_273",#N/A,FALSE,"FITB_273";"TB_364",#N/A,FALSE,"FITB_364 ";"SUMMARY",#N/A,FALSE,"Summary"}</definedName>
    <definedName name="wrn.ARMTBILLS." localSheetId="111" hidden="1">{#N/A,#N/A,FALSE,"DOC";"TB_28",#N/A,FALSE,"FITB_28";"TB_91",#N/A,FALSE,"FITB_91";"TB_182",#N/A,FALSE,"FITB_182";"TB_273",#N/A,FALSE,"FITB_273";"TB_364",#N/A,FALSE,"FITB_364 ";"SUMMARY",#N/A,FALSE,"Summary"}</definedName>
    <definedName name="wrn.ARMTBILLS." localSheetId="117" hidden="1">{#N/A,#N/A,FALSE,"DOC";"TB_28",#N/A,FALSE,"FITB_28";"TB_91",#N/A,FALSE,"FITB_91";"TB_182",#N/A,FALSE,"FITB_182";"TB_273",#N/A,FALSE,"FITB_273";"TB_364",#N/A,FALSE,"FITB_364 ";"SUMMARY",#N/A,FALSE,"Summary"}</definedName>
    <definedName name="wrn.ARMTBILLS." localSheetId="118" hidden="1">{#N/A,#N/A,FALSE,"DOC";"TB_28",#N/A,FALSE,"FITB_28";"TB_91",#N/A,FALSE,"FITB_91";"TB_182",#N/A,FALSE,"FITB_182";"TB_273",#N/A,FALSE,"FITB_273";"TB_364",#N/A,FALSE,"FITB_364 ";"SUMMARY",#N/A,FALSE,"Summary"}</definedName>
    <definedName name="wrn.ARMTBILLS." localSheetId="119" hidden="1">{#N/A,#N/A,FALSE,"DOC";"TB_28",#N/A,FALSE,"FITB_28";"TB_91",#N/A,FALSE,"FITB_91";"TB_182",#N/A,FALSE,"FITB_182";"TB_273",#N/A,FALSE,"FITB_273";"TB_364",#N/A,FALSE,"FITB_364 ";"SUMMARY",#N/A,FALSE,"Summary"}</definedName>
    <definedName name="wrn.ARMTBILLS." localSheetId="120" hidden="1">{#N/A,#N/A,FALSE,"DOC";"TB_28",#N/A,FALSE,"FITB_28";"TB_91",#N/A,FALSE,"FITB_91";"TB_182",#N/A,FALSE,"FITB_182";"TB_273",#N/A,FALSE,"FITB_273";"TB_364",#N/A,FALSE,"FITB_364 ";"SUMMARY",#N/A,FALSE,"Summary"}</definedName>
    <definedName name="wrn.ARMTBILLS." localSheetId="121" hidden="1">{#N/A,#N/A,FALSE,"DOC";"TB_28",#N/A,FALSE,"FITB_28";"TB_91",#N/A,FALSE,"FITB_91";"TB_182",#N/A,FALSE,"FITB_182";"TB_273",#N/A,FALSE,"FITB_273";"TB_364",#N/A,FALSE,"FITB_364 ";"SUMMARY",#N/A,FALSE,"Summary"}</definedName>
    <definedName name="wrn.ARMTBILLS." localSheetId="123" hidden="1">{#N/A,#N/A,FALSE,"DOC";"TB_28",#N/A,FALSE,"FITB_28";"TB_91",#N/A,FALSE,"FITB_91";"TB_182",#N/A,FALSE,"FITB_182";"TB_273",#N/A,FALSE,"FITB_273";"TB_364",#N/A,FALSE,"FITB_364 ";"SUMMARY",#N/A,FALSE,"Summary"}</definedName>
    <definedName name="wrn.ARMTBILLS." localSheetId="14"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1"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2"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 hidden="1">{"BOP_TAB",#N/A,FALSE,"N";"MIDTERM_TAB",#N/A,FALSE,"O"}</definedName>
    <definedName name="wrn.BOP_MIDTERM." localSheetId="61"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9"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1" hidden="1">{"BOP_TAB",#N/A,FALSE,"N";"MIDTERM_TAB",#N/A,FALSE,"O"}</definedName>
    <definedName name="wrn.BOP_MIDTERM." localSheetId="103" hidden="1">{"BOP_TAB",#N/A,FALSE,"N";"MIDTERM_TAB",#N/A,FALSE,"O"}</definedName>
    <definedName name="wrn.BOP_MIDTERM." localSheetId="105"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1"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17" hidden="1">{"BOP_TAB",#N/A,FALSE,"N";"MIDTERM_TAB",#N/A,FALSE,"O"}</definedName>
    <definedName name="wrn.BOP_MIDTERM." localSheetId="118" hidden="1">{"BOP_TAB",#N/A,FALSE,"N";"MIDTERM_TAB",#N/A,FALSE,"O"}</definedName>
    <definedName name="wrn.BOP_MIDTERM." localSheetId="119" hidden="1">{"BOP_TAB",#N/A,FALSE,"N";"MIDTERM_TAB",#N/A,FALSE,"O"}</definedName>
    <definedName name="wrn.BOP_MIDTERM." localSheetId="120" hidden="1">{"BOP_TAB",#N/A,FALSE,"N";"MIDTERM_TAB",#N/A,FALSE,"O"}</definedName>
    <definedName name="wrn.BOP_MIDTERM." localSheetId="121" hidden="1">{"BOP_TAB",#N/A,FALSE,"N";"MIDTERM_TAB",#N/A,FALSE,"O"}</definedName>
    <definedName name="wrn.BOP_MIDTERM." localSheetId="123" hidden="1">{"BOP_TAB",#N/A,FALSE,"N";"MIDTERM_TAB",#N/A,FALSE,"O"}</definedName>
    <definedName name="wrn.BOP_MIDTERM." localSheetId="14" hidden="1">{"BOP_TAB",#N/A,FALSE,"N";"MIDTERM_TAB",#N/A,FALSE,"O"}</definedName>
    <definedName name="wrn.BOP_MIDTERM." hidden="1">{"BOP_TAB",#N/A,FALSE,"N";"MIDTERM_TAB",#N/A,FALSE,"O"}</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1"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50"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6" hidden="1">{"ca",#N/A,FALSE,"Detailed BOP";"ka",#N/A,FALSE,"Detailed BOP";"btl",#N/A,FALSE,"Detailed BOP";#N/A,#N/A,FALSE,"Debt  Stock TBL";"imfprint",#N/A,FALSE,"IMF";"imfdebtservice",#N/A,FALSE,"IMF";"tradeprint",#N/A,FALSE,"Trade"}</definedName>
    <definedName name="wrn.IMF._.RR._.Office." localSheetId="57" hidden="1">{"ca",#N/A,FALSE,"Detailed BOP";"ka",#N/A,FALSE,"Detailed BOP";"btl",#N/A,FALSE,"Detailed BOP";#N/A,#N/A,FALSE,"Debt  Stock TBL";"imfprint",#N/A,FALSE,"IMF";"imfdebtservice",#N/A,FALSE,"IMF";"tradeprint",#N/A,FALSE,"Trade"}</definedName>
    <definedName name="wrn.IMF._.RR._.Office." localSheetId="58"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3"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66" hidden="1">{"ca",#N/A,FALSE,"Detailed BOP";"ka",#N/A,FALSE,"Detailed BOP";"btl",#N/A,FALSE,"Detailed BOP";#N/A,#N/A,FALSE,"Debt  Stock TBL";"imfprint",#N/A,FALSE,"IMF";"imfdebtservice",#N/A,FALSE,"IMF";"tradeprint",#N/A,FALSE,"Trade"}</definedName>
    <definedName name="wrn.IMF._.RR._.Office." localSheetId="67" hidden="1">{"ca",#N/A,FALSE,"Detailed BOP";"ka",#N/A,FALSE,"Detailed BOP";"btl",#N/A,FALSE,"Detailed BOP";#N/A,#N/A,FALSE,"Debt  Stock TBL";"imfprint",#N/A,FALSE,"IMF";"imfdebtservice",#N/A,FALSE,"IMF";"tradeprint",#N/A,FALSE,"Trade"}</definedName>
    <definedName name="wrn.IMF._.RR._.Office." localSheetId="70" hidden="1">{"ca",#N/A,FALSE,"Detailed BOP";"ka",#N/A,FALSE,"Detailed BOP";"btl",#N/A,FALSE,"Detailed BOP";#N/A,#N/A,FALSE,"Debt  Stock TBL";"imfprint",#N/A,FALSE,"IMF";"imfdebtservice",#N/A,FALSE,"IMF";"tradeprint",#N/A,FALSE,"Trade"}</definedName>
    <definedName name="wrn.IMF._.RR._.Office." localSheetId="71" hidden="1">{"ca",#N/A,FALSE,"Detailed BOP";"ka",#N/A,FALSE,"Detailed BOP";"btl",#N/A,FALSE,"Detailed BOP";#N/A,#N/A,FALSE,"Debt  Stock TBL";"imfprint",#N/A,FALSE,"IMF";"imfdebtservice",#N/A,FALSE,"IMF";"tradeprint",#N/A,FALSE,"Trade"}</definedName>
    <definedName name="wrn.IMF._.RR._.Office." localSheetId="72" hidden="1">{"ca",#N/A,FALSE,"Detailed BOP";"ka",#N/A,FALSE,"Detailed BOP";"btl",#N/A,FALSE,"Detailed BOP";#N/A,#N/A,FALSE,"Debt  Stock TBL";"imfprint",#N/A,FALSE,"IMF";"imfdebtservice",#N/A,FALSE,"IMF";"tradeprint",#N/A,FALSE,"Trade"}</definedName>
    <definedName name="wrn.IMF._.RR._.Office." localSheetId="73" hidden="1">{"ca",#N/A,FALSE,"Detailed BOP";"ka",#N/A,FALSE,"Detailed BOP";"btl",#N/A,FALSE,"Detailed BOP";#N/A,#N/A,FALSE,"Debt  Stock TBL";"imfprint",#N/A,FALSE,"IMF";"imfdebtservice",#N/A,FALSE,"IMF";"tradeprint",#N/A,FALSE,"Trade"}</definedName>
    <definedName name="wrn.IMF._.RR._.Office." localSheetId="7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5" hidden="1">{"ca",#N/A,FALSE,"Detailed BOP";"ka",#N/A,FALSE,"Detailed BOP";"btl",#N/A,FALSE,"Detailed BOP";#N/A,#N/A,FALSE,"Debt  Stock TBL";"imfprint",#N/A,FALSE,"IMF";"imfdebtservice",#N/A,FALSE,"IMF";"tradeprint",#N/A,FALSE,"Trade"}</definedName>
    <definedName name="wrn.IMF._.RR._.Office." localSheetId="76" hidden="1">{"ca",#N/A,FALSE,"Detailed BOP";"ka",#N/A,FALSE,"Detailed BOP";"btl",#N/A,FALSE,"Detailed BOP";#N/A,#N/A,FALSE,"Debt  Stock TBL";"imfprint",#N/A,FALSE,"IMF";"imfdebtservice",#N/A,FALSE,"IMF";"tradeprint",#N/A,FALSE,"Trade"}</definedName>
    <definedName name="wrn.IMF._.RR._.Office." localSheetId="77" hidden="1">{"ca",#N/A,FALSE,"Detailed BOP";"ka",#N/A,FALSE,"Detailed BOP";"btl",#N/A,FALSE,"Detailed BOP";#N/A,#N/A,FALSE,"Debt  Stock TBL";"imfprint",#N/A,FALSE,"IMF";"imfdebtservice",#N/A,FALSE,"IMF";"tradeprint",#N/A,FALSE,"Trade"}</definedName>
    <definedName name="wrn.IMF._.RR._.Office." localSheetId="78" hidden="1">{"ca",#N/A,FALSE,"Detailed BOP";"ka",#N/A,FALSE,"Detailed BOP";"btl",#N/A,FALSE,"Detailed BOP";#N/A,#N/A,FALSE,"Debt  Stock TBL";"imfprint",#N/A,FALSE,"IMF";"imfdebtservice",#N/A,FALSE,"IMF";"tradeprint",#N/A,FALSE,"Trade"}</definedName>
    <definedName name="wrn.IMF._.RR._.Office." localSheetId="79" hidden="1">{"ca",#N/A,FALSE,"Detailed BOP";"ka",#N/A,FALSE,"Detailed BOP";"btl",#N/A,FALSE,"Detailed BOP";#N/A,#N/A,FALSE,"Debt  Stock TBL";"imfprint",#N/A,FALSE,"IMF";"imfdebtservice",#N/A,FALSE,"IMF";"tradeprint",#N/A,FALSE,"Trade"}</definedName>
    <definedName name="wrn.IMF._.RR._.Office." localSheetId="80" hidden="1">{"ca",#N/A,FALSE,"Detailed BOP";"ka",#N/A,FALSE,"Detailed BOP";"btl",#N/A,FALSE,"Detailed BOP";#N/A,#N/A,FALSE,"Debt  Stock TBL";"imfprint",#N/A,FALSE,"IMF";"imfdebtservice",#N/A,FALSE,"IMF";"tradeprint",#N/A,FALSE,"Trade"}</definedName>
    <definedName name="wrn.IMF._.RR._.Office." localSheetId="81" hidden="1">{"ca",#N/A,FALSE,"Detailed BOP";"ka",#N/A,FALSE,"Detailed BOP";"btl",#N/A,FALSE,"Detailed BOP";#N/A,#N/A,FALSE,"Debt  Stock TBL";"imfprint",#N/A,FALSE,"IMF";"imfdebtservice",#N/A,FALSE,"IMF";"tradeprint",#N/A,FALSE,"Trade"}</definedName>
    <definedName name="wrn.IMF._.RR._.Office." localSheetId="82" hidden="1">{"ca",#N/A,FALSE,"Detailed BOP";"ka",#N/A,FALSE,"Detailed BOP";"btl",#N/A,FALSE,"Detailed BOP";#N/A,#N/A,FALSE,"Debt  Stock TBL";"imfprint",#N/A,FALSE,"IMF";"imfdebtservice",#N/A,FALSE,"IMF";"tradeprint",#N/A,FALSE,"Trade"}</definedName>
    <definedName name="wrn.IMF._.RR._.Office." localSheetId="83" hidden="1">{"ca",#N/A,FALSE,"Detailed BOP";"ka",#N/A,FALSE,"Detailed BOP";"btl",#N/A,FALSE,"Detailed BOP";#N/A,#N/A,FALSE,"Debt  Stock TBL";"imfprint",#N/A,FALSE,"IMF";"imfdebtservice",#N/A,FALSE,"IMF";"tradeprint",#N/A,FALSE,"Trade"}</definedName>
    <definedName name="wrn.IMF._.RR._.Office." localSheetId="84"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85" hidden="1">{"ca",#N/A,FALSE,"Detailed BOP";"ka",#N/A,FALSE,"Detailed BOP";"btl",#N/A,FALSE,"Detailed BOP";#N/A,#N/A,FALSE,"Debt  Stock TBL";"imfprint",#N/A,FALSE,"IMF";"imfdebtservice",#N/A,FALSE,"IMF";"tradeprint",#N/A,FALSE,"Trade"}</definedName>
    <definedName name="wrn.IMF._.RR._.Office." localSheetId="86" hidden="1">{"ca",#N/A,FALSE,"Detailed BOP";"ka",#N/A,FALSE,"Detailed BOP";"btl",#N/A,FALSE,"Detailed BOP";#N/A,#N/A,FALSE,"Debt  Stock TBL";"imfprint",#N/A,FALSE,"IMF";"imfdebtservice",#N/A,FALSE,"IMF";"tradeprint",#N/A,FALSE,"Trade"}</definedName>
    <definedName name="wrn.IMF._.RR._.Office." localSheetId="87" hidden="1">{"ca",#N/A,FALSE,"Detailed BOP";"ka",#N/A,FALSE,"Detailed BOP";"btl",#N/A,FALSE,"Detailed BOP";#N/A,#N/A,FALSE,"Debt  Stock TBL";"imfprint",#N/A,FALSE,"IMF";"imfdebtservice",#N/A,FALSE,"IMF";"tradeprint",#N/A,FALSE,"Trade"}</definedName>
    <definedName name="wrn.IMF._.RR._.Office." localSheetId="88" hidden="1">{"ca",#N/A,FALSE,"Detailed BOP";"ka",#N/A,FALSE,"Detailed BOP";"btl",#N/A,FALSE,"Detailed BOP";#N/A,#N/A,FALSE,"Debt  Stock TBL";"imfprint",#N/A,FALSE,"IMF";"imfdebtservice",#N/A,FALSE,"IMF";"tradeprint",#N/A,FALSE,"Trade"}</definedName>
    <definedName name="wrn.IMF._.RR._.Office." localSheetId="89" hidden="1">{"ca",#N/A,FALSE,"Detailed BOP";"ka",#N/A,FALSE,"Detailed BOP";"btl",#N/A,FALSE,"Detailed BOP";#N/A,#N/A,FALSE,"Debt  Stock TBL";"imfprint",#N/A,FALSE,"IMF";"imfdebtservice",#N/A,FALSE,"IMF";"tradeprint",#N/A,FALSE,"Trade"}</definedName>
    <definedName name="wrn.IMF._.RR._.Office." localSheetId="90" hidden="1">{"ca",#N/A,FALSE,"Detailed BOP";"ka",#N/A,FALSE,"Detailed BOP";"btl",#N/A,FALSE,"Detailed BOP";#N/A,#N/A,FALSE,"Debt  Stock TBL";"imfprint",#N/A,FALSE,"IMF";"imfdebtservice",#N/A,FALSE,"IMF";"tradeprint",#N/A,FALSE,"Trade"}</definedName>
    <definedName name="wrn.IMF._.RR._.Office." localSheetId="91" hidden="1">{"ca",#N/A,FALSE,"Detailed BOP";"ka",#N/A,FALSE,"Detailed BOP";"btl",#N/A,FALSE,"Detailed BOP";#N/A,#N/A,FALSE,"Debt  Stock TBL";"imfprint",#N/A,FALSE,"IMF";"imfdebtservice",#N/A,FALSE,"IMF";"tradeprint",#N/A,FALSE,"Trade"}</definedName>
    <definedName name="wrn.IMF._.RR._.Office." localSheetId="92" hidden="1">{"ca",#N/A,FALSE,"Detailed BOP";"ka",#N/A,FALSE,"Detailed BOP";"btl",#N/A,FALSE,"Detailed BOP";#N/A,#N/A,FALSE,"Debt  Stock TBL";"imfprint",#N/A,FALSE,"IMF";"imfdebtservice",#N/A,FALSE,"IMF";"tradeprint",#N/A,FALSE,"Trade"}</definedName>
    <definedName name="wrn.IMF._.RR._.Office." localSheetId="94" hidden="1">{"ca",#N/A,FALSE,"Detailed BOP";"ka",#N/A,FALSE,"Detailed BOP";"btl",#N/A,FALSE,"Detailed BOP";#N/A,#N/A,FALSE,"Debt  Stock TBL";"imfprint",#N/A,FALSE,"IMF";"imfdebtservice",#N/A,FALSE,"IMF";"tradeprint",#N/A,FALSE,"Trade"}</definedName>
    <definedName name="wrn.IMF._.RR._.Office." localSheetId="95"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96" hidden="1">{"ca",#N/A,FALSE,"Detailed BOP";"ka",#N/A,FALSE,"Detailed BOP";"btl",#N/A,FALSE,"Detailed BOP";#N/A,#N/A,FALSE,"Debt  Stock TBL";"imfprint",#N/A,FALSE,"IMF";"imfdebtservice",#N/A,FALSE,"IMF";"tradeprint",#N/A,FALSE,"Trade"}</definedName>
    <definedName name="wrn.IMF._.RR._.Office." localSheetId="97" hidden="1">{"ca",#N/A,FALSE,"Detailed BOP";"ka",#N/A,FALSE,"Detailed BOP";"btl",#N/A,FALSE,"Detailed BOP";#N/A,#N/A,FALSE,"Debt  Stock TBL";"imfprint",#N/A,FALSE,"IMF";"imfdebtservice",#N/A,FALSE,"IMF";"tradeprint",#N/A,FALSE,"Trade"}</definedName>
    <definedName name="wrn.IMF._.RR._.Office." localSheetId="98" hidden="1">{"ca",#N/A,FALSE,"Detailed BOP";"ka",#N/A,FALSE,"Detailed BOP";"btl",#N/A,FALSE,"Detailed BOP";#N/A,#N/A,FALSE,"Debt  Stock TBL";"imfprint",#N/A,FALSE,"IMF";"imfdebtservice",#N/A,FALSE,"IMF";"tradeprint",#N/A,FALSE,"Trade"}</definedName>
    <definedName name="wrn.IMF._.RR._.Office." localSheetId="99" hidden="1">{"ca",#N/A,FALSE,"Detailed BOP";"ka",#N/A,FALSE,"Detailed BOP";"btl",#N/A,FALSE,"Detailed BOP";#N/A,#N/A,FALSE,"Debt  Stock TBL";"imfprint",#N/A,FALSE,"IMF";"imfdebtservice",#N/A,FALSE,"IMF";"tradeprint",#N/A,FALSE,"Trade"}</definedName>
    <definedName name="wrn.IMF._.RR._.Office." localSheetId="101" hidden="1">{"ca",#N/A,FALSE,"Detailed BOP";"ka",#N/A,FALSE,"Detailed BOP";"btl",#N/A,FALSE,"Detailed BOP";#N/A,#N/A,FALSE,"Debt  Stock TBL";"imfprint",#N/A,FALSE,"IMF";"imfdebtservice",#N/A,FALSE,"IMF";"tradeprint",#N/A,FALSE,"Trade"}</definedName>
    <definedName name="wrn.IMF._.RR._.Office." localSheetId="103" hidden="1">{"ca",#N/A,FALSE,"Detailed BOP";"ka",#N/A,FALSE,"Detailed BOP";"btl",#N/A,FALSE,"Detailed BOP";#N/A,#N/A,FALSE,"Debt  Stock TBL";"imfprint",#N/A,FALSE,"IMF";"imfdebtservice",#N/A,FALSE,"IMF";"tradeprint",#N/A,FALSE,"Trade"}</definedName>
    <definedName name="wrn.IMF._.RR._.Office." localSheetId="105" hidden="1">{"ca",#N/A,FALSE,"Detailed BOP";"ka",#N/A,FALSE,"Detailed BOP";"btl",#N/A,FALSE,"Detailed BOP";#N/A,#N/A,FALSE,"Debt  Stock TBL";"imfprint",#N/A,FALSE,"IMF";"imfdebtservice",#N/A,FALSE,"IMF";"tradeprint",#N/A,FALSE,"Trade"}</definedName>
    <definedName name="wrn.IMF._.RR._.Office." localSheetId="106" hidden="1">{"ca",#N/A,FALSE,"Detailed BOP";"ka",#N/A,FALSE,"Detailed BOP";"btl",#N/A,FALSE,"Detailed BOP";#N/A,#N/A,FALSE,"Debt  Stock TBL";"imfprint",#N/A,FALSE,"IMF";"imfdebtservice",#N/A,FALSE,"IMF";"tradeprint",#N/A,FALSE,"Trade"}</definedName>
    <definedName name="wrn.IMF._.RR._.Office." localSheetId="107" hidden="1">{"ca",#N/A,FALSE,"Detailed BOP";"ka",#N/A,FALSE,"Detailed BOP";"btl",#N/A,FALSE,"Detailed BOP";#N/A,#N/A,FALSE,"Debt  Stock TBL";"imfprint",#N/A,FALSE,"IMF";"imfdebtservice",#N/A,FALSE,"IMF";"tradeprint",#N/A,FALSE,"Trade"}</definedName>
    <definedName name="wrn.IMF._.RR._.Office." localSheetId="108"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09" hidden="1">{"ca",#N/A,FALSE,"Detailed BOP";"ka",#N/A,FALSE,"Detailed BOP";"btl",#N/A,FALSE,"Detailed BOP";#N/A,#N/A,FALSE,"Debt  Stock TBL";"imfprint",#N/A,FALSE,"IMF";"imfdebtservice",#N/A,FALSE,"IMF";"tradeprint",#N/A,FALSE,"Trade"}</definedName>
    <definedName name="wrn.IMF._.RR._.Office." localSheetId="110" hidden="1">{"ca",#N/A,FALSE,"Detailed BOP";"ka",#N/A,FALSE,"Detailed BOP";"btl",#N/A,FALSE,"Detailed BOP";#N/A,#N/A,FALSE,"Debt  Stock TBL";"imfprint",#N/A,FALSE,"IMF";"imfdebtservice",#N/A,FALSE,"IMF";"tradeprint",#N/A,FALSE,"Trade"}</definedName>
    <definedName name="wrn.IMF._.RR._.Office." localSheetId="111" hidden="1">{"ca",#N/A,FALSE,"Detailed BOP";"ka",#N/A,FALSE,"Detailed BOP";"btl",#N/A,FALSE,"Detailed BOP";#N/A,#N/A,FALSE,"Debt  Stock TBL";"imfprint",#N/A,FALSE,"IMF";"imfdebtservice",#N/A,FALSE,"IMF";"tradeprint",#N/A,FALSE,"Trade"}</definedName>
    <definedName name="wrn.IMF._.RR._.Office." localSheetId="117" hidden="1">{"ca",#N/A,FALSE,"Detailed BOP";"ka",#N/A,FALSE,"Detailed BOP";"btl",#N/A,FALSE,"Detailed BOP";#N/A,#N/A,FALSE,"Debt  Stock TBL";"imfprint",#N/A,FALSE,"IMF";"imfdebtservice",#N/A,FALSE,"IMF";"tradeprint",#N/A,FALSE,"Trade"}</definedName>
    <definedName name="wrn.IMF._.RR._.Office." localSheetId="118" hidden="1">{"ca",#N/A,FALSE,"Detailed BOP";"ka",#N/A,FALSE,"Detailed BOP";"btl",#N/A,FALSE,"Detailed BOP";#N/A,#N/A,FALSE,"Debt  Stock TBL";"imfprint",#N/A,FALSE,"IMF";"imfdebtservice",#N/A,FALSE,"IMF";"tradeprint",#N/A,FALSE,"Trade"}</definedName>
    <definedName name="wrn.IMF._.RR._.Office." localSheetId="119" hidden="1">{"ca",#N/A,FALSE,"Detailed BOP";"ka",#N/A,FALSE,"Detailed BOP";"btl",#N/A,FALSE,"Detailed BOP";#N/A,#N/A,FALSE,"Debt  Stock TBL";"imfprint",#N/A,FALSE,"IMF";"imfdebtservice",#N/A,FALSE,"IMF";"tradeprint",#N/A,FALSE,"Trade"}</definedName>
    <definedName name="wrn.IMF._.RR._.Office." localSheetId="120" hidden="1">{"ca",#N/A,FALSE,"Detailed BOP";"ka",#N/A,FALSE,"Detailed BOP";"btl",#N/A,FALSE,"Detailed BOP";#N/A,#N/A,FALSE,"Debt  Stock TBL";"imfprint",#N/A,FALSE,"IMF";"imfdebtservice",#N/A,FALSE,"IMF";"tradeprint",#N/A,FALSE,"Trade"}</definedName>
    <definedName name="wrn.IMF._.RR._.Office." localSheetId="121" hidden="1">{"ca",#N/A,FALSE,"Detailed BOP";"ka",#N/A,FALSE,"Detailed BOP";"btl",#N/A,FALSE,"Detailed BOP";#N/A,#N/A,FALSE,"Debt  Stock TBL";"imfprint",#N/A,FALSE,"IMF";"imfdebtservice",#N/A,FALSE,"IMF";"tradeprint",#N/A,FALSE,"Trade"}</definedName>
    <definedName name="wrn.IMF._.RR._.Office." localSheetId="12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17" hidden="1">{#N/A,#N/A,FALSE,"SimInp1";#N/A,#N/A,FALSE,"SimInp2";#N/A,#N/A,FALSE,"SimOut1";#N/A,#N/A,FALSE,"SimOut2";#N/A,#N/A,FALSE,"SimOut3";#N/A,#N/A,FALSE,"SimOut4";#N/A,#N/A,FALSE,"SimOut5"}</definedName>
    <definedName name="wrn.Input._.and._.output._.tables." localSheetId="118"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20" hidden="1">{#N/A,#N/A,FALSE,"SimInp1";#N/A,#N/A,FALSE,"SimInp2";#N/A,#N/A,FALSE,"SimOut1";#N/A,#N/A,FALSE,"SimOut2";#N/A,#N/A,FALSE,"SimOut3";#N/A,#N/A,FALSE,"SimOut4";#N/A,#N/A,FALSE,"SimOut5"}</definedName>
    <definedName name="wrn.Input._.and._.output._.tables." localSheetId="121" hidden="1">{#N/A,#N/A,FALSE,"SimInp1";#N/A,#N/A,FALSE,"SimInp2";#N/A,#N/A,FALSE,"SimOut1";#N/A,#N/A,FALSE,"SimOut2";#N/A,#N/A,FALSE,"SimOut3";#N/A,#N/A,FALSE,"SimOut4";#N/A,#N/A,FALSE,"SimOut5"}</definedName>
    <definedName name="wrn.Input._.and._.output._.tables." localSheetId="12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1" hidden="1">{#N/A,#N/A,FALSE,"CB";#N/A,#N/A,FALSE,"CMB";#N/A,#N/A,FALSE,"BSYS";#N/A,#N/A,FALSE,"NBFI";#N/A,#N/A,FALSE,"FSYS"}</definedName>
    <definedName name="wrn.MAIN." localSheetId="16" hidden="1">{#N/A,#N/A,FALSE,"CB";#N/A,#N/A,FALSE,"CMB";#N/A,#N/A,FALSE,"BSYS";#N/A,#N/A,FALSE,"NBFI";#N/A,#N/A,FALSE,"FSYS"}</definedName>
    <definedName name="wrn.MAIN." localSheetId="17" hidden="1">{#N/A,#N/A,FALSE,"CB";#N/A,#N/A,FALSE,"CMB";#N/A,#N/A,FALSE,"BSYS";#N/A,#N/A,FALSE,"NBFI";#N/A,#N/A,FALSE,"FSYS"}</definedName>
    <definedName name="wrn.MAIN." localSheetId="18" hidden="1">{#N/A,#N/A,FALSE,"CB";#N/A,#N/A,FALSE,"CMB";#N/A,#N/A,FALSE,"BSYS";#N/A,#N/A,FALSE,"NBFI";#N/A,#N/A,FALSE,"FSYS"}</definedName>
    <definedName name="wrn.MAIN." localSheetId="19" hidden="1">{#N/A,#N/A,FALSE,"CB";#N/A,#N/A,FALSE,"CMB";#N/A,#N/A,FALSE,"BSYS";#N/A,#N/A,FALSE,"NBFI";#N/A,#N/A,FALSE,"FSYS"}</definedName>
    <definedName name="wrn.MAIN." localSheetId="20" hidden="1">{#N/A,#N/A,FALSE,"CB";#N/A,#N/A,FALSE,"CMB";#N/A,#N/A,FALSE,"BSYS";#N/A,#N/A,FALSE,"NBFI";#N/A,#N/A,FALSE,"FSYS"}</definedName>
    <definedName name="wrn.MAIN." localSheetId="22" hidden="1">{#N/A,#N/A,FALSE,"CB";#N/A,#N/A,FALSE,"CMB";#N/A,#N/A,FALSE,"BSYS";#N/A,#N/A,FALSE,"NBFI";#N/A,#N/A,FALSE,"FSYS"}</definedName>
    <definedName name="wrn.MAIN." localSheetId="23" hidden="1">{#N/A,#N/A,FALSE,"CB";#N/A,#N/A,FALSE,"CMB";#N/A,#N/A,FALSE,"BSYS";#N/A,#N/A,FALSE,"NBFI";#N/A,#N/A,FALSE,"FSYS"}</definedName>
    <definedName name="wrn.MAIN." localSheetId="25" hidden="1">{#N/A,#N/A,FALSE,"CB";#N/A,#N/A,FALSE,"CMB";#N/A,#N/A,FALSE,"BSYS";#N/A,#N/A,FALSE,"NBFI";#N/A,#N/A,FALSE,"FSYS"}</definedName>
    <definedName name="wrn.MAIN." localSheetId="26" hidden="1">{#N/A,#N/A,FALSE,"CB";#N/A,#N/A,FALSE,"CMB";#N/A,#N/A,FALSE,"BSYS";#N/A,#N/A,FALSE,"NBFI";#N/A,#N/A,FALSE,"FSYS"}</definedName>
    <definedName name="wrn.MAIN." localSheetId="28" hidden="1">{#N/A,#N/A,FALSE,"CB";#N/A,#N/A,FALSE,"CMB";#N/A,#N/A,FALSE,"BSYS";#N/A,#N/A,FALSE,"NBFI";#N/A,#N/A,FALSE,"FSYS"}</definedName>
    <definedName name="wrn.MAIN." localSheetId="29" hidden="1">{#N/A,#N/A,FALSE,"CB";#N/A,#N/A,FALSE,"CMB";#N/A,#N/A,FALSE,"BSYS";#N/A,#N/A,FALSE,"NBFI";#N/A,#N/A,FALSE,"FSYS"}</definedName>
    <definedName name="wrn.MAIN." localSheetId="30" hidden="1">{#N/A,#N/A,FALSE,"CB";#N/A,#N/A,FALSE,"CMB";#N/A,#N/A,FALSE,"BSYS";#N/A,#N/A,FALSE,"NBFI";#N/A,#N/A,FALSE,"FSYS"}</definedName>
    <definedName name="wrn.MAIN." localSheetId="32" hidden="1">{#N/A,#N/A,FALSE,"CB";#N/A,#N/A,FALSE,"CMB";#N/A,#N/A,FALSE,"BSYS";#N/A,#N/A,FALSE,"NBFI";#N/A,#N/A,FALSE,"FSYS"}</definedName>
    <definedName name="wrn.MAIN." localSheetId="35" hidden="1">{#N/A,#N/A,FALSE,"CB";#N/A,#N/A,FALSE,"CMB";#N/A,#N/A,FALSE,"BSYS";#N/A,#N/A,FALSE,"NBFI";#N/A,#N/A,FALSE,"FSYS"}</definedName>
    <definedName name="wrn.MAIN." localSheetId="37" hidden="1">{#N/A,#N/A,FALSE,"CB";#N/A,#N/A,FALSE,"CMB";#N/A,#N/A,FALSE,"BSYS";#N/A,#N/A,FALSE,"NBFI";#N/A,#N/A,FALSE,"FSYS"}</definedName>
    <definedName name="wrn.MAIN." localSheetId="39" hidden="1">{#N/A,#N/A,FALSE,"CB";#N/A,#N/A,FALSE,"CMB";#N/A,#N/A,FALSE,"BSYS";#N/A,#N/A,FALSE,"NBFI";#N/A,#N/A,FALSE,"FSYS"}</definedName>
    <definedName name="wrn.MAIN." localSheetId="41" hidden="1">{#N/A,#N/A,FALSE,"CB";#N/A,#N/A,FALSE,"CMB";#N/A,#N/A,FALSE,"BSYS";#N/A,#N/A,FALSE,"NBFI";#N/A,#N/A,FALSE,"FSYS"}</definedName>
    <definedName name="wrn.MAIN." localSheetId="42" hidden="1">{#N/A,#N/A,FALSE,"CB";#N/A,#N/A,FALSE,"CMB";#N/A,#N/A,FALSE,"BSYS";#N/A,#N/A,FALSE,"NBFI";#N/A,#N/A,FALSE,"FSYS"}</definedName>
    <definedName name="wrn.MAIN." localSheetId="43" hidden="1">{#N/A,#N/A,FALSE,"CB";#N/A,#N/A,FALSE,"CMB";#N/A,#N/A,FALSE,"BSYS";#N/A,#N/A,FALSE,"NBFI";#N/A,#N/A,FALSE,"FSYS"}</definedName>
    <definedName name="wrn.MAIN." localSheetId="44" hidden="1">{#N/A,#N/A,FALSE,"CB";#N/A,#N/A,FALSE,"CMB";#N/A,#N/A,FALSE,"BSYS";#N/A,#N/A,FALSE,"NBFI";#N/A,#N/A,FALSE,"FSYS"}</definedName>
    <definedName name="wrn.MAIN." localSheetId="4" hidden="1">{#N/A,#N/A,FALSE,"CB";#N/A,#N/A,FALSE,"CMB";#N/A,#N/A,FALSE,"BSYS";#N/A,#N/A,FALSE,"NBFI";#N/A,#N/A,FALSE,"FSYS"}</definedName>
    <definedName name="wrn.MAIN." localSheetId="45" hidden="1">{#N/A,#N/A,FALSE,"CB";#N/A,#N/A,FALSE,"CMB";#N/A,#N/A,FALSE,"BSYS";#N/A,#N/A,FALSE,"NBFI";#N/A,#N/A,FALSE,"FSYS"}</definedName>
    <definedName name="wrn.MAIN." localSheetId="46" hidden="1">{#N/A,#N/A,FALSE,"CB";#N/A,#N/A,FALSE,"CMB";#N/A,#N/A,FALSE,"BSYS";#N/A,#N/A,FALSE,"NBFI";#N/A,#N/A,FALSE,"FSYS"}</definedName>
    <definedName name="wrn.MAIN." localSheetId="47" hidden="1">{#N/A,#N/A,FALSE,"CB";#N/A,#N/A,FALSE,"CMB";#N/A,#N/A,FALSE,"BSYS";#N/A,#N/A,FALSE,"NBFI";#N/A,#N/A,FALSE,"FSYS"}</definedName>
    <definedName name="wrn.MAIN." localSheetId="48" hidden="1">{#N/A,#N/A,FALSE,"CB";#N/A,#N/A,FALSE,"CMB";#N/A,#N/A,FALSE,"BSYS";#N/A,#N/A,FALSE,"NBFI";#N/A,#N/A,FALSE,"FSYS"}</definedName>
    <definedName name="wrn.MAIN." localSheetId="50" hidden="1">{#N/A,#N/A,FALSE,"CB";#N/A,#N/A,FALSE,"CMB";#N/A,#N/A,FALSE,"BSYS";#N/A,#N/A,FALSE,"NBFI";#N/A,#N/A,FALSE,"FSYS"}</definedName>
    <definedName name="wrn.MAIN." localSheetId="52" hidden="1">{#N/A,#N/A,FALSE,"CB";#N/A,#N/A,FALSE,"CMB";#N/A,#N/A,FALSE,"BSYS";#N/A,#N/A,FALSE,"NBFI";#N/A,#N/A,FALSE,"FSYS"}</definedName>
    <definedName name="wrn.MAIN." localSheetId="53" hidden="1">{#N/A,#N/A,FALSE,"CB";#N/A,#N/A,FALSE,"CMB";#N/A,#N/A,FALSE,"BSYS";#N/A,#N/A,FALSE,"NBFI";#N/A,#N/A,FALSE,"FSYS"}</definedName>
    <definedName name="wrn.MAIN." localSheetId="56" hidden="1">{#N/A,#N/A,FALSE,"CB";#N/A,#N/A,FALSE,"CMB";#N/A,#N/A,FALSE,"BSYS";#N/A,#N/A,FALSE,"NBFI";#N/A,#N/A,FALSE,"FSYS"}</definedName>
    <definedName name="wrn.MAIN." localSheetId="57" hidden="1">{#N/A,#N/A,FALSE,"CB";#N/A,#N/A,FALSE,"CMB";#N/A,#N/A,FALSE,"BSYS";#N/A,#N/A,FALSE,"NBFI";#N/A,#N/A,FALSE,"FSYS"}</definedName>
    <definedName name="wrn.MAIN." localSheetId="58" hidden="1">{#N/A,#N/A,FALSE,"CB";#N/A,#N/A,FALSE,"CMB";#N/A,#N/A,FALSE,"BSYS";#N/A,#N/A,FALSE,"NBFI";#N/A,#N/A,FALSE,"FSYS"}</definedName>
    <definedName name="wrn.MAIN." localSheetId="5" hidden="1">{#N/A,#N/A,FALSE,"CB";#N/A,#N/A,FALSE,"CMB";#N/A,#N/A,FALSE,"BSYS";#N/A,#N/A,FALSE,"NBFI";#N/A,#N/A,FALSE,"FSYS"}</definedName>
    <definedName name="wrn.MAIN." localSheetId="61" hidden="1">{#N/A,#N/A,FALSE,"CB";#N/A,#N/A,FALSE,"CMB";#N/A,#N/A,FALSE,"BSYS";#N/A,#N/A,FALSE,"NBFI";#N/A,#N/A,FALSE,"FSYS"}</definedName>
    <definedName name="wrn.MAIN." localSheetId="63" hidden="1">{#N/A,#N/A,FALSE,"CB";#N/A,#N/A,FALSE,"CMB";#N/A,#N/A,FALSE,"BSYS";#N/A,#N/A,FALSE,"NBFI";#N/A,#N/A,FALSE,"FSYS"}</definedName>
    <definedName name="wrn.MAIN." localSheetId="64" hidden="1">{#N/A,#N/A,FALSE,"CB";#N/A,#N/A,FALSE,"CMB";#N/A,#N/A,FALSE,"BSYS";#N/A,#N/A,FALSE,"NBFI";#N/A,#N/A,FALSE,"FSYS"}</definedName>
    <definedName name="wrn.MAIN." localSheetId="66" hidden="1">{#N/A,#N/A,FALSE,"CB";#N/A,#N/A,FALSE,"CMB";#N/A,#N/A,FALSE,"BSYS";#N/A,#N/A,FALSE,"NBFI";#N/A,#N/A,FALSE,"FSYS"}</definedName>
    <definedName name="wrn.MAIN." localSheetId="67" hidden="1">{#N/A,#N/A,FALSE,"CB";#N/A,#N/A,FALSE,"CMB";#N/A,#N/A,FALSE,"BSYS";#N/A,#N/A,FALSE,"NBFI";#N/A,#N/A,FALSE,"FSYS"}</definedName>
    <definedName name="wrn.MAIN." localSheetId="70" hidden="1">{#N/A,#N/A,FALSE,"CB";#N/A,#N/A,FALSE,"CMB";#N/A,#N/A,FALSE,"BSYS";#N/A,#N/A,FALSE,"NBFI";#N/A,#N/A,FALSE,"FSYS"}</definedName>
    <definedName name="wrn.MAIN." localSheetId="71" hidden="1">{#N/A,#N/A,FALSE,"CB";#N/A,#N/A,FALSE,"CMB";#N/A,#N/A,FALSE,"BSYS";#N/A,#N/A,FALSE,"NBFI";#N/A,#N/A,FALSE,"FSYS"}</definedName>
    <definedName name="wrn.MAIN." localSheetId="72" hidden="1">{#N/A,#N/A,FALSE,"CB";#N/A,#N/A,FALSE,"CMB";#N/A,#N/A,FALSE,"BSYS";#N/A,#N/A,FALSE,"NBFI";#N/A,#N/A,FALSE,"FSYS"}</definedName>
    <definedName name="wrn.MAIN." localSheetId="73" hidden="1">{#N/A,#N/A,FALSE,"CB";#N/A,#N/A,FALSE,"CMB";#N/A,#N/A,FALSE,"BSYS";#N/A,#N/A,FALSE,"NBFI";#N/A,#N/A,FALSE,"FSYS"}</definedName>
    <definedName name="wrn.MAIN." localSheetId="74" hidden="1">{#N/A,#N/A,FALSE,"CB";#N/A,#N/A,FALSE,"CMB";#N/A,#N/A,FALSE,"BSYS";#N/A,#N/A,FALSE,"NBFI";#N/A,#N/A,FALSE,"FSYS"}</definedName>
    <definedName name="wrn.MAIN." localSheetId="6" hidden="1">{#N/A,#N/A,FALSE,"CB";#N/A,#N/A,FALSE,"CMB";#N/A,#N/A,FALSE,"BSYS";#N/A,#N/A,FALSE,"NBFI";#N/A,#N/A,FALSE,"FSYS"}</definedName>
    <definedName name="wrn.MAIN." localSheetId="75" hidden="1">{#N/A,#N/A,FALSE,"CB";#N/A,#N/A,FALSE,"CMB";#N/A,#N/A,FALSE,"BSYS";#N/A,#N/A,FALSE,"NBFI";#N/A,#N/A,FALSE,"FSYS"}</definedName>
    <definedName name="wrn.MAIN." localSheetId="76" hidden="1">{#N/A,#N/A,FALSE,"CB";#N/A,#N/A,FALSE,"CMB";#N/A,#N/A,FALSE,"BSYS";#N/A,#N/A,FALSE,"NBFI";#N/A,#N/A,FALSE,"FSYS"}</definedName>
    <definedName name="wrn.MAIN." localSheetId="77" hidden="1">{#N/A,#N/A,FALSE,"CB";#N/A,#N/A,FALSE,"CMB";#N/A,#N/A,FALSE,"BSYS";#N/A,#N/A,FALSE,"NBFI";#N/A,#N/A,FALSE,"FSYS"}</definedName>
    <definedName name="wrn.MAIN." localSheetId="78" hidden="1">{#N/A,#N/A,FALSE,"CB";#N/A,#N/A,FALSE,"CMB";#N/A,#N/A,FALSE,"BSYS";#N/A,#N/A,FALSE,"NBFI";#N/A,#N/A,FALSE,"FSYS"}</definedName>
    <definedName name="wrn.MAIN." localSheetId="79" hidden="1">{#N/A,#N/A,FALSE,"CB";#N/A,#N/A,FALSE,"CMB";#N/A,#N/A,FALSE,"BSYS";#N/A,#N/A,FALSE,"NBFI";#N/A,#N/A,FALSE,"FSYS"}</definedName>
    <definedName name="wrn.MAIN." localSheetId="80" hidden="1">{#N/A,#N/A,FALSE,"CB";#N/A,#N/A,FALSE,"CMB";#N/A,#N/A,FALSE,"BSYS";#N/A,#N/A,FALSE,"NBFI";#N/A,#N/A,FALSE,"FSYS"}</definedName>
    <definedName name="wrn.MAIN." localSheetId="81" hidden="1">{#N/A,#N/A,FALSE,"CB";#N/A,#N/A,FALSE,"CMB";#N/A,#N/A,FALSE,"BSYS";#N/A,#N/A,FALSE,"NBFI";#N/A,#N/A,FALSE,"FSYS"}</definedName>
    <definedName name="wrn.MAIN." localSheetId="82" hidden="1">{#N/A,#N/A,FALSE,"CB";#N/A,#N/A,FALSE,"CMB";#N/A,#N/A,FALSE,"BSYS";#N/A,#N/A,FALSE,"NBFI";#N/A,#N/A,FALSE,"FSYS"}</definedName>
    <definedName name="wrn.MAIN." localSheetId="83" hidden="1">{#N/A,#N/A,FALSE,"CB";#N/A,#N/A,FALSE,"CMB";#N/A,#N/A,FALSE,"BSYS";#N/A,#N/A,FALSE,"NBFI";#N/A,#N/A,FALSE,"FSYS"}</definedName>
    <definedName name="wrn.MAIN." localSheetId="84" hidden="1">{#N/A,#N/A,FALSE,"CB";#N/A,#N/A,FALSE,"CMB";#N/A,#N/A,FALSE,"BSYS";#N/A,#N/A,FALSE,"NBFI";#N/A,#N/A,FALSE,"FSYS"}</definedName>
    <definedName name="wrn.MAIN." localSheetId="8" hidden="1">{#N/A,#N/A,FALSE,"CB";#N/A,#N/A,FALSE,"CMB";#N/A,#N/A,FALSE,"BSYS";#N/A,#N/A,FALSE,"NBFI";#N/A,#N/A,FALSE,"FSYS"}</definedName>
    <definedName name="wrn.MAIN." localSheetId="85" hidden="1">{#N/A,#N/A,FALSE,"CB";#N/A,#N/A,FALSE,"CMB";#N/A,#N/A,FALSE,"BSYS";#N/A,#N/A,FALSE,"NBFI";#N/A,#N/A,FALSE,"FSYS"}</definedName>
    <definedName name="wrn.MAIN." localSheetId="86" hidden="1">{#N/A,#N/A,FALSE,"CB";#N/A,#N/A,FALSE,"CMB";#N/A,#N/A,FALSE,"BSYS";#N/A,#N/A,FALSE,"NBFI";#N/A,#N/A,FALSE,"FSYS"}</definedName>
    <definedName name="wrn.MAIN." localSheetId="87" hidden="1">{#N/A,#N/A,FALSE,"CB";#N/A,#N/A,FALSE,"CMB";#N/A,#N/A,FALSE,"BSYS";#N/A,#N/A,FALSE,"NBFI";#N/A,#N/A,FALSE,"FSYS"}</definedName>
    <definedName name="wrn.MAIN." localSheetId="88" hidden="1">{#N/A,#N/A,FALSE,"CB";#N/A,#N/A,FALSE,"CMB";#N/A,#N/A,FALSE,"BSYS";#N/A,#N/A,FALSE,"NBFI";#N/A,#N/A,FALSE,"FSYS"}</definedName>
    <definedName name="wrn.MAIN." localSheetId="89" hidden="1">{#N/A,#N/A,FALSE,"CB";#N/A,#N/A,FALSE,"CMB";#N/A,#N/A,FALSE,"BSYS";#N/A,#N/A,FALSE,"NBFI";#N/A,#N/A,FALSE,"FSYS"}</definedName>
    <definedName name="wrn.MAIN." localSheetId="90" hidden="1">{#N/A,#N/A,FALSE,"CB";#N/A,#N/A,FALSE,"CMB";#N/A,#N/A,FALSE,"BSYS";#N/A,#N/A,FALSE,"NBFI";#N/A,#N/A,FALSE,"FSYS"}</definedName>
    <definedName name="wrn.MAIN." localSheetId="91" hidden="1">{#N/A,#N/A,FALSE,"CB";#N/A,#N/A,FALSE,"CMB";#N/A,#N/A,FALSE,"BSYS";#N/A,#N/A,FALSE,"NBFI";#N/A,#N/A,FALSE,"FSYS"}</definedName>
    <definedName name="wrn.MAIN." localSheetId="92" hidden="1">{#N/A,#N/A,FALSE,"CB";#N/A,#N/A,FALSE,"CMB";#N/A,#N/A,FALSE,"BSYS";#N/A,#N/A,FALSE,"NBFI";#N/A,#N/A,FALSE,"FSYS"}</definedName>
    <definedName name="wrn.MAIN." localSheetId="94" hidden="1">{#N/A,#N/A,FALSE,"CB";#N/A,#N/A,FALSE,"CMB";#N/A,#N/A,FALSE,"BSYS";#N/A,#N/A,FALSE,"NBFI";#N/A,#N/A,FALSE,"FSYS"}</definedName>
    <definedName name="wrn.MAIN." localSheetId="95" hidden="1">{#N/A,#N/A,FALSE,"CB";#N/A,#N/A,FALSE,"CMB";#N/A,#N/A,FALSE,"BSYS";#N/A,#N/A,FALSE,"NBFI";#N/A,#N/A,FALSE,"FSYS"}</definedName>
    <definedName name="wrn.MAIN." localSheetId="9" hidden="1">{#N/A,#N/A,FALSE,"CB";#N/A,#N/A,FALSE,"CMB";#N/A,#N/A,FALSE,"BSYS";#N/A,#N/A,FALSE,"NBFI";#N/A,#N/A,FALSE,"FSYS"}</definedName>
    <definedName name="wrn.MAIN." localSheetId="96" hidden="1">{#N/A,#N/A,FALSE,"CB";#N/A,#N/A,FALSE,"CMB";#N/A,#N/A,FALSE,"BSYS";#N/A,#N/A,FALSE,"NBFI";#N/A,#N/A,FALSE,"FSYS"}</definedName>
    <definedName name="wrn.MAIN." localSheetId="97" hidden="1">{#N/A,#N/A,FALSE,"CB";#N/A,#N/A,FALSE,"CMB";#N/A,#N/A,FALSE,"BSYS";#N/A,#N/A,FALSE,"NBFI";#N/A,#N/A,FALSE,"FSYS"}</definedName>
    <definedName name="wrn.MAIN." localSheetId="98" hidden="1">{#N/A,#N/A,FALSE,"CB";#N/A,#N/A,FALSE,"CMB";#N/A,#N/A,FALSE,"BSYS";#N/A,#N/A,FALSE,"NBFI";#N/A,#N/A,FALSE,"FSYS"}</definedName>
    <definedName name="wrn.MAIN." localSheetId="99" hidden="1">{#N/A,#N/A,FALSE,"CB";#N/A,#N/A,FALSE,"CMB";#N/A,#N/A,FALSE,"BSYS";#N/A,#N/A,FALSE,"NBFI";#N/A,#N/A,FALSE,"FSYS"}</definedName>
    <definedName name="wrn.MAIN." localSheetId="101" hidden="1">{#N/A,#N/A,FALSE,"CB";#N/A,#N/A,FALSE,"CMB";#N/A,#N/A,FALSE,"BSYS";#N/A,#N/A,FALSE,"NBFI";#N/A,#N/A,FALSE,"FSYS"}</definedName>
    <definedName name="wrn.MAIN." localSheetId="103" hidden="1">{#N/A,#N/A,FALSE,"CB";#N/A,#N/A,FALSE,"CMB";#N/A,#N/A,FALSE,"BSYS";#N/A,#N/A,FALSE,"NBFI";#N/A,#N/A,FALSE,"FSYS"}</definedName>
    <definedName name="wrn.MAIN." localSheetId="105" hidden="1">{#N/A,#N/A,FALSE,"CB";#N/A,#N/A,FALSE,"CMB";#N/A,#N/A,FALSE,"BSYS";#N/A,#N/A,FALSE,"NBFI";#N/A,#N/A,FALSE,"FSYS"}</definedName>
    <definedName name="wrn.MAIN." localSheetId="106" hidden="1">{#N/A,#N/A,FALSE,"CB";#N/A,#N/A,FALSE,"CMB";#N/A,#N/A,FALSE,"BSYS";#N/A,#N/A,FALSE,"NBFI";#N/A,#N/A,FALSE,"FSYS"}</definedName>
    <definedName name="wrn.MAIN." localSheetId="107" hidden="1">{#N/A,#N/A,FALSE,"CB";#N/A,#N/A,FALSE,"CMB";#N/A,#N/A,FALSE,"BSYS";#N/A,#N/A,FALSE,"NBFI";#N/A,#N/A,FALSE,"FSYS"}</definedName>
    <definedName name="wrn.MAIN." localSheetId="108" hidden="1">{#N/A,#N/A,FALSE,"CB";#N/A,#N/A,FALSE,"CMB";#N/A,#N/A,FALSE,"BSYS";#N/A,#N/A,FALSE,"NBFI";#N/A,#N/A,FALSE,"FSYS"}</definedName>
    <definedName name="wrn.MAIN." localSheetId="11" hidden="1">{#N/A,#N/A,FALSE,"CB";#N/A,#N/A,FALSE,"CMB";#N/A,#N/A,FALSE,"BSYS";#N/A,#N/A,FALSE,"NBFI";#N/A,#N/A,FALSE,"FSYS"}</definedName>
    <definedName name="wrn.MAIN." localSheetId="109" hidden="1">{#N/A,#N/A,FALSE,"CB";#N/A,#N/A,FALSE,"CMB";#N/A,#N/A,FALSE,"BSYS";#N/A,#N/A,FALSE,"NBFI";#N/A,#N/A,FALSE,"FSYS"}</definedName>
    <definedName name="wrn.MAIN." localSheetId="110" hidden="1">{#N/A,#N/A,FALSE,"CB";#N/A,#N/A,FALSE,"CMB";#N/A,#N/A,FALSE,"BSYS";#N/A,#N/A,FALSE,"NBFI";#N/A,#N/A,FALSE,"FSYS"}</definedName>
    <definedName name="wrn.MAIN." localSheetId="111" hidden="1">{#N/A,#N/A,FALSE,"CB";#N/A,#N/A,FALSE,"CMB";#N/A,#N/A,FALSE,"BSYS";#N/A,#N/A,FALSE,"NBFI";#N/A,#N/A,FALSE,"FSYS"}</definedName>
    <definedName name="wrn.MAIN." localSheetId="117" hidden="1">{#N/A,#N/A,FALSE,"CB";#N/A,#N/A,FALSE,"CMB";#N/A,#N/A,FALSE,"BSYS";#N/A,#N/A,FALSE,"NBFI";#N/A,#N/A,FALSE,"FSYS"}</definedName>
    <definedName name="wrn.MAIN." localSheetId="118" hidden="1">{#N/A,#N/A,FALSE,"CB";#N/A,#N/A,FALSE,"CMB";#N/A,#N/A,FALSE,"BSYS";#N/A,#N/A,FALSE,"NBFI";#N/A,#N/A,FALSE,"FSYS"}</definedName>
    <definedName name="wrn.MAIN." localSheetId="119" hidden="1">{#N/A,#N/A,FALSE,"CB";#N/A,#N/A,FALSE,"CMB";#N/A,#N/A,FALSE,"BSYS";#N/A,#N/A,FALSE,"NBFI";#N/A,#N/A,FALSE,"FSYS"}</definedName>
    <definedName name="wrn.MAIN." localSheetId="120" hidden="1">{#N/A,#N/A,FALSE,"CB";#N/A,#N/A,FALSE,"CMB";#N/A,#N/A,FALSE,"BSYS";#N/A,#N/A,FALSE,"NBFI";#N/A,#N/A,FALSE,"FSYS"}</definedName>
    <definedName name="wrn.MAIN." localSheetId="121" hidden="1">{#N/A,#N/A,FALSE,"CB";#N/A,#N/A,FALSE,"CMB";#N/A,#N/A,FALSE,"BSYS";#N/A,#N/A,FALSE,"NBFI";#N/A,#N/A,FALSE,"FSYS"}</definedName>
    <definedName name="wrn.MAIN." localSheetId="123" hidden="1">{#N/A,#N/A,FALSE,"CB";#N/A,#N/A,FALSE,"CMB";#N/A,#N/A,FALSE,"BSYS";#N/A,#N/A,FALSE,"NBFI";#N/A,#N/A,FALSE,"FSYS"}</definedName>
    <definedName name="wrn.MAIN." localSheetId="14"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2" hidden="1">{"Main Economic Indicators",#N/A,FALSE,"C"}</definedName>
    <definedName name="wrn.Main._.Economic._.Indicators." localSheetId="35"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 hidden="1">{"Main Economic Indicators",#N/A,FALSE,"C"}</definedName>
    <definedName name="wrn.Main._.Economic._.Indicators." localSheetId="61"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74" hidden="1">{"Main Economic Indicators",#N/A,FALSE,"C"}</definedName>
    <definedName name="wrn.Main._.Economic._.Indicators." localSheetId="6"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localSheetId="84" hidden="1">{"Main Economic Indicators",#N/A,FALSE,"C"}</definedName>
    <definedName name="wrn.Main._.Economic._.Indicators." localSheetId="8" hidden="1">{"Main Economic Indicators",#N/A,FALSE,"C"}</definedName>
    <definedName name="wrn.Main._.Economic._.Indicators." localSheetId="85" hidden="1">{"Main Economic Indicators",#N/A,FALSE,"C"}</definedName>
    <definedName name="wrn.Main._.Economic._.Indicators." localSheetId="86" hidden="1">{"Main Economic Indicators",#N/A,FALSE,"C"}</definedName>
    <definedName name="wrn.Main._.Economic._.Indicators." localSheetId="87"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90" hidden="1">{"Main Economic Indicators",#N/A,FALSE,"C"}</definedName>
    <definedName name="wrn.Main._.Economic._.Indicators." localSheetId="91" hidden="1">{"Main Economic Indicators",#N/A,FALSE,"C"}</definedName>
    <definedName name="wrn.Main._.Economic._.Indicators." localSheetId="92" hidden="1">{"Main Economic Indicators",#N/A,FALSE,"C"}</definedName>
    <definedName name="wrn.Main._.Economic._.Indicators." localSheetId="94" hidden="1">{"Main Economic Indicators",#N/A,FALSE,"C"}</definedName>
    <definedName name="wrn.Main._.Economic._.Indicators." localSheetId="95" hidden="1">{"Main Economic Indicators",#N/A,FALSE,"C"}</definedName>
    <definedName name="wrn.Main._.Economic._.Indicators." localSheetId="9" hidden="1">{"Main Economic Indicators",#N/A,FALSE,"C"}</definedName>
    <definedName name="wrn.Main._.Economic._.Indicators." localSheetId="96" hidden="1">{"Main Economic Indicators",#N/A,FALSE,"C"}</definedName>
    <definedName name="wrn.Main._.Economic._.Indicators." localSheetId="97" hidden="1">{"Main Economic Indicators",#N/A,FALSE,"C"}</definedName>
    <definedName name="wrn.Main._.Economic._.Indicators." localSheetId="98" hidden="1">{"Main Economic Indicators",#N/A,FALSE,"C"}</definedName>
    <definedName name="wrn.Main._.Economic._.Indicators." localSheetId="99" hidden="1">{"Main Economic Indicators",#N/A,FALSE,"C"}</definedName>
    <definedName name="wrn.Main._.Economic._.Indicators." localSheetId="101" hidden="1">{"Main Economic Indicators",#N/A,FALSE,"C"}</definedName>
    <definedName name="wrn.Main._.Economic._.Indicators." localSheetId="103" hidden="1">{"Main Economic Indicators",#N/A,FALSE,"C"}</definedName>
    <definedName name="wrn.Main._.Economic._.Indicators." localSheetId="105"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1"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17" hidden="1">{"Main Economic Indicators",#N/A,FALSE,"C"}</definedName>
    <definedName name="wrn.Main._.Economic._.Indicators." localSheetId="118" hidden="1">{"Main Economic Indicators",#N/A,FALSE,"C"}</definedName>
    <definedName name="wrn.Main._.Economic._.Indicators." localSheetId="119" hidden="1">{"Main Economic Indicators",#N/A,FALSE,"C"}</definedName>
    <definedName name="wrn.Main._.Economic._.Indicators." localSheetId="120" hidden="1">{"Main Economic Indicators",#N/A,FALSE,"C"}</definedName>
    <definedName name="wrn.Main._.Economic._.Indicators." localSheetId="121" hidden="1">{"Main Economic Indicators",#N/A,FALSE,"C"}</definedName>
    <definedName name="wrn.Main._.Economic._.Indicators." localSheetId="123" hidden="1">{"Main Economic Indicators",#N/A,FALSE,"C"}</definedName>
    <definedName name="wrn.Main._.Economic._.Indicators." localSheetId="14"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17" hidden="1">{"BOP_TAB",#N/A,FALSE,"N";"MIDTERM_TAB",#N/A,FALSE,"O";"FUND_CRED",#N/A,FALSE,"P";"DEBT_TAB1",#N/A,FALSE,"Q";"DEBT_TAB2",#N/A,FALSE,"Q";"FORFIN_TAB1",#N/A,FALSE,"R";"FORFIN_TAB2",#N/A,FALSE,"R";"BOP_ANALY",#N/A,FALSE,"U"}</definedName>
    <definedName name="wrn.MDABOP." localSheetId="118"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20" hidden="1">{"BOP_TAB",#N/A,FALSE,"N";"MIDTERM_TAB",#N/A,FALSE,"O";"FUND_CRED",#N/A,FALSE,"P";"DEBT_TAB1",#N/A,FALSE,"Q";"DEBT_TAB2",#N/A,FALSE,"Q";"FORFIN_TAB1",#N/A,FALSE,"R";"FORFIN_TAB2",#N/A,FALSE,"R";"BOP_ANALY",#N/A,FALSE,"U"}</definedName>
    <definedName name="wrn.MDABOP." localSheetId="121" hidden="1">{"BOP_TAB",#N/A,FALSE,"N";"MIDTERM_TAB",#N/A,FALSE,"O";"FUND_CRED",#N/A,FALSE,"P";"DEBT_TAB1",#N/A,FALSE,"Q";"DEBT_TAB2",#N/A,FALSE,"Q";"FORFIN_TAB1",#N/A,FALSE,"R";"FORFIN_TAB2",#N/A,FALSE,"R";"BOP_ANALY",#N/A,FALSE,"U"}</definedName>
    <definedName name="wrn.MDABOP." localSheetId="12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1" hidden="1">{"TAB_2",#N/A,FALSE,"A";"DOC",#N/A,FALSE,"DOC";"TAB6_SRBP",#N/A,FALSE,"SR-BP (2)";"TAB_6",#N/A,FALSE,"A";"TAB6_SRBP",#N/A,FALSE,"SR-BP (2)";"SFUNDREV",#N/A,FALSE,"S.Fund Rev";"Tab_arrears",#N/A,FALSE,"Sheet2";"SR_REVEXP",#N/A,FALSE,"Sheet3"}</definedName>
    <definedName name="wrn.MDAFIS." localSheetId="16" hidden="1">{"TAB_2",#N/A,FALSE,"A";"DOC",#N/A,FALSE,"DOC";"TAB6_SRBP",#N/A,FALSE,"SR-BP (2)";"TAB_6",#N/A,FALSE,"A";"TAB6_SRBP",#N/A,FALSE,"SR-BP (2)";"SFUNDREV",#N/A,FALSE,"S.Fund Rev";"Tab_arrears",#N/A,FALSE,"Sheet2";"SR_REVEXP",#N/A,FALSE,"Sheet3"}</definedName>
    <definedName name="wrn.MDAFIS." localSheetId="17" hidden="1">{"TAB_2",#N/A,FALSE,"A";"DOC",#N/A,FALSE,"DOC";"TAB6_SRBP",#N/A,FALSE,"SR-BP (2)";"TAB_6",#N/A,FALSE,"A";"TAB6_SRBP",#N/A,FALSE,"SR-BP (2)";"SFUNDREV",#N/A,FALSE,"S.Fund Rev";"Tab_arrears",#N/A,FALSE,"Sheet2";"SR_REVEXP",#N/A,FALSE,"Sheet3"}</definedName>
    <definedName name="wrn.MDAFIS." localSheetId="18" hidden="1">{"TAB_2",#N/A,FALSE,"A";"DOC",#N/A,FALSE,"DOC";"TAB6_SRBP",#N/A,FALSE,"SR-BP (2)";"TAB_6",#N/A,FALSE,"A";"TAB6_SRBP",#N/A,FALSE,"SR-BP (2)";"SFUNDREV",#N/A,FALSE,"S.Fund Rev";"Tab_arrears",#N/A,FALSE,"Sheet2";"SR_REVEXP",#N/A,FALSE,"Sheet3"}</definedName>
    <definedName name="wrn.MDAFIS." localSheetId="19" hidden="1">{"TAB_2",#N/A,FALSE,"A";"DOC",#N/A,FALSE,"DOC";"TAB6_SRBP",#N/A,FALSE,"SR-BP (2)";"TAB_6",#N/A,FALSE,"A";"TAB6_SRBP",#N/A,FALSE,"SR-BP (2)";"SFUNDREV",#N/A,FALSE,"S.Fund Rev";"Tab_arrears",#N/A,FALSE,"Sheet2";"SR_REVEXP",#N/A,FALSE,"Sheet3"}</definedName>
    <definedName name="wrn.MDAFIS." localSheetId="20" hidden="1">{"TAB_2",#N/A,FALSE,"A";"DOC",#N/A,FALSE,"DOC";"TAB6_SRBP",#N/A,FALSE,"SR-BP (2)";"TAB_6",#N/A,FALSE,"A";"TAB6_SRBP",#N/A,FALSE,"SR-BP (2)";"SFUNDREV",#N/A,FALSE,"S.Fund Rev";"Tab_arrears",#N/A,FALSE,"Sheet2";"SR_REVEXP",#N/A,FALSE,"Sheet3"}</definedName>
    <definedName name="wrn.MDAFIS." localSheetId="22" hidden="1">{"TAB_2",#N/A,FALSE,"A";"DOC",#N/A,FALSE,"DOC";"TAB6_SRBP",#N/A,FALSE,"SR-BP (2)";"TAB_6",#N/A,FALSE,"A";"TAB6_SRBP",#N/A,FALSE,"SR-BP (2)";"SFUNDREV",#N/A,FALSE,"S.Fund Rev";"Tab_arrears",#N/A,FALSE,"Sheet2";"SR_REVEXP",#N/A,FALSE,"Sheet3"}</definedName>
    <definedName name="wrn.MDAFIS." localSheetId="23"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6"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29" hidden="1">{"TAB_2",#N/A,FALSE,"A";"DOC",#N/A,FALSE,"DOC";"TAB6_SRBP",#N/A,FALSE,"SR-BP (2)";"TAB_6",#N/A,FALSE,"A";"TAB6_SRBP",#N/A,FALSE,"SR-BP (2)";"SFUNDREV",#N/A,FALSE,"S.Fund Rev";"Tab_arrears",#N/A,FALSE,"Sheet2";"SR_REVEXP",#N/A,FALSE,"Sheet3"}</definedName>
    <definedName name="wrn.MDAFIS." localSheetId="30"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5" hidden="1">{"TAB_2",#N/A,FALSE,"A";"DOC",#N/A,FALSE,"DOC";"TAB6_SRBP",#N/A,FALSE,"SR-BP (2)";"TAB_6",#N/A,FALSE,"A";"TAB6_SRBP",#N/A,FALSE,"SR-BP (2)";"SFUNDREV",#N/A,FALSE,"S.Fund Rev";"Tab_arrears",#N/A,FALSE,"Sheet2";"SR_REVEXP",#N/A,FALSE,"Sheet3"}</definedName>
    <definedName name="wrn.MDAFIS." localSheetId="37" hidden="1">{"TAB_2",#N/A,FALSE,"A";"DOC",#N/A,FALSE,"DOC";"TAB6_SRBP",#N/A,FALSE,"SR-BP (2)";"TAB_6",#N/A,FALSE,"A";"TAB6_SRBP",#N/A,FALSE,"SR-BP (2)";"SFUNDREV",#N/A,FALSE,"S.Fund Rev";"Tab_arrears",#N/A,FALSE,"Sheet2";"SR_REVEXP",#N/A,FALSE,"Sheet3"}</definedName>
    <definedName name="wrn.MDAFIS." localSheetId="39"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3" hidden="1">{"TAB_2",#N/A,FALSE,"A";"DOC",#N/A,FALSE,"DOC";"TAB6_SRBP",#N/A,FALSE,"SR-BP (2)";"TAB_6",#N/A,FALSE,"A";"TAB6_SRBP",#N/A,FALSE,"SR-BP (2)";"SFUNDREV",#N/A,FALSE,"S.Fund Rev";"Tab_arrears",#N/A,FALSE,"Sheet2";"SR_REVEXP",#N/A,FALSE,"Sheet3"}</definedName>
    <definedName name="wrn.MDAFIS." localSheetId="44"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45" hidden="1">{"TAB_2",#N/A,FALSE,"A";"DOC",#N/A,FALSE,"DOC";"TAB6_SRBP",#N/A,FALSE,"SR-BP (2)";"TAB_6",#N/A,FALSE,"A";"TAB6_SRBP",#N/A,FALSE,"SR-BP (2)";"SFUNDREV",#N/A,FALSE,"S.Fund Rev";"Tab_arrears",#N/A,FALSE,"Sheet2";"SR_REVEXP",#N/A,FALSE,"Sheet3"}</definedName>
    <definedName name="wrn.MDAFIS." localSheetId="46" hidden="1">{"TAB_2",#N/A,FALSE,"A";"DOC",#N/A,FALSE,"DOC";"TAB6_SRBP",#N/A,FALSE,"SR-BP (2)";"TAB_6",#N/A,FALSE,"A";"TAB6_SRBP",#N/A,FALSE,"SR-BP (2)";"SFUNDREV",#N/A,FALSE,"S.Fund Rev";"Tab_arrears",#N/A,FALSE,"Sheet2";"SR_REVEXP",#N/A,FALSE,"Sheet3"}</definedName>
    <definedName name="wrn.MDAFIS." localSheetId="47" hidden="1">{"TAB_2",#N/A,FALSE,"A";"DOC",#N/A,FALSE,"DOC";"TAB6_SRBP",#N/A,FALSE,"SR-BP (2)";"TAB_6",#N/A,FALSE,"A";"TAB6_SRBP",#N/A,FALSE,"SR-BP (2)";"SFUNDREV",#N/A,FALSE,"S.Fund Rev";"Tab_arrears",#N/A,FALSE,"Sheet2";"SR_REVEXP",#N/A,FALSE,"Sheet3"}</definedName>
    <definedName name="wrn.MDAFIS." localSheetId="48" hidden="1">{"TAB_2",#N/A,FALSE,"A";"DOC",#N/A,FALSE,"DOC";"TAB6_SRBP",#N/A,FALSE,"SR-BP (2)";"TAB_6",#N/A,FALSE,"A";"TAB6_SRBP",#N/A,FALSE,"SR-BP (2)";"SFUNDREV",#N/A,FALSE,"S.Fund Rev";"Tab_arrears",#N/A,FALSE,"Sheet2";"SR_REVEXP",#N/A,FALSE,"Sheet3"}</definedName>
    <definedName name="wrn.MDAFIS." localSheetId="50" hidden="1">{"TAB_2",#N/A,FALSE,"A";"DOC",#N/A,FALSE,"DOC";"TAB6_SRBP",#N/A,FALSE,"SR-BP (2)";"TAB_6",#N/A,FALSE,"A";"TAB6_SRBP",#N/A,FALSE,"SR-BP (2)";"SFUNDREV",#N/A,FALSE,"S.Fund Rev";"Tab_arrears",#N/A,FALSE,"Sheet2";"SR_REVEXP",#N/A,FALSE,"Sheet3"}</definedName>
    <definedName name="wrn.MDAFIS." localSheetId="52" hidden="1">{"TAB_2",#N/A,FALSE,"A";"DOC",#N/A,FALSE,"DOC";"TAB6_SRBP",#N/A,FALSE,"SR-BP (2)";"TAB_6",#N/A,FALSE,"A";"TAB6_SRBP",#N/A,FALSE,"SR-BP (2)";"SFUNDREV",#N/A,FALSE,"S.Fund Rev";"Tab_arrears",#N/A,FALSE,"Sheet2";"SR_REVEXP",#N/A,FALSE,"Sheet3"}</definedName>
    <definedName name="wrn.MDAFIS." localSheetId="53" hidden="1">{"TAB_2",#N/A,FALSE,"A";"DOC",#N/A,FALSE,"DOC";"TAB6_SRBP",#N/A,FALSE,"SR-BP (2)";"TAB_6",#N/A,FALSE,"A";"TAB6_SRBP",#N/A,FALSE,"SR-BP (2)";"SFUNDREV",#N/A,FALSE,"S.Fund Rev";"Tab_arrears",#N/A,FALSE,"Sheet2";"SR_REVEXP",#N/A,FALSE,"Sheet3"}</definedName>
    <definedName name="wrn.MDAFIS." localSheetId="56" hidden="1">{"TAB_2",#N/A,FALSE,"A";"DOC",#N/A,FALSE,"DOC";"TAB6_SRBP",#N/A,FALSE,"SR-BP (2)";"TAB_6",#N/A,FALSE,"A";"TAB6_SRBP",#N/A,FALSE,"SR-BP (2)";"SFUNDREV",#N/A,FALSE,"S.Fund Rev";"Tab_arrears",#N/A,FALSE,"Sheet2";"SR_REVEXP",#N/A,FALSE,"Sheet3"}</definedName>
    <definedName name="wrn.MDAFIS." localSheetId="57" hidden="1">{"TAB_2",#N/A,FALSE,"A";"DOC",#N/A,FALSE,"DOC";"TAB6_SRBP",#N/A,FALSE,"SR-BP (2)";"TAB_6",#N/A,FALSE,"A";"TAB6_SRBP",#N/A,FALSE,"SR-BP (2)";"SFUNDREV",#N/A,FALSE,"S.Fund Rev";"Tab_arrears",#N/A,FALSE,"Sheet2";"SR_REVEXP",#N/A,FALSE,"Sheet3"}</definedName>
    <definedName name="wrn.MDAFIS." localSheetId="58" hidden="1">{"TAB_2",#N/A,FALSE,"A";"DOC",#N/A,FALSE,"DOC";"TAB6_SRBP",#N/A,FALSE,"SR-BP (2)";"TAB_6",#N/A,FALSE,"A";"TAB6_SRBP",#N/A,FALSE,"SR-BP (2)";"SFUNDREV",#N/A,FALSE,"S.Fund Rev";"Tab_arrears",#N/A,FALSE,"Sheet2";"SR_REVEXP",#N/A,FALSE,"Sheet3"}</definedName>
    <definedName name="wrn.MDAFIS." localSheetId="5" hidden="1">{"TAB_2",#N/A,FALSE,"A";"DOC",#N/A,FALSE,"DOC";"TAB6_SRBP",#N/A,FALSE,"SR-BP (2)";"TAB_6",#N/A,FALSE,"A";"TAB6_SRBP",#N/A,FALSE,"SR-BP (2)";"SFUNDREV",#N/A,FALSE,"S.Fund Rev";"Tab_arrears",#N/A,FALSE,"Sheet2";"SR_REVEXP",#N/A,FALSE,"Sheet3"}</definedName>
    <definedName name="wrn.MDAFIS." localSheetId="61" hidden="1">{"TAB_2",#N/A,FALSE,"A";"DOC",#N/A,FALSE,"DOC";"TAB6_SRBP",#N/A,FALSE,"SR-BP (2)";"TAB_6",#N/A,FALSE,"A";"TAB6_SRBP",#N/A,FALSE,"SR-BP (2)";"SFUNDREV",#N/A,FALSE,"S.Fund Rev";"Tab_arrears",#N/A,FALSE,"Sheet2";"SR_REVEXP",#N/A,FALSE,"Sheet3"}</definedName>
    <definedName name="wrn.MDAFIS." localSheetId="63" hidden="1">{"TAB_2",#N/A,FALSE,"A";"DOC",#N/A,FALSE,"DOC";"TAB6_SRBP",#N/A,FALSE,"SR-BP (2)";"TAB_6",#N/A,FALSE,"A";"TAB6_SRBP",#N/A,FALSE,"SR-BP (2)";"SFUNDREV",#N/A,FALSE,"S.Fund Rev";"Tab_arrears",#N/A,FALSE,"Sheet2";"SR_REVEXP",#N/A,FALSE,"Sheet3"}</definedName>
    <definedName name="wrn.MDAFIS." localSheetId="64" hidden="1">{"TAB_2",#N/A,FALSE,"A";"DOC",#N/A,FALSE,"DOC";"TAB6_SRBP",#N/A,FALSE,"SR-BP (2)";"TAB_6",#N/A,FALSE,"A";"TAB6_SRBP",#N/A,FALSE,"SR-BP (2)";"SFUNDREV",#N/A,FALSE,"S.Fund Rev";"Tab_arrears",#N/A,FALSE,"Sheet2";"SR_REVEXP",#N/A,FALSE,"Sheet3"}</definedName>
    <definedName name="wrn.MDAFIS." localSheetId="66" hidden="1">{"TAB_2",#N/A,FALSE,"A";"DOC",#N/A,FALSE,"DOC";"TAB6_SRBP",#N/A,FALSE,"SR-BP (2)";"TAB_6",#N/A,FALSE,"A";"TAB6_SRBP",#N/A,FALSE,"SR-BP (2)";"SFUNDREV",#N/A,FALSE,"S.Fund Rev";"Tab_arrears",#N/A,FALSE,"Sheet2";"SR_REVEXP",#N/A,FALSE,"Sheet3"}</definedName>
    <definedName name="wrn.MDAFIS." localSheetId="67" hidden="1">{"TAB_2",#N/A,FALSE,"A";"DOC",#N/A,FALSE,"DOC";"TAB6_SRBP",#N/A,FALSE,"SR-BP (2)";"TAB_6",#N/A,FALSE,"A";"TAB6_SRBP",#N/A,FALSE,"SR-BP (2)";"SFUNDREV",#N/A,FALSE,"S.Fund Rev";"Tab_arrears",#N/A,FALSE,"Sheet2";"SR_REVEXP",#N/A,FALSE,"Sheet3"}</definedName>
    <definedName name="wrn.MDAFIS." localSheetId="70" hidden="1">{"TAB_2",#N/A,FALSE,"A";"DOC",#N/A,FALSE,"DOC";"TAB6_SRBP",#N/A,FALSE,"SR-BP (2)";"TAB_6",#N/A,FALSE,"A";"TAB6_SRBP",#N/A,FALSE,"SR-BP (2)";"SFUNDREV",#N/A,FALSE,"S.Fund Rev";"Tab_arrears",#N/A,FALSE,"Sheet2";"SR_REVEXP",#N/A,FALSE,"Sheet3"}</definedName>
    <definedName name="wrn.MDAFIS." localSheetId="71" hidden="1">{"TAB_2",#N/A,FALSE,"A";"DOC",#N/A,FALSE,"DOC";"TAB6_SRBP",#N/A,FALSE,"SR-BP (2)";"TAB_6",#N/A,FALSE,"A";"TAB6_SRBP",#N/A,FALSE,"SR-BP (2)";"SFUNDREV",#N/A,FALSE,"S.Fund Rev";"Tab_arrears",#N/A,FALSE,"Sheet2";"SR_REVEXP",#N/A,FALSE,"Sheet3"}</definedName>
    <definedName name="wrn.MDAFIS." localSheetId="72" hidden="1">{"TAB_2",#N/A,FALSE,"A";"DOC",#N/A,FALSE,"DOC";"TAB6_SRBP",#N/A,FALSE,"SR-BP (2)";"TAB_6",#N/A,FALSE,"A";"TAB6_SRBP",#N/A,FALSE,"SR-BP (2)";"SFUNDREV",#N/A,FALSE,"S.Fund Rev";"Tab_arrears",#N/A,FALSE,"Sheet2";"SR_REVEXP",#N/A,FALSE,"Sheet3"}</definedName>
    <definedName name="wrn.MDAFIS." localSheetId="73" hidden="1">{"TAB_2",#N/A,FALSE,"A";"DOC",#N/A,FALSE,"DOC";"TAB6_SRBP",#N/A,FALSE,"SR-BP (2)";"TAB_6",#N/A,FALSE,"A";"TAB6_SRBP",#N/A,FALSE,"SR-BP (2)";"SFUNDREV",#N/A,FALSE,"S.Fund Rev";"Tab_arrears",#N/A,FALSE,"Sheet2";"SR_REVEXP",#N/A,FALSE,"Sheet3"}</definedName>
    <definedName name="wrn.MDAFIS." localSheetId="74"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localSheetId="75" hidden="1">{"TAB_2",#N/A,FALSE,"A";"DOC",#N/A,FALSE,"DOC";"TAB6_SRBP",#N/A,FALSE,"SR-BP (2)";"TAB_6",#N/A,FALSE,"A";"TAB6_SRBP",#N/A,FALSE,"SR-BP (2)";"SFUNDREV",#N/A,FALSE,"S.Fund Rev";"Tab_arrears",#N/A,FALSE,"Sheet2";"SR_REVEXP",#N/A,FALSE,"Sheet3"}</definedName>
    <definedName name="wrn.MDAFIS." localSheetId="76" hidden="1">{"TAB_2",#N/A,FALSE,"A";"DOC",#N/A,FALSE,"DOC";"TAB6_SRBP",#N/A,FALSE,"SR-BP (2)";"TAB_6",#N/A,FALSE,"A";"TAB6_SRBP",#N/A,FALSE,"SR-BP (2)";"SFUNDREV",#N/A,FALSE,"S.Fund Rev";"Tab_arrears",#N/A,FALSE,"Sheet2";"SR_REVEXP",#N/A,FALSE,"Sheet3"}</definedName>
    <definedName name="wrn.MDAFIS." localSheetId="77" hidden="1">{"TAB_2",#N/A,FALSE,"A";"DOC",#N/A,FALSE,"DOC";"TAB6_SRBP",#N/A,FALSE,"SR-BP (2)";"TAB_6",#N/A,FALSE,"A";"TAB6_SRBP",#N/A,FALSE,"SR-BP (2)";"SFUNDREV",#N/A,FALSE,"S.Fund Rev";"Tab_arrears",#N/A,FALSE,"Sheet2";"SR_REVEXP",#N/A,FALSE,"Sheet3"}</definedName>
    <definedName name="wrn.MDAFIS." localSheetId="78" hidden="1">{"TAB_2",#N/A,FALSE,"A";"DOC",#N/A,FALSE,"DOC";"TAB6_SRBP",#N/A,FALSE,"SR-BP (2)";"TAB_6",#N/A,FALSE,"A";"TAB6_SRBP",#N/A,FALSE,"SR-BP (2)";"SFUNDREV",#N/A,FALSE,"S.Fund Rev";"Tab_arrears",#N/A,FALSE,"Sheet2";"SR_REVEXP",#N/A,FALSE,"Sheet3"}</definedName>
    <definedName name="wrn.MDAFIS." localSheetId="79" hidden="1">{"TAB_2",#N/A,FALSE,"A";"DOC",#N/A,FALSE,"DOC";"TAB6_SRBP",#N/A,FALSE,"SR-BP (2)";"TAB_6",#N/A,FALSE,"A";"TAB6_SRBP",#N/A,FALSE,"SR-BP (2)";"SFUNDREV",#N/A,FALSE,"S.Fund Rev";"Tab_arrears",#N/A,FALSE,"Sheet2";"SR_REVEXP",#N/A,FALSE,"Sheet3"}</definedName>
    <definedName name="wrn.MDAFIS." localSheetId="80" hidden="1">{"TAB_2",#N/A,FALSE,"A";"DOC",#N/A,FALSE,"DOC";"TAB6_SRBP",#N/A,FALSE,"SR-BP (2)";"TAB_6",#N/A,FALSE,"A";"TAB6_SRBP",#N/A,FALSE,"SR-BP (2)";"SFUNDREV",#N/A,FALSE,"S.Fund Rev";"Tab_arrears",#N/A,FALSE,"Sheet2";"SR_REVEXP",#N/A,FALSE,"Sheet3"}</definedName>
    <definedName name="wrn.MDAFIS." localSheetId="81" hidden="1">{"TAB_2",#N/A,FALSE,"A";"DOC",#N/A,FALSE,"DOC";"TAB6_SRBP",#N/A,FALSE,"SR-BP (2)";"TAB_6",#N/A,FALSE,"A";"TAB6_SRBP",#N/A,FALSE,"SR-BP (2)";"SFUNDREV",#N/A,FALSE,"S.Fund Rev";"Tab_arrears",#N/A,FALSE,"Sheet2";"SR_REVEXP",#N/A,FALSE,"Sheet3"}</definedName>
    <definedName name="wrn.MDAFIS." localSheetId="82" hidden="1">{"TAB_2",#N/A,FALSE,"A";"DOC",#N/A,FALSE,"DOC";"TAB6_SRBP",#N/A,FALSE,"SR-BP (2)";"TAB_6",#N/A,FALSE,"A";"TAB6_SRBP",#N/A,FALSE,"SR-BP (2)";"SFUNDREV",#N/A,FALSE,"S.Fund Rev";"Tab_arrears",#N/A,FALSE,"Sheet2";"SR_REVEXP",#N/A,FALSE,"Sheet3"}</definedName>
    <definedName name="wrn.MDAFIS." localSheetId="83" hidden="1">{"TAB_2",#N/A,FALSE,"A";"DOC",#N/A,FALSE,"DOC";"TAB6_SRBP",#N/A,FALSE,"SR-BP (2)";"TAB_6",#N/A,FALSE,"A";"TAB6_SRBP",#N/A,FALSE,"SR-BP (2)";"SFUNDREV",#N/A,FALSE,"S.Fund Rev";"Tab_arrears",#N/A,FALSE,"Sheet2";"SR_REVEXP",#N/A,FALSE,"Sheet3"}</definedName>
    <definedName name="wrn.MDAFIS." localSheetId="84" hidden="1">{"TAB_2",#N/A,FALSE,"A";"DOC",#N/A,FALSE,"DOC";"TAB6_SRBP",#N/A,FALSE,"SR-BP (2)";"TAB_6",#N/A,FALSE,"A";"TAB6_SRBP",#N/A,FALSE,"SR-BP (2)";"SFUNDREV",#N/A,FALSE,"S.Fund Rev";"Tab_arrears",#N/A,FALSE,"Sheet2";"SR_REVEXP",#N/A,FALSE,"Sheet3"}</definedName>
    <definedName name="wrn.MDAFIS." localSheetId="8" hidden="1">{"TAB_2",#N/A,FALSE,"A";"DOC",#N/A,FALSE,"DOC";"TAB6_SRBP",#N/A,FALSE,"SR-BP (2)";"TAB_6",#N/A,FALSE,"A";"TAB6_SRBP",#N/A,FALSE,"SR-BP (2)";"SFUNDREV",#N/A,FALSE,"S.Fund Rev";"Tab_arrears",#N/A,FALSE,"Sheet2";"SR_REVEXP",#N/A,FALSE,"Sheet3"}</definedName>
    <definedName name="wrn.MDAFIS." localSheetId="85" hidden="1">{"TAB_2",#N/A,FALSE,"A";"DOC",#N/A,FALSE,"DOC";"TAB6_SRBP",#N/A,FALSE,"SR-BP (2)";"TAB_6",#N/A,FALSE,"A";"TAB6_SRBP",#N/A,FALSE,"SR-BP (2)";"SFUNDREV",#N/A,FALSE,"S.Fund Rev";"Tab_arrears",#N/A,FALSE,"Sheet2";"SR_REVEXP",#N/A,FALSE,"Sheet3"}</definedName>
    <definedName name="wrn.MDAFIS." localSheetId="86" hidden="1">{"TAB_2",#N/A,FALSE,"A";"DOC",#N/A,FALSE,"DOC";"TAB6_SRBP",#N/A,FALSE,"SR-BP (2)";"TAB_6",#N/A,FALSE,"A";"TAB6_SRBP",#N/A,FALSE,"SR-BP (2)";"SFUNDREV",#N/A,FALSE,"S.Fund Rev";"Tab_arrears",#N/A,FALSE,"Sheet2";"SR_REVEXP",#N/A,FALSE,"Sheet3"}</definedName>
    <definedName name="wrn.MDAFIS." localSheetId="87" hidden="1">{"TAB_2",#N/A,FALSE,"A";"DOC",#N/A,FALSE,"DOC";"TAB6_SRBP",#N/A,FALSE,"SR-BP (2)";"TAB_6",#N/A,FALSE,"A";"TAB6_SRBP",#N/A,FALSE,"SR-BP (2)";"SFUNDREV",#N/A,FALSE,"S.Fund Rev";"Tab_arrears",#N/A,FALSE,"Sheet2";"SR_REVEXP",#N/A,FALSE,"Sheet3"}</definedName>
    <definedName name="wrn.MDAFIS." localSheetId="88" hidden="1">{"TAB_2",#N/A,FALSE,"A";"DOC",#N/A,FALSE,"DOC";"TAB6_SRBP",#N/A,FALSE,"SR-BP (2)";"TAB_6",#N/A,FALSE,"A";"TAB6_SRBP",#N/A,FALSE,"SR-BP (2)";"SFUNDREV",#N/A,FALSE,"S.Fund Rev";"Tab_arrears",#N/A,FALSE,"Sheet2";"SR_REVEXP",#N/A,FALSE,"Sheet3"}</definedName>
    <definedName name="wrn.MDAFIS." localSheetId="89" hidden="1">{"TAB_2",#N/A,FALSE,"A";"DOC",#N/A,FALSE,"DOC";"TAB6_SRBP",#N/A,FALSE,"SR-BP (2)";"TAB_6",#N/A,FALSE,"A";"TAB6_SRBP",#N/A,FALSE,"SR-BP (2)";"SFUNDREV",#N/A,FALSE,"S.Fund Rev";"Tab_arrears",#N/A,FALSE,"Sheet2";"SR_REVEXP",#N/A,FALSE,"Sheet3"}</definedName>
    <definedName name="wrn.MDAFIS." localSheetId="90" hidden="1">{"TAB_2",#N/A,FALSE,"A";"DOC",#N/A,FALSE,"DOC";"TAB6_SRBP",#N/A,FALSE,"SR-BP (2)";"TAB_6",#N/A,FALSE,"A";"TAB6_SRBP",#N/A,FALSE,"SR-BP (2)";"SFUNDREV",#N/A,FALSE,"S.Fund Rev";"Tab_arrears",#N/A,FALSE,"Sheet2";"SR_REVEXP",#N/A,FALSE,"Sheet3"}</definedName>
    <definedName name="wrn.MDAFIS." localSheetId="91" hidden="1">{"TAB_2",#N/A,FALSE,"A";"DOC",#N/A,FALSE,"DOC";"TAB6_SRBP",#N/A,FALSE,"SR-BP (2)";"TAB_6",#N/A,FALSE,"A";"TAB6_SRBP",#N/A,FALSE,"SR-BP (2)";"SFUNDREV",#N/A,FALSE,"S.Fund Rev";"Tab_arrears",#N/A,FALSE,"Sheet2";"SR_REVEXP",#N/A,FALSE,"Sheet3"}</definedName>
    <definedName name="wrn.MDAFIS." localSheetId="92" hidden="1">{"TAB_2",#N/A,FALSE,"A";"DOC",#N/A,FALSE,"DOC";"TAB6_SRBP",#N/A,FALSE,"SR-BP (2)";"TAB_6",#N/A,FALSE,"A";"TAB6_SRBP",#N/A,FALSE,"SR-BP (2)";"SFUNDREV",#N/A,FALSE,"S.Fund Rev";"Tab_arrears",#N/A,FALSE,"Sheet2";"SR_REVEXP",#N/A,FALSE,"Sheet3"}</definedName>
    <definedName name="wrn.MDAFIS." localSheetId="94" hidden="1">{"TAB_2",#N/A,FALSE,"A";"DOC",#N/A,FALSE,"DOC";"TAB6_SRBP",#N/A,FALSE,"SR-BP (2)";"TAB_6",#N/A,FALSE,"A";"TAB6_SRBP",#N/A,FALSE,"SR-BP (2)";"SFUNDREV",#N/A,FALSE,"S.Fund Rev";"Tab_arrears",#N/A,FALSE,"Sheet2";"SR_REVEXP",#N/A,FALSE,"Sheet3"}</definedName>
    <definedName name="wrn.MDAFIS." localSheetId="95" hidden="1">{"TAB_2",#N/A,FALSE,"A";"DOC",#N/A,FALSE,"DOC";"TAB6_SRBP",#N/A,FALSE,"SR-BP (2)";"TAB_6",#N/A,FALSE,"A";"TAB6_SRBP",#N/A,FALSE,"SR-BP (2)";"SFUNDREV",#N/A,FALSE,"S.Fund Rev";"Tab_arrears",#N/A,FALSE,"Sheet2";"SR_REVEXP",#N/A,FALSE,"Sheet3"}</definedName>
    <definedName name="wrn.MDAFIS." localSheetId="9" hidden="1">{"TAB_2",#N/A,FALSE,"A";"DOC",#N/A,FALSE,"DOC";"TAB6_SRBP",#N/A,FALSE,"SR-BP (2)";"TAB_6",#N/A,FALSE,"A";"TAB6_SRBP",#N/A,FALSE,"SR-BP (2)";"SFUNDREV",#N/A,FALSE,"S.Fund Rev";"Tab_arrears",#N/A,FALSE,"Sheet2";"SR_REVEXP",#N/A,FALSE,"Sheet3"}</definedName>
    <definedName name="wrn.MDAFIS." localSheetId="96" hidden="1">{"TAB_2",#N/A,FALSE,"A";"DOC",#N/A,FALSE,"DOC";"TAB6_SRBP",#N/A,FALSE,"SR-BP (2)";"TAB_6",#N/A,FALSE,"A";"TAB6_SRBP",#N/A,FALSE,"SR-BP (2)";"SFUNDREV",#N/A,FALSE,"S.Fund Rev";"Tab_arrears",#N/A,FALSE,"Sheet2";"SR_REVEXP",#N/A,FALSE,"Sheet3"}</definedName>
    <definedName name="wrn.MDAFIS." localSheetId="97" hidden="1">{"TAB_2",#N/A,FALSE,"A";"DOC",#N/A,FALSE,"DOC";"TAB6_SRBP",#N/A,FALSE,"SR-BP (2)";"TAB_6",#N/A,FALSE,"A";"TAB6_SRBP",#N/A,FALSE,"SR-BP (2)";"SFUNDREV",#N/A,FALSE,"S.Fund Rev";"Tab_arrears",#N/A,FALSE,"Sheet2";"SR_REVEXP",#N/A,FALSE,"Sheet3"}</definedName>
    <definedName name="wrn.MDAFIS." localSheetId="98" hidden="1">{"TAB_2",#N/A,FALSE,"A";"DOC",#N/A,FALSE,"DOC";"TAB6_SRBP",#N/A,FALSE,"SR-BP (2)";"TAB_6",#N/A,FALSE,"A";"TAB6_SRBP",#N/A,FALSE,"SR-BP (2)";"SFUNDREV",#N/A,FALSE,"S.Fund Rev";"Tab_arrears",#N/A,FALSE,"Sheet2";"SR_REVEXP",#N/A,FALSE,"Sheet3"}</definedName>
    <definedName name="wrn.MDAFIS." localSheetId="99" hidden="1">{"TAB_2",#N/A,FALSE,"A";"DOC",#N/A,FALSE,"DOC";"TAB6_SRBP",#N/A,FALSE,"SR-BP (2)";"TAB_6",#N/A,FALSE,"A";"TAB6_SRBP",#N/A,FALSE,"SR-BP (2)";"SFUNDREV",#N/A,FALSE,"S.Fund Rev";"Tab_arrears",#N/A,FALSE,"Sheet2";"SR_REVEXP",#N/A,FALSE,"Sheet3"}</definedName>
    <definedName name="wrn.MDAFIS." localSheetId="101" hidden="1">{"TAB_2",#N/A,FALSE,"A";"DOC",#N/A,FALSE,"DOC";"TAB6_SRBP",#N/A,FALSE,"SR-BP (2)";"TAB_6",#N/A,FALSE,"A";"TAB6_SRBP",#N/A,FALSE,"SR-BP (2)";"SFUNDREV",#N/A,FALSE,"S.Fund Rev";"Tab_arrears",#N/A,FALSE,"Sheet2";"SR_REVEXP",#N/A,FALSE,"Sheet3"}</definedName>
    <definedName name="wrn.MDAFIS." localSheetId="103" hidden="1">{"TAB_2",#N/A,FALSE,"A";"DOC",#N/A,FALSE,"DOC";"TAB6_SRBP",#N/A,FALSE,"SR-BP (2)";"TAB_6",#N/A,FALSE,"A";"TAB6_SRBP",#N/A,FALSE,"SR-BP (2)";"SFUNDREV",#N/A,FALSE,"S.Fund Rev";"Tab_arrears",#N/A,FALSE,"Sheet2";"SR_REVEXP",#N/A,FALSE,"Sheet3"}</definedName>
    <definedName name="wrn.MDAFIS." localSheetId="105" hidden="1">{"TAB_2",#N/A,FALSE,"A";"DOC",#N/A,FALSE,"DOC";"TAB6_SRBP",#N/A,FALSE,"SR-BP (2)";"TAB_6",#N/A,FALSE,"A";"TAB6_SRBP",#N/A,FALSE,"SR-BP (2)";"SFUNDREV",#N/A,FALSE,"S.Fund Rev";"Tab_arrears",#N/A,FALSE,"Sheet2";"SR_REVEXP",#N/A,FALSE,"Sheet3"}</definedName>
    <definedName name="wrn.MDAFIS." localSheetId="106" hidden="1">{"TAB_2",#N/A,FALSE,"A";"DOC",#N/A,FALSE,"DOC";"TAB6_SRBP",#N/A,FALSE,"SR-BP (2)";"TAB_6",#N/A,FALSE,"A";"TAB6_SRBP",#N/A,FALSE,"SR-BP (2)";"SFUNDREV",#N/A,FALSE,"S.Fund Rev";"Tab_arrears",#N/A,FALSE,"Sheet2";"SR_REVEXP",#N/A,FALSE,"Sheet3"}</definedName>
    <definedName name="wrn.MDAFIS." localSheetId="107" hidden="1">{"TAB_2",#N/A,FALSE,"A";"DOC",#N/A,FALSE,"DOC";"TAB6_SRBP",#N/A,FALSE,"SR-BP (2)";"TAB_6",#N/A,FALSE,"A";"TAB6_SRBP",#N/A,FALSE,"SR-BP (2)";"SFUNDREV",#N/A,FALSE,"S.Fund Rev";"Tab_arrears",#N/A,FALSE,"Sheet2";"SR_REVEXP",#N/A,FALSE,"Sheet3"}</definedName>
    <definedName name="wrn.MDAFIS." localSheetId="108" hidden="1">{"TAB_2",#N/A,FALSE,"A";"DOC",#N/A,FALSE,"DOC";"TAB6_SRBP",#N/A,FALSE,"SR-BP (2)";"TAB_6",#N/A,FALSE,"A";"TAB6_SRBP",#N/A,FALSE,"SR-BP (2)";"SFUNDREV",#N/A,FALSE,"S.Fund Rev";"Tab_arrears",#N/A,FALSE,"Sheet2";"SR_REVEXP",#N/A,FALSE,"Sheet3"}</definedName>
    <definedName name="wrn.MDAFIS." localSheetId="11" hidden="1">{"TAB_2",#N/A,FALSE,"A";"DOC",#N/A,FALSE,"DOC";"TAB6_SRBP",#N/A,FALSE,"SR-BP (2)";"TAB_6",#N/A,FALSE,"A";"TAB6_SRBP",#N/A,FALSE,"SR-BP (2)";"SFUNDREV",#N/A,FALSE,"S.Fund Rev";"Tab_arrears",#N/A,FALSE,"Sheet2";"SR_REVEXP",#N/A,FALSE,"Sheet3"}</definedName>
    <definedName name="wrn.MDAFIS." localSheetId="109" hidden="1">{"TAB_2",#N/A,FALSE,"A";"DOC",#N/A,FALSE,"DOC";"TAB6_SRBP",#N/A,FALSE,"SR-BP (2)";"TAB_6",#N/A,FALSE,"A";"TAB6_SRBP",#N/A,FALSE,"SR-BP (2)";"SFUNDREV",#N/A,FALSE,"S.Fund Rev";"Tab_arrears",#N/A,FALSE,"Sheet2";"SR_REVEXP",#N/A,FALSE,"Sheet3"}</definedName>
    <definedName name="wrn.MDAFIS." localSheetId="110" hidden="1">{"TAB_2",#N/A,FALSE,"A";"DOC",#N/A,FALSE,"DOC";"TAB6_SRBP",#N/A,FALSE,"SR-BP (2)";"TAB_6",#N/A,FALSE,"A";"TAB6_SRBP",#N/A,FALSE,"SR-BP (2)";"SFUNDREV",#N/A,FALSE,"S.Fund Rev";"Tab_arrears",#N/A,FALSE,"Sheet2";"SR_REVEXP",#N/A,FALSE,"Sheet3"}</definedName>
    <definedName name="wrn.MDAFIS." localSheetId="111" hidden="1">{"TAB_2",#N/A,FALSE,"A";"DOC",#N/A,FALSE,"DOC";"TAB6_SRBP",#N/A,FALSE,"SR-BP (2)";"TAB_6",#N/A,FALSE,"A";"TAB6_SRBP",#N/A,FALSE,"SR-BP (2)";"SFUNDREV",#N/A,FALSE,"S.Fund Rev";"Tab_arrears",#N/A,FALSE,"Sheet2";"SR_REVEXP",#N/A,FALSE,"Sheet3"}</definedName>
    <definedName name="wrn.MDAFIS." localSheetId="117" hidden="1">{"TAB_2",#N/A,FALSE,"A";"DOC",#N/A,FALSE,"DOC";"TAB6_SRBP",#N/A,FALSE,"SR-BP (2)";"TAB_6",#N/A,FALSE,"A";"TAB6_SRBP",#N/A,FALSE,"SR-BP (2)";"SFUNDREV",#N/A,FALSE,"S.Fund Rev";"Tab_arrears",#N/A,FALSE,"Sheet2";"SR_REVEXP",#N/A,FALSE,"Sheet3"}</definedName>
    <definedName name="wrn.MDAFIS." localSheetId="118" hidden="1">{"TAB_2",#N/A,FALSE,"A";"DOC",#N/A,FALSE,"DOC";"TAB6_SRBP",#N/A,FALSE,"SR-BP (2)";"TAB_6",#N/A,FALSE,"A";"TAB6_SRBP",#N/A,FALSE,"SR-BP (2)";"SFUNDREV",#N/A,FALSE,"S.Fund Rev";"Tab_arrears",#N/A,FALSE,"Sheet2";"SR_REVEXP",#N/A,FALSE,"Sheet3"}</definedName>
    <definedName name="wrn.MDAFIS." localSheetId="119" hidden="1">{"TAB_2",#N/A,FALSE,"A";"DOC",#N/A,FALSE,"DOC";"TAB6_SRBP",#N/A,FALSE,"SR-BP (2)";"TAB_6",#N/A,FALSE,"A";"TAB6_SRBP",#N/A,FALSE,"SR-BP (2)";"SFUNDREV",#N/A,FALSE,"S.Fund Rev";"Tab_arrears",#N/A,FALSE,"Sheet2";"SR_REVEXP",#N/A,FALSE,"Sheet3"}</definedName>
    <definedName name="wrn.MDAFIS." localSheetId="120" hidden="1">{"TAB_2",#N/A,FALSE,"A";"DOC",#N/A,FALSE,"DOC";"TAB6_SRBP",#N/A,FALSE,"SR-BP (2)";"TAB_6",#N/A,FALSE,"A";"TAB6_SRBP",#N/A,FALSE,"SR-BP (2)";"SFUNDREV",#N/A,FALSE,"S.Fund Rev";"Tab_arrears",#N/A,FALSE,"Sheet2";"SR_REVEXP",#N/A,FALSE,"Sheet3"}</definedName>
    <definedName name="wrn.MDAFIS." localSheetId="121" hidden="1">{"TAB_2",#N/A,FALSE,"A";"DOC",#N/A,FALSE,"DOC";"TAB6_SRBP",#N/A,FALSE,"SR-BP (2)";"TAB_6",#N/A,FALSE,"A";"TAB6_SRBP",#N/A,FALSE,"SR-BP (2)";"SFUNDREV",#N/A,FALSE,"S.Fund Rev";"Tab_arrears",#N/A,FALSE,"Sheet2";"SR_REVEXP",#N/A,FALSE,"Sheet3"}</definedName>
    <definedName name="wrn.MDAFIS." localSheetId="123" hidden="1">{"TAB_2",#N/A,FALSE,"A";"DOC",#N/A,FALSE,"DOC";"TAB6_SRBP",#N/A,FALSE,"SR-BP (2)";"TAB_6",#N/A,FALSE,"A";"TAB6_SRBP",#N/A,FALSE,"SR-BP (2)";"SFUNDREV",#N/A,FALSE,"S.Fund Rev";"Tab_arrears",#N/A,FALSE,"Sheet2";"SR_REVEXP",#N/A,FALSE,"Sheet3"}</definedName>
    <definedName name="wrn.MDAFIS." localSheetId="14"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1" hidden="1">{#N/A,#N/A,FALSE,"CB";#N/A,#N/A,FALSE,"CMB";#N/A,#N/A,FALSE,"NBFI"}</definedName>
    <definedName name="wrn.MIT." localSheetId="16" hidden="1">{#N/A,#N/A,FALSE,"CB";#N/A,#N/A,FALSE,"CMB";#N/A,#N/A,FALSE,"NBFI"}</definedName>
    <definedName name="wrn.MIT." localSheetId="17" hidden="1">{#N/A,#N/A,FALSE,"CB";#N/A,#N/A,FALSE,"CMB";#N/A,#N/A,FALSE,"NBFI"}</definedName>
    <definedName name="wrn.MIT." localSheetId="18" hidden="1">{#N/A,#N/A,FALSE,"CB";#N/A,#N/A,FALSE,"CMB";#N/A,#N/A,FALSE,"NBFI"}</definedName>
    <definedName name="wrn.MIT." localSheetId="19" hidden="1">{#N/A,#N/A,FALSE,"CB";#N/A,#N/A,FALSE,"CMB";#N/A,#N/A,FALSE,"NBFI"}</definedName>
    <definedName name="wrn.MIT." localSheetId="20" hidden="1">{#N/A,#N/A,FALSE,"CB";#N/A,#N/A,FALSE,"CMB";#N/A,#N/A,FALSE,"NBFI"}</definedName>
    <definedName name="wrn.MIT." localSheetId="22" hidden="1">{#N/A,#N/A,FALSE,"CB";#N/A,#N/A,FALSE,"CMB";#N/A,#N/A,FALSE,"NBFI"}</definedName>
    <definedName name="wrn.MIT." localSheetId="23" hidden="1">{#N/A,#N/A,FALSE,"CB";#N/A,#N/A,FALSE,"CMB";#N/A,#N/A,FALSE,"NBFI"}</definedName>
    <definedName name="wrn.MIT." localSheetId="25" hidden="1">{#N/A,#N/A,FALSE,"CB";#N/A,#N/A,FALSE,"CMB";#N/A,#N/A,FALSE,"NBFI"}</definedName>
    <definedName name="wrn.MIT." localSheetId="26" hidden="1">{#N/A,#N/A,FALSE,"CB";#N/A,#N/A,FALSE,"CMB";#N/A,#N/A,FALSE,"NBFI"}</definedName>
    <definedName name="wrn.MIT." localSheetId="28" hidden="1">{#N/A,#N/A,FALSE,"CB";#N/A,#N/A,FALSE,"CMB";#N/A,#N/A,FALSE,"NBFI"}</definedName>
    <definedName name="wrn.MIT." localSheetId="29" hidden="1">{#N/A,#N/A,FALSE,"CB";#N/A,#N/A,FALSE,"CMB";#N/A,#N/A,FALSE,"NBFI"}</definedName>
    <definedName name="wrn.MIT." localSheetId="30" hidden="1">{#N/A,#N/A,FALSE,"CB";#N/A,#N/A,FALSE,"CMB";#N/A,#N/A,FALSE,"NBFI"}</definedName>
    <definedName name="wrn.MIT." localSheetId="32" hidden="1">{#N/A,#N/A,FALSE,"CB";#N/A,#N/A,FALSE,"CMB";#N/A,#N/A,FALSE,"NBFI"}</definedName>
    <definedName name="wrn.MIT." localSheetId="35" hidden="1">{#N/A,#N/A,FALSE,"CB";#N/A,#N/A,FALSE,"CMB";#N/A,#N/A,FALSE,"NBFI"}</definedName>
    <definedName name="wrn.MIT." localSheetId="37" hidden="1">{#N/A,#N/A,FALSE,"CB";#N/A,#N/A,FALSE,"CMB";#N/A,#N/A,FALSE,"NBFI"}</definedName>
    <definedName name="wrn.MIT." localSheetId="39" hidden="1">{#N/A,#N/A,FALSE,"CB";#N/A,#N/A,FALSE,"CMB";#N/A,#N/A,FALSE,"NBFI"}</definedName>
    <definedName name="wrn.MIT." localSheetId="41" hidden="1">{#N/A,#N/A,FALSE,"CB";#N/A,#N/A,FALSE,"CMB";#N/A,#N/A,FALSE,"NBFI"}</definedName>
    <definedName name="wrn.MIT." localSheetId="42" hidden="1">{#N/A,#N/A,FALSE,"CB";#N/A,#N/A,FALSE,"CMB";#N/A,#N/A,FALSE,"NBFI"}</definedName>
    <definedName name="wrn.MIT." localSheetId="43" hidden="1">{#N/A,#N/A,FALSE,"CB";#N/A,#N/A,FALSE,"CMB";#N/A,#N/A,FALSE,"NBFI"}</definedName>
    <definedName name="wrn.MIT." localSheetId="44" hidden="1">{#N/A,#N/A,FALSE,"CB";#N/A,#N/A,FALSE,"CMB";#N/A,#N/A,FALSE,"NBFI"}</definedName>
    <definedName name="wrn.MIT." localSheetId="4" hidden="1">{#N/A,#N/A,FALSE,"CB";#N/A,#N/A,FALSE,"CMB";#N/A,#N/A,FALSE,"NBFI"}</definedName>
    <definedName name="wrn.MIT." localSheetId="45" hidden="1">{#N/A,#N/A,FALSE,"CB";#N/A,#N/A,FALSE,"CMB";#N/A,#N/A,FALSE,"NBFI"}</definedName>
    <definedName name="wrn.MIT." localSheetId="46" hidden="1">{#N/A,#N/A,FALSE,"CB";#N/A,#N/A,FALSE,"CMB";#N/A,#N/A,FALSE,"NBFI"}</definedName>
    <definedName name="wrn.MIT." localSheetId="47" hidden="1">{#N/A,#N/A,FALSE,"CB";#N/A,#N/A,FALSE,"CMB";#N/A,#N/A,FALSE,"NBFI"}</definedName>
    <definedName name="wrn.MIT." localSheetId="48" hidden="1">{#N/A,#N/A,FALSE,"CB";#N/A,#N/A,FALSE,"CMB";#N/A,#N/A,FALSE,"NBFI"}</definedName>
    <definedName name="wrn.MIT." localSheetId="50" hidden="1">{#N/A,#N/A,FALSE,"CB";#N/A,#N/A,FALSE,"CMB";#N/A,#N/A,FALSE,"NBFI"}</definedName>
    <definedName name="wrn.MIT." localSheetId="52" hidden="1">{#N/A,#N/A,FALSE,"CB";#N/A,#N/A,FALSE,"CMB";#N/A,#N/A,FALSE,"NBFI"}</definedName>
    <definedName name="wrn.MIT." localSheetId="53" hidden="1">{#N/A,#N/A,FALSE,"CB";#N/A,#N/A,FALSE,"CMB";#N/A,#N/A,FALSE,"NBFI"}</definedName>
    <definedName name="wrn.MIT." localSheetId="56" hidden="1">{#N/A,#N/A,FALSE,"CB";#N/A,#N/A,FALSE,"CMB";#N/A,#N/A,FALSE,"NBFI"}</definedName>
    <definedName name="wrn.MIT." localSheetId="57" hidden="1">{#N/A,#N/A,FALSE,"CB";#N/A,#N/A,FALSE,"CMB";#N/A,#N/A,FALSE,"NBFI"}</definedName>
    <definedName name="wrn.MIT." localSheetId="58" hidden="1">{#N/A,#N/A,FALSE,"CB";#N/A,#N/A,FALSE,"CMB";#N/A,#N/A,FALSE,"NBFI"}</definedName>
    <definedName name="wrn.MIT." localSheetId="5" hidden="1">{#N/A,#N/A,FALSE,"CB";#N/A,#N/A,FALSE,"CMB";#N/A,#N/A,FALSE,"NBFI"}</definedName>
    <definedName name="wrn.MIT." localSheetId="61" hidden="1">{#N/A,#N/A,FALSE,"CB";#N/A,#N/A,FALSE,"CMB";#N/A,#N/A,FALSE,"NBFI"}</definedName>
    <definedName name="wrn.MIT." localSheetId="63" hidden="1">{#N/A,#N/A,FALSE,"CB";#N/A,#N/A,FALSE,"CMB";#N/A,#N/A,FALSE,"NBFI"}</definedName>
    <definedName name="wrn.MIT." localSheetId="64" hidden="1">{#N/A,#N/A,FALSE,"CB";#N/A,#N/A,FALSE,"CMB";#N/A,#N/A,FALSE,"NBFI"}</definedName>
    <definedName name="wrn.MIT." localSheetId="66" hidden="1">{#N/A,#N/A,FALSE,"CB";#N/A,#N/A,FALSE,"CMB";#N/A,#N/A,FALSE,"NBFI"}</definedName>
    <definedName name="wrn.MIT." localSheetId="67" hidden="1">{#N/A,#N/A,FALSE,"CB";#N/A,#N/A,FALSE,"CMB";#N/A,#N/A,FALSE,"NBFI"}</definedName>
    <definedName name="wrn.MIT." localSheetId="70" hidden="1">{#N/A,#N/A,FALSE,"CB";#N/A,#N/A,FALSE,"CMB";#N/A,#N/A,FALSE,"NBFI"}</definedName>
    <definedName name="wrn.MIT." localSheetId="71" hidden="1">{#N/A,#N/A,FALSE,"CB";#N/A,#N/A,FALSE,"CMB";#N/A,#N/A,FALSE,"NBFI"}</definedName>
    <definedName name="wrn.MIT." localSheetId="72" hidden="1">{#N/A,#N/A,FALSE,"CB";#N/A,#N/A,FALSE,"CMB";#N/A,#N/A,FALSE,"NBFI"}</definedName>
    <definedName name="wrn.MIT." localSheetId="73" hidden="1">{#N/A,#N/A,FALSE,"CB";#N/A,#N/A,FALSE,"CMB";#N/A,#N/A,FALSE,"NBFI"}</definedName>
    <definedName name="wrn.MIT." localSheetId="74" hidden="1">{#N/A,#N/A,FALSE,"CB";#N/A,#N/A,FALSE,"CMB";#N/A,#N/A,FALSE,"NBFI"}</definedName>
    <definedName name="wrn.MIT." localSheetId="6" hidden="1">{#N/A,#N/A,FALSE,"CB";#N/A,#N/A,FALSE,"CMB";#N/A,#N/A,FALSE,"NBFI"}</definedName>
    <definedName name="wrn.MIT." localSheetId="75" hidden="1">{#N/A,#N/A,FALSE,"CB";#N/A,#N/A,FALSE,"CMB";#N/A,#N/A,FALSE,"NBFI"}</definedName>
    <definedName name="wrn.MIT." localSheetId="76" hidden="1">{#N/A,#N/A,FALSE,"CB";#N/A,#N/A,FALSE,"CMB";#N/A,#N/A,FALSE,"NBFI"}</definedName>
    <definedName name="wrn.MIT." localSheetId="77" hidden="1">{#N/A,#N/A,FALSE,"CB";#N/A,#N/A,FALSE,"CMB";#N/A,#N/A,FALSE,"NBFI"}</definedName>
    <definedName name="wrn.MIT." localSheetId="78" hidden="1">{#N/A,#N/A,FALSE,"CB";#N/A,#N/A,FALSE,"CMB";#N/A,#N/A,FALSE,"NBFI"}</definedName>
    <definedName name="wrn.MIT." localSheetId="79" hidden="1">{#N/A,#N/A,FALSE,"CB";#N/A,#N/A,FALSE,"CMB";#N/A,#N/A,FALSE,"NBFI"}</definedName>
    <definedName name="wrn.MIT." localSheetId="80" hidden="1">{#N/A,#N/A,FALSE,"CB";#N/A,#N/A,FALSE,"CMB";#N/A,#N/A,FALSE,"NBFI"}</definedName>
    <definedName name="wrn.MIT." localSheetId="81" hidden="1">{#N/A,#N/A,FALSE,"CB";#N/A,#N/A,FALSE,"CMB";#N/A,#N/A,FALSE,"NBFI"}</definedName>
    <definedName name="wrn.MIT." localSheetId="82" hidden="1">{#N/A,#N/A,FALSE,"CB";#N/A,#N/A,FALSE,"CMB";#N/A,#N/A,FALSE,"NBFI"}</definedName>
    <definedName name="wrn.MIT." localSheetId="83" hidden="1">{#N/A,#N/A,FALSE,"CB";#N/A,#N/A,FALSE,"CMB";#N/A,#N/A,FALSE,"NBFI"}</definedName>
    <definedName name="wrn.MIT." localSheetId="84" hidden="1">{#N/A,#N/A,FALSE,"CB";#N/A,#N/A,FALSE,"CMB";#N/A,#N/A,FALSE,"NBFI"}</definedName>
    <definedName name="wrn.MIT." localSheetId="8" hidden="1">{#N/A,#N/A,FALSE,"CB";#N/A,#N/A,FALSE,"CMB";#N/A,#N/A,FALSE,"NBFI"}</definedName>
    <definedName name="wrn.MIT." localSheetId="85" hidden="1">{#N/A,#N/A,FALSE,"CB";#N/A,#N/A,FALSE,"CMB";#N/A,#N/A,FALSE,"NBFI"}</definedName>
    <definedName name="wrn.MIT." localSheetId="86" hidden="1">{#N/A,#N/A,FALSE,"CB";#N/A,#N/A,FALSE,"CMB";#N/A,#N/A,FALSE,"NBFI"}</definedName>
    <definedName name="wrn.MIT." localSheetId="87" hidden="1">{#N/A,#N/A,FALSE,"CB";#N/A,#N/A,FALSE,"CMB";#N/A,#N/A,FALSE,"NBFI"}</definedName>
    <definedName name="wrn.MIT." localSheetId="88" hidden="1">{#N/A,#N/A,FALSE,"CB";#N/A,#N/A,FALSE,"CMB";#N/A,#N/A,FALSE,"NBFI"}</definedName>
    <definedName name="wrn.MIT." localSheetId="89" hidden="1">{#N/A,#N/A,FALSE,"CB";#N/A,#N/A,FALSE,"CMB";#N/A,#N/A,FALSE,"NBFI"}</definedName>
    <definedName name="wrn.MIT." localSheetId="90" hidden="1">{#N/A,#N/A,FALSE,"CB";#N/A,#N/A,FALSE,"CMB";#N/A,#N/A,FALSE,"NBFI"}</definedName>
    <definedName name="wrn.MIT." localSheetId="91" hidden="1">{#N/A,#N/A,FALSE,"CB";#N/A,#N/A,FALSE,"CMB";#N/A,#N/A,FALSE,"NBFI"}</definedName>
    <definedName name="wrn.MIT." localSheetId="92" hidden="1">{#N/A,#N/A,FALSE,"CB";#N/A,#N/A,FALSE,"CMB";#N/A,#N/A,FALSE,"NBFI"}</definedName>
    <definedName name="wrn.MIT." localSheetId="94" hidden="1">{#N/A,#N/A,FALSE,"CB";#N/A,#N/A,FALSE,"CMB";#N/A,#N/A,FALSE,"NBFI"}</definedName>
    <definedName name="wrn.MIT." localSheetId="95" hidden="1">{#N/A,#N/A,FALSE,"CB";#N/A,#N/A,FALSE,"CMB";#N/A,#N/A,FALSE,"NBFI"}</definedName>
    <definedName name="wrn.MIT." localSheetId="9" hidden="1">{#N/A,#N/A,FALSE,"CB";#N/A,#N/A,FALSE,"CMB";#N/A,#N/A,FALSE,"NBFI"}</definedName>
    <definedName name="wrn.MIT." localSheetId="96" hidden="1">{#N/A,#N/A,FALSE,"CB";#N/A,#N/A,FALSE,"CMB";#N/A,#N/A,FALSE,"NBFI"}</definedName>
    <definedName name="wrn.MIT." localSheetId="97" hidden="1">{#N/A,#N/A,FALSE,"CB";#N/A,#N/A,FALSE,"CMB";#N/A,#N/A,FALSE,"NBFI"}</definedName>
    <definedName name="wrn.MIT." localSheetId="98" hidden="1">{#N/A,#N/A,FALSE,"CB";#N/A,#N/A,FALSE,"CMB";#N/A,#N/A,FALSE,"NBFI"}</definedName>
    <definedName name="wrn.MIT." localSheetId="99" hidden="1">{#N/A,#N/A,FALSE,"CB";#N/A,#N/A,FALSE,"CMB";#N/A,#N/A,FALSE,"NBFI"}</definedName>
    <definedName name="wrn.MIT." localSheetId="101" hidden="1">{#N/A,#N/A,FALSE,"CB";#N/A,#N/A,FALSE,"CMB";#N/A,#N/A,FALSE,"NBFI"}</definedName>
    <definedName name="wrn.MIT." localSheetId="103" hidden="1">{#N/A,#N/A,FALSE,"CB";#N/A,#N/A,FALSE,"CMB";#N/A,#N/A,FALSE,"NBFI"}</definedName>
    <definedName name="wrn.MIT." localSheetId="105" hidden="1">{#N/A,#N/A,FALSE,"CB";#N/A,#N/A,FALSE,"CMB";#N/A,#N/A,FALSE,"NBFI"}</definedName>
    <definedName name="wrn.MIT." localSheetId="106" hidden="1">{#N/A,#N/A,FALSE,"CB";#N/A,#N/A,FALSE,"CMB";#N/A,#N/A,FALSE,"NBFI"}</definedName>
    <definedName name="wrn.MIT." localSheetId="107" hidden="1">{#N/A,#N/A,FALSE,"CB";#N/A,#N/A,FALSE,"CMB";#N/A,#N/A,FALSE,"NBFI"}</definedName>
    <definedName name="wrn.MIT." localSheetId="108" hidden="1">{#N/A,#N/A,FALSE,"CB";#N/A,#N/A,FALSE,"CMB";#N/A,#N/A,FALSE,"NBFI"}</definedName>
    <definedName name="wrn.MIT." localSheetId="11" hidden="1">{#N/A,#N/A,FALSE,"CB";#N/A,#N/A,FALSE,"CMB";#N/A,#N/A,FALSE,"NBFI"}</definedName>
    <definedName name="wrn.MIT." localSheetId="109" hidden="1">{#N/A,#N/A,FALSE,"CB";#N/A,#N/A,FALSE,"CMB";#N/A,#N/A,FALSE,"NBFI"}</definedName>
    <definedName name="wrn.MIT." localSheetId="110" hidden="1">{#N/A,#N/A,FALSE,"CB";#N/A,#N/A,FALSE,"CMB";#N/A,#N/A,FALSE,"NBFI"}</definedName>
    <definedName name="wrn.MIT." localSheetId="111" hidden="1">{#N/A,#N/A,FALSE,"CB";#N/A,#N/A,FALSE,"CMB";#N/A,#N/A,FALSE,"NBFI"}</definedName>
    <definedName name="wrn.MIT." localSheetId="117" hidden="1">{#N/A,#N/A,FALSE,"CB";#N/A,#N/A,FALSE,"CMB";#N/A,#N/A,FALSE,"NBFI"}</definedName>
    <definedName name="wrn.MIT." localSheetId="118" hidden="1">{#N/A,#N/A,FALSE,"CB";#N/A,#N/A,FALSE,"CMB";#N/A,#N/A,FALSE,"NBFI"}</definedName>
    <definedName name="wrn.MIT." localSheetId="119" hidden="1">{#N/A,#N/A,FALSE,"CB";#N/A,#N/A,FALSE,"CMB";#N/A,#N/A,FALSE,"NBFI"}</definedName>
    <definedName name="wrn.MIT." localSheetId="120" hidden="1">{#N/A,#N/A,FALSE,"CB";#N/A,#N/A,FALSE,"CMB";#N/A,#N/A,FALSE,"NBFI"}</definedName>
    <definedName name="wrn.MIT." localSheetId="121" hidden="1">{#N/A,#N/A,FALSE,"CB";#N/A,#N/A,FALSE,"CMB";#N/A,#N/A,FALSE,"NBFI"}</definedName>
    <definedName name="wrn.MIT." localSheetId="123" hidden="1">{#N/A,#N/A,FALSE,"CB";#N/A,#N/A,FALSE,"CMB";#N/A,#N/A,FALSE,"NBFI"}</definedName>
    <definedName name="wrn.MIT." localSheetId="14" hidden="1">{#N/A,#N/A,FALSE,"CB";#N/A,#N/A,FALSE,"CMB";#N/A,#N/A,FALSE,"NBFI"}</definedName>
    <definedName name="wrn.MIT." hidden="1">{#N/A,#N/A,FALSE,"CB";#N/A,#N/A,FALSE,"CMB";#N/A,#N/A,FALSE,"NBFI"}</definedName>
    <definedName name="wrn.MONA." localSheetId="1"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2" hidden="1">{"MONA",#N/A,FALSE,"S"}</definedName>
    <definedName name="wrn.MONA." localSheetId="23" hidden="1">{"MONA",#N/A,FALSE,"S"}</definedName>
    <definedName name="wrn.MONA." localSheetId="25" hidden="1">{"MONA",#N/A,FALSE,"S"}</definedName>
    <definedName name="wrn.MONA." localSheetId="26" hidden="1">{"MONA",#N/A,FALSE,"S"}</definedName>
    <definedName name="wrn.MONA." localSheetId="28" hidden="1">{"MONA",#N/A,FALSE,"S"}</definedName>
    <definedName name="wrn.MONA." localSheetId="29" hidden="1">{"MONA",#N/A,FALSE,"S"}</definedName>
    <definedName name="wrn.MONA." localSheetId="30" hidden="1">{"MONA",#N/A,FALSE,"S"}</definedName>
    <definedName name="wrn.MONA." localSheetId="32" hidden="1">{"MONA",#N/A,FALSE,"S"}</definedName>
    <definedName name="wrn.MONA." localSheetId="35" hidden="1">{"MONA",#N/A,FALSE,"S"}</definedName>
    <definedName name="wrn.MONA." localSheetId="37" hidden="1">{"MONA",#N/A,FALSE,"S"}</definedName>
    <definedName name="wrn.MONA." localSheetId="39"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50" hidden="1">{"MONA",#N/A,FALSE,"S"}</definedName>
    <definedName name="wrn.MONA." localSheetId="52" hidden="1">{"MONA",#N/A,FALSE,"S"}</definedName>
    <definedName name="wrn.MONA." localSheetId="53" hidden="1">{"MONA",#N/A,FALSE,"S"}</definedName>
    <definedName name="wrn.MONA." localSheetId="56" hidden="1">{"MONA",#N/A,FALSE,"S"}</definedName>
    <definedName name="wrn.MONA." localSheetId="57" hidden="1">{"MONA",#N/A,FALSE,"S"}</definedName>
    <definedName name="wrn.MONA." localSheetId="58" hidden="1">{"MONA",#N/A,FALSE,"S"}</definedName>
    <definedName name="wrn.MONA." localSheetId="5" hidden="1">{"MONA",#N/A,FALSE,"S"}</definedName>
    <definedName name="wrn.MONA." localSheetId="61" hidden="1">{"MONA",#N/A,FALSE,"S"}</definedName>
    <definedName name="wrn.MONA." localSheetId="63" hidden="1">{"MONA",#N/A,FALSE,"S"}</definedName>
    <definedName name="wrn.MONA." localSheetId="64" hidden="1">{"MONA",#N/A,FALSE,"S"}</definedName>
    <definedName name="wrn.MONA." localSheetId="66" hidden="1">{"MONA",#N/A,FALSE,"S"}</definedName>
    <definedName name="wrn.MONA." localSheetId="67" hidden="1">{"MONA",#N/A,FALSE,"S"}</definedName>
    <definedName name="wrn.MONA." localSheetId="70" hidden="1">{"MONA",#N/A,FALSE,"S"}</definedName>
    <definedName name="wrn.MONA." localSheetId="71" hidden="1">{"MONA",#N/A,FALSE,"S"}</definedName>
    <definedName name="wrn.MONA." localSheetId="72" hidden="1">{"MONA",#N/A,FALSE,"S"}</definedName>
    <definedName name="wrn.MONA." localSheetId="73" hidden="1">{"MONA",#N/A,FALSE,"S"}</definedName>
    <definedName name="wrn.MONA." localSheetId="74" hidden="1">{"MONA",#N/A,FALSE,"S"}</definedName>
    <definedName name="wrn.MONA." localSheetId="6"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82" hidden="1">{"MONA",#N/A,FALSE,"S"}</definedName>
    <definedName name="wrn.MONA." localSheetId="83" hidden="1">{"MONA",#N/A,FALSE,"S"}</definedName>
    <definedName name="wrn.MONA." localSheetId="84" hidden="1">{"MONA",#N/A,FALSE,"S"}</definedName>
    <definedName name="wrn.MONA." localSheetId="8" hidden="1">{"MONA",#N/A,FALSE,"S"}</definedName>
    <definedName name="wrn.MONA." localSheetId="85" hidden="1">{"MONA",#N/A,FALSE,"S"}</definedName>
    <definedName name="wrn.MONA." localSheetId="86"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91" hidden="1">{"MONA",#N/A,FALSE,"S"}</definedName>
    <definedName name="wrn.MONA." localSheetId="92" hidden="1">{"MONA",#N/A,FALSE,"S"}</definedName>
    <definedName name="wrn.MONA." localSheetId="94" hidden="1">{"MONA",#N/A,FALSE,"S"}</definedName>
    <definedName name="wrn.MONA." localSheetId="95" hidden="1">{"MONA",#N/A,FALSE,"S"}</definedName>
    <definedName name="wrn.MONA." localSheetId="9" hidden="1">{"MONA",#N/A,FALSE,"S"}</definedName>
    <definedName name="wrn.MONA." localSheetId="96"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1" hidden="1">{"MONA",#N/A,FALSE,"S"}</definedName>
    <definedName name="wrn.MONA." localSheetId="103" hidden="1">{"MONA",#N/A,FALSE,"S"}</definedName>
    <definedName name="wrn.MONA." localSheetId="105"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1"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17" hidden="1">{"MONA",#N/A,FALSE,"S"}</definedName>
    <definedName name="wrn.MONA." localSheetId="118" hidden="1">{"MONA",#N/A,FALSE,"S"}</definedName>
    <definedName name="wrn.MONA." localSheetId="119" hidden="1">{"MONA",#N/A,FALSE,"S"}</definedName>
    <definedName name="wrn.MONA." localSheetId="120" hidden="1">{"MONA",#N/A,FALSE,"S"}</definedName>
    <definedName name="wrn.MONA." localSheetId="121" hidden="1">{"MONA",#N/A,FALSE,"S"}</definedName>
    <definedName name="wrn.MONA." localSheetId="123" hidden="1">{"MONA",#N/A,FALSE,"S"}</definedName>
    <definedName name="wrn.MONA." localSheetId="14" hidden="1">{"MONA",#N/A,FALSE,"S"}</definedName>
    <definedName name="wrn.MONA." hidden="1">{"MONA",#N/A,FALSE,"S"}</definedName>
    <definedName name="wrn.mterm." localSheetId="1"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17" hidden="1">{"mt1",#N/A,FALSE,"Debt";"mt2",#N/A,FALSE,"Debt";"mt3",#N/A,FALSE,"Debt";"mt4",#N/A,FALSE,"Debt";"mt5",#N/A,FALSE,"Debt";"mt6",#N/A,FALSE,"Debt";"mt7",#N/A,FALSE,"Debt"}</definedName>
    <definedName name="wrn.mterm." localSheetId="18" hidden="1">{"mt1",#N/A,FALSE,"Debt";"mt2",#N/A,FALSE,"Debt";"mt3",#N/A,FALSE,"Debt";"mt4",#N/A,FALSE,"Debt";"mt5",#N/A,FALSE,"Debt";"mt6",#N/A,FALSE,"Debt";"mt7",#N/A,FALSE,"Debt"}</definedName>
    <definedName name="wrn.mterm." localSheetId="19" hidden="1">{"mt1",#N/A,FALSE,"Debt";"mt2",#N/A,FALSE,"Debt";"mt3",#N/A,FALSE,"Debt";"mt4",#N/A,FALSE,"Debt";"mt5",#N/A,FALSE,"Debt";"mt6",#N/A,FALSE,"Debt";"mt7",#N/A,FALSE,"Debt"}</definedName>
    <definedName name="wrn.mterm." localSheetId="20" hidden="1">{"mt1",#N/A,FALSE,"Debt";"mt2",#N/A,FALSE,"Debt";"mt3",#N/A,FALSE,"Debt";"mt4",#N/A,FALSE,"Debt";"mt5",#N/A,FALSE,"Debt";"mt6",#N/A,FALSE,"Debt";"mt7",#N/A,FALSE,"Debt"}</definedName>
    <definedName name="wrn.mterm." localSheetId="22" hidden="1">{"mt1",#N/A,FALSE,"Debt";"mt2",#N/A,FALSE,"Debt";"mt3",#N/A,FALSE,"Debt";"mt4",#N/A,FALSE,"Debt";"mt5",#N/A,FALSE,"Debt";"mt6",#N/A,FALSE,"Debt";"mt7",#N/A,FALSE,"Debt"}</definedName>
    <definedName name="wrn.mterm." localSheetId="23"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6"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29" hidden="1">{"mt1",#N/A,FALSE,"Debt";"mt2",#N/A,FALSE,"Debt";"mt3",#N/A,FALSE,"Debt";"mt4",#N/A,FALSE,"Debt";"mt5",#N/A,FALSE,"Debt";"mt6",#N/A,FALSE,"Debt";"mt7",#N/A,FALSE,"Debt"}</definedName>
    <definedName name="wrn.mterm." localSheetId="30"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5" hidden="1">{"mt1",#N/A,FALSE,"Debt";"mt2",#N/A,FALSE,"Debt";"mt3",#N/A,FALSE,"Debt";"mt4",#N/A,FALSE,"Debt";"mt5",#N/A,FALSE,"Debt";"mt6",#N/A,FALSE,"Debt";"mt7",#N/A,FALSE,"Debt"}</definedName>
    <definedName name="wrn.mterm." localSheetId="37" hidden="1">{"mt1",#N/A,FALSE,"Debt";"mt2",#N/A,FALSE,"Debt";"mt3",#N/A,FALSE,"Debt";"mt4",#N/A,FALSE,"Debt";"mt5",#N/A,FALSE,"Debt";"mt6",#N/A,FALSE,"Debt";"mt7",#N/A,FALSE,"Debt"}</definedName>
    <definedName name="wrn.mterm." localSheetId="39"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3" hidden="1">{"mt1",#N/A,FALSE,"Debt";"mt2",#N/A,FALSE,"Debt";"mt3",#N/A,FALSE,"Debt";"mt4",#N/A,FALSE,"Debt";"mt5",#N/A,FALSE,"Debt";"mt6",#N/A,FALSE,"Debt";"mt7",#N/A,FALSE,"Debt"}</definedName>
    <definedName name="wrn.mterm." localSheetId="44"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45" hidden="1">{"mt1",#N/A,FALSE,"Debt";"mt2",#N/A,FALSE,"Debt";"mt3",#N/A,FALSE,"Debt";"mt4",#N/A,FALSE,"Debt";"mt5",#N/A,FALSE,"Debt";"mt6",#N/A,FALSE,"Debt";"mt7",#N/A,FALSE,"Debt"}</definedName>
    <definedName name="wrn.mterm." localSheetId="46" hidden="1">{"mt1",#N/A,FALSE,"Debt";"mt2",#N/A,FALSE,"Debt";"mt3",#N/A,FALSE,"Debt";"mt4",#N/A,FALSE,"Debt";"mt5",#N/A,FALSE,"Debt";"mt6",#N/A,FALSE,"Debt";"mt7",#N/A,FALSE,"Debt"}</definedName>
    <definedName name="wrn.mterm." localSheetId="47" hidden="1">{"mt1",#N/A,FALSE,"Debt";"mt2",#N/A,FALSE,"Debt";"mt3",#N/A,FALSE,"Debt";"mt4",#N/A,FALSE,"Debt";"mt5",#N/A,FALSE,"Debt";"mt6",#N/A,FALSE,"Debt";"mt7",#N/A,FALSE,"Debt"}</definedName>
    <definedName name="wrn.mterm." localSheetId="48" hidden="1">{"mt1",#N/A,FALSE,"Debt";"mt2",#N/A,FALSE,"Debt";"mt3",#N/A,FALSE,"Debt";"mt4",#N/A,FALSE,"Debt";"mt5",#N/A,FALSE,"Debt";"mt6",#N/A,FALSE,"Debt";"mt7",#N/A,FALSE,"Debt"}</definedName>
    <definedName name="wrn.mterm." localSheetId="50" hidden="1">{"mt1",#N/A,FALSE,"Debt";"mt2",#N/A,FALSE,"Debt";"mt3",#N/A,FALSE,"Debt";"mt4",#N/A,FALSE,"Debt";"mt5",#N/A,FALSE,"Debt";"mt6",#N/A,FALSE,"Debt";"mt7",#N/A,FALSE,"Debt"}</definedName>
    <definedName name="wrn.mterm." localSheetId="52" hidden="1">{"mt1",#N/A,FALSE,"Debt";"mt2",#N/A,FALSE,"Debt";"mt3",#N/A,FALSE,"Debt";"mt4",#N/A,FALSE,"Debt";"mt5",#N/A,FALSE,"Debt";"mt6",#N/A,FALSE,"Debt";"mt7",#N/A,FALSE,"Debt"}</definedName>
    <definedName name="wrn.mterm." localSheetId="53" hidden="1">{"mt1",#N/A,FALSE,"Debt";"mt2",#N/A,FALSE,"Debt";"mt3",#N/A,FALSE,"Debt";"mt4",#N/A,FALSE,"Debt";"mt5",#N/A,FALSE,"Debt";"mt6",#N/A,FALSE,"Debt";"mt7",#N/A,FALSE,"Debt"}</definedName>
    <definedName name="wrn.mterm." localSheetId="56" hidden="1">{"mt1",#N/A,FALSE,"Debt";"mt2",#N/A,FALSE,"Debt";"mt3",#N/A,FALSE,"Debt";"mt4",#N/A,FALSE,"Debt";"mt5",#N/A,FALSE,"Debt";"mt6",#N/A,FALSE,"Debt";"mt7",#N/A,FALSE,"Debt"}</definedName>
    <definedName name="wrn.mterm." localSheetId="57" hidden="1">{"mt1",#N/A,FALSE,"Debt";"mt2",#N/A,FALSE,"Debt";"mt3",#N/A,FALSE,"Debt";"mt4",#N/A,FALSE,"Debt";"mt5",#N/A,FALSE,"Debt";"mt6",#N/A,FALSE,"Debt";"mt7",#N/A,FALSE,"Debt"}</definedName>
    <definedName name="wrn.mterm." localSheetId="58"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1" hidden="1">{"mt1",#N/A,FALSE,"Debt";"mt2",#N/A,FALSE,"Debt";"mt3",#N/A,FALSE,"Debt";"mt4",#N/A,FALSE,"Debt";"mt5",#N/A,FALSE,"Debt";"mt6",#N/A,FALSE,"Debt";"mt7",#N/A,FALSE,"Debt"}</definedName>
    <definedName name="wrn.mterm." localSheetId="63" hidden="1">{"mt1",#N/A,FALSE,"Debt";"mt2",#N/A,FALSE,"Debt";"mt3",#N/A,FALSE,"Debt";"mt4",#N/A,FALSE,"Debt";"mt5",#N/A,FALSE,"Debt";"mt6",#N/A,FALSE,"Debt";"mt7",#N/A,FALSE,"Debt"}</definedName>
    <definedName name="wrn.mterm." localSheetId="64" hidden="1">{"mt1",#N/A,FALSE,"Debt";"mt2",#N/A,FALSE,"Debt";"mt3",#N/A,FALSE,"Debt";"mt4",#N/A,FALSE,"Debt";"mt5",#N/A,FALSE,"Debt";"mt6",#N/A,FALSE,"Debt";"mt7",#N/A,FALSE,"Debt"}</definedName>
    <definedName name="wrn.mterm." localSheetId="66" hidden="1">{"mt1",#N/A,FALSE,"Debt";"mt2",#N/A,FALSE,"Debt";"mt3",#N/A,FALSE,"Debt";"mt4",#N/A,FALSE,"Debt";"mt5",#N/A,FALSE,"Debt";"mt6",#N/A,FALSE,"Debt";"mt7",#N/A,FALSE,"Debt"}</definedName>
    <definedName name="wrn.mterm." localSheetId="67" hidden="1">{"mt1",#N/A,FALSE,"Debt";"mt2",#N/A,FALSE,"Debt";"mt3",#N/A,FALSE,"Debt";"mt4",#N/A,FALSE,"Debt";"mt5",#N/A,FALSE,"Debt";"mt6",#N/A,FALSE,"Debt";"mt7",#N/A,FALSE,"Debt"}</definedName>
    <definedName name="wrn.mterm." localSheetId="70" hidden="1">{"mt1",#N/A,FALSE,"Debt";"mt2",#N/A,FALSE,"Debt";"mt3",#N/A,FALSE,"Debt";"mt4",#N/A,FALSE,"Debt";"mt5",#N/A,FALSE,"Debt";"mt6",#N/A,FALSE,"Debt";"mt7",#N/A,FALSE,"Debt"}</definedName>
    <definedName name="wrn.mterm." localSheetId="71" hidden="1">{"mt1",#N/A,FALSE,"Debt";"mt2",#N/A,FALSE,"Debt";"mt3",#N/A,FALSE,"Debt";"mt4",#N/A,FALSE,"Debt";"mt5",#N/A,FALSE,"Debt";"mt6",#N/A,FALSE,"Debt";"mt7",#N/A,FALSE,"Debt"}</definedName>
    <definedName name="wrn.mterm." localSheetId="72" hidden="1">{"mt1",#N/A,FALSE,"Debt";"mt2",#N/A,FALSE,"Debt";"mt3",#N/A,FALSE,"Debt";"mt4",#N/A,FALSE,"Debt";"mt5",#N/A,FALSE,"Debt";"mt6",#N/A,FALSE,"Debt";"mt7",#N/A,FALSE,"Debt"}</definedName>
    <definedName name="wrn.mterm." localSheetId="73" hidden="1">{"mt1",#N/A,FALSE,"Debt";"mt2",#N/A,FALSE,"Debt";"mt3",#N/A,FALSE,"Debt";"mt4",#N/A,FALSE,"Debt";"mt5",#N/A,FALSE,"Debt";"mt6",#N/A,FALSE,"Debt";"mt7",#N/A,FALSE,"Debt"}</definedName>
    <definedName name="wrn.mterm." localSheetId="74"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5" hidden="1">{"mt1",#N/A,FALSE,"Debt";"mt2",#N/A,FALSE,"Debt";"mt3",#N/A,FALSE,"Debt";"mt4",#N/A,FALSE,"Debt";"mt5",#N/A,FALSE,"Debt";"mt6",#N/A,FALSE,"Debt";"mt7",#N/A,FALSE,"Debt"}</definedName>
    <definedName name="wrn.mterm." localSheetId="76" hidden="1">{"mt1",#N/A,FALSE,"Debt";"mt2",#N/A,FALSE,"Debt";"mt3",#N/A,FALSE,"Debt";"mt4",#N/A,FALSE,"Debt";"mt5",#N/A,FALSE,"Debt";"mt6",#N/A,FALSE,"Debt";"mt7",#N/A,FALSE,"Debt"}</definedName>
    <definedName name="wrn.mterm." localSheetId="77" hidden="1">{"mt1",#N/A,FALSE,"Debt";"mt2",#N/A,FALSE,"Debt";"mt3",#N/A,FALSE,"Debt";"mt4",#N/A,FALSE,"Debt";"mt5",#N/A,FALSE,"Debt";"mt6",#N/A,FALSE,"Debt";"mt7",#N/A,FALSE,"Debt"}</definedName>
    <definedName name="wrn.mterm." localSheetId="78" hidden="1">{"mt1",#N/A,FALSE,"Debt";"mt2",#N/A,FALSE,"Debt";"mt3",#N/A,FALSE,"Debt";"mt4",#N/A,FALSE,"Debt";"mt5",#N/A,FALSE,"Debt";"mt6",#N/A,FALSE,"Debt";"mt7",#N/A,FALSE,"Debt"}</definedName>
    <definedName name="wrn.mterm." localSheetId="79" hidden="1">{"mt1",#N/A,FALSE,"Debt";"mt2",#N/A,FALSE,"Debt";"mt3",#N/A,FALSE,"Debt";"mt4",#N/A,FALSE,"Debt";"mt5",#N/A,FALSE,"Debt";"mt6",#N/A,FALSE,"Debt";"mt7",#N/A,FALSE,"Debt"}</definedName>
    <definedName name="wrn.mterm." localSheetId="80" hidden="1">{"mt1",#N/A,FALSE,"Debt";"mt2",#N/A,FALSE,"Debt";"mt3",#N/A,FALSE,"Debt";"mt4",#N/A,FALSE,"Debt";"mt5",#N/A,FALSE,"Debt";"mt6",#N/A,FALSE,"Debt";"mt7",#N/A,FALSE,"Debt"}</definedName>
    <definedName name="wrn.mterm." localSheetId="81" hidden="1">{"mt1",#N/A,FALSE,"Debt";"mt2",#N/A,FALSE,"Debt";"mt3",#N/A,FALSE,"Debt";"mt4",#N/A,FALSE,"Debt";"mt5",#N/A,FALSE,"Debt";"mt6",#N/A,FALSE,"Debt";"mt7",#N/A,FALSE,"Debt"}</definedName>
    <definedName name="wrn.mterm." localSheetId="82" hidden="1">{"mt1",#N/A,FALSE,"Debt";"mt2",#N/A,FALSE,"Debt";"mt3",#N/A,FALSE,"Debt";"mt4",#N/A,FALSE,"Debt";"mt5",#N/A,FALSE,"Debt";"mt6",#N/A,FALSE,"Debt";"mt7",#N/A,FALSE,"Debt"}</definedName>
    <definedName name="wrn.mterm." localSheetId="83" hidden="1">{"mt1",#N/A,FALSE,"Debt";"mt2",#N/A,FALSE,"Debt";"mt3",#N/A,FALSE,"Debt";"mt4",#N/A,FALSE,"Debt";"mt5",#N/A,FALSE,"Debt";"mt6",#N/A,FALSE,"Debt";"mt7",#N/A,FALSE,"Debt"}</definedName>
    <definedName name="wrn.mterm." localSheetId="84"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85" hidden="1">{"mt1",#N/A,FALSE,"Debt";"mt2",#N/A,FALSE,"Debt";"mt3",#N/A,FALSE,"Debt";"mt4",#N/A,FALSE,"Debt";"mt5",#N/A,FALSE,"Debt";"mt6",#N/A,FALSE,"Debt";"mt7",#N/A,FALSE,"Debt"}</definedName>
    <definedName name="wrn.mterm." localSheetId="86" hidden="1">{"mt1",#N/A,FALSE,"Debt";"mt2",#N/A,FALSE,"Debt";"mt3",#N/A,FALSE,"Debt";"mt4",#N/A,FALSE,"Debt";"mt5",#N/A,FALSE,"Debt";"mt6",#N/A,FALSE,"Debt";"mt7",#N/A,FALSE,"Debt"}</definedName>
    <definedName name="wrn.mterm." localSheetId="87" hidden="1">{"mt1",#N/A,FALSE,"Debt";"mt2",#N/A,FALSE,"Debt";"mt3",#N/A,FALSE,"Debt";"mt4",#N/A,FALSE,"Debt";"mt5",#N/A,FALSE,"Debt";"mt6",#N/A,FALSE,"Debt";"mt7",#N/A,FALSE,"Debt"}</definedName>
    <definedName name="wrn.mterm." localSheetId="88" hidden="1">{"mt1",#N/A,FALSE,"Debt";"mt2",#N/A,FALSE,"Debt";"mt3",#N/A,FALSE,"Debt";"mt4",#N/A,FALSE,"Debt";"mt5",#N/A,FALSE,"Debt";"mt6",#N/A,FALSE,"Debt";"mt7",#N/A,FALSE,"Debt"}</definedName>
    <definedName name="wrn.mterm." localSheetId="89" hidden="1">{"mt1",#N/A,FALSE,"Debt";"mt2",#N/A,FALSE,"Debt";"mt3",#N/A,FALSE,"Debt";"mt4",#N/A,FALSE,"Debt";"mt5",#N/A,FALSE,"Debt";"mt6",#N/A,FALSE,"Debt";"mt7",#N/A,FALSE,"Debt"}</definedName>
    <definedName name="wrn.mterm." localSheetId="90" hidden="1">{"mt1",#N/A,FALSE,"Debt";"mt2",#N/A,FALSE,"Debt";"mt3",#N/A,FALSE,"Debt";"mt4",#N/A,FALSE,"Debt";"mt5",#N/A,FALSE,"Debt";"mt6",#N/A,FALSE,"Debt";"mt7",#N/A,FALSE,"Debt"}</definedName>
    <definedName name="wrn.mterm." localSheetId="91" hidden="1">{"mt1",#N/A,FALSE,"Debt";"mt2",#N/A,FALSE,"Debt";"mt3",#N/A,FALSE,"Debt";"mt4",#N/A,FALSE,"Debt";"mt5",#N/A,FALSE,"Debt";"mt6",#N/A,FALSE,"Debt";"mt7",#N/A,FALSE,"Debt"}</definedName>
    <definedName name="wrn.mterm." localSheetId="92" hidden="1">{"mt1",#N/A,FALSE,"Debt";"mt2",#N/A,FALSE,"Debt";"mt3",#N/A,FALSE,"Debt";"mt4",#N/A,FALSE,"Debt";"mt5",#N/A,FALSE,"Debt";"mt6",#N/A,FALSE,"Debt";"mt7",#N/A,FALSE,"Debt"}</definedName>
    <definedName name="wrn.mterm." localSheetId="94" hidden="1">{"mt1",#N/A,FALSE,"Debt";"mt2",#N/A,FALSE,"Debt";"mt3",#N/A,FALSE,"Debt";"mt4",#N/A,FALSE,"Debt";"mt5",#N/A,FALSE,"Debt";"mt6",#N/A,FALSE,"Debt";"mt7",#N/A,FALSE,"Debt"}</definedName>
    <definedName name="wrn.mterm." localSheetId="95"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localSheetId="96" hidden="1">{"mt1",#N/A,FALSE,"Debt";"mt2",#N/A,FALSE,"Debt";"mt3",#N/A,FALSE,"Debt";"mt4",#N/A,FALSE,"Debt";"mt5",#N/A,FALSE,"Debt";"mt6",#N/A,FALSE,"Debt";"mt7",#N/A,FALSE,"Debt"}</definedName>
    <definedName name="wrn.mterm." localSheetId="97" hidden="1">{"mt1",#N/A,FALSE,"Debt";"mt2",#N/A,FALSE,"Debt";"mt3",#N/A,FALSE,"Debt";"mt4",#N/A,FALSE,"Debt";"mt5",#N/A,FALSE,"Debt";"mt6",#N/A,FALSE,"Debt";"mt7",#N/A,FALSE,"Debt"}</definedName>
    <definedName name="wrn.mterm." localSheetId="98" hidden="1">{"mt1",#N/A,FALSE,"Debt";"mt2",#N/A,FALSE,"Debt";"mt3",#N/A,FALSE,"Debt";"mt4",#N/A,FALSE,"Debt";"mt5",#N/A,FALSE,"Debt";"mt6",#N/A,FALSE,"Debt";"mt7",#N/A,FALSE,"Debt"}</definedName>
    <definedName name="wrn.mterm." localSheetId="99" hidden="1">{"mt1",#N/A,FALSE,"Debt";"mt2",#N/A,FALSE,"Debt";"mt3",#N/A,FALSE,"Debt";"mt4",#N/A,FALSE,"Debt";"mt5",#N/A,FALSE,"Debt";"mt6",#N/A,FALSE,"Debt";"mt7",#N/A,FALSE,"Debt"}</definedName>
    <definedName name="wrn.mterm." localSheetId="101" hidden="1">{"mt1",#N/A,FALSE,"Debt";"mt2",#N/A,FALSE,"Debt";"mt3",#N/A,FALSE,"Debt";"mt4",#N/A,FALSE,"Debt";"mt5",#N/A,FALSE,"Debt";"mt6",#N/A,FALSE,"Debt";"mt7",#N/A,FALSE,"Debt"}</definedName>
    <definedName name="wrn.mterm." localSheetId="103" hidden="1">{"mt1",#N/A,FALSE,"Debt";"mt2",#N/A,FALSE,"Debt";"mt3",#N/A,FALSE,"Debt";"mt4",#N/A,FALSE,"Debt";"mt5",#N/A,FALSE,"Debt";"mt6",#N/A,FALSE,"Debt";"mt7",#N/A,FALSE,"Debt"}</definedName>
    <definedName name="wrn.mterm." localSheetId="105" hidden="1">{"mt1",#N/A,FALSE,"Debt";"mt2",#N/A,FALSE,"Debt";"mt3",#N/A,FALSE,"Debt";"mt4",#N/A,FALSE,"Debt";"mt5",#N/A,FALSE,"Debt";"mt6",#N/A,FALSE,"Debt";"mt7",#N/A,FALSE,"Debt"}</definedName>
    <definedName name="wrn.mterm." localSheetId="106" hidden="1">{"mt1",#N/A,FALSE,"Debt";"mt2",#N/A,FALSE,"Debt";"mt3",#N/A,FALSE,"Debt";"mt4",#N/A,FALSE,"Debt";"mt5",#N/A,FALSE,"Debt";"mt6",#N/A,FALSE,"Debt";"mt7",#N/A,FALSE,"Debt"}</definedName>
    <definedName name="wrn.mterm." localSheetId="107" hidden="1">{"mt1",#N/A,FALSE,"Debt";"mt2",#N/A,FALSE,"Debt";"mt3",#N/A,FALSE,"Debt";"mt4",#N/A,FALSE,"Debt";"mt5",#N/A,FALSE,"Debt";"mt6",#N/A,FALSE,"Debt";"mt7",#N/A,FALSE,"Debt"}</definedName>
    <definedName name="wrn.mterm." localSheetId="108"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09" hidden="1">{"mt1",#N/A,FALSE,"Debt";"mt2",#N/A,FALSE,"Debt";"mt3",#N/A,FALSE,"Debt";"mt4",#N/A,FALSE,"Debt";"mt5",#N/A,FALSE,"Debt";"mt6",#N/A,FALSE,"Debt";"mt7",#N/A,FALSE,"Debt"}</definedName>
    <definedName name="wrn.mterm." localSheetId="110" hidden="1">{"mt1",#N/A,FALSE,"Debt";"mt2",#N/A,FALSE,"Debt";"mt3",#N/A,FALSE,"Debt";"mt4",#N/A,FALSE,"Debt";"mt5",#N/A,FALSE,"Debt";"mt6",#N/A,FALSE,"Debt";"mt7",#N/A,FALSE,"Debt"}</definedName>
    <definedName name="wrn.mterm." localSheetId="111" hidden="1">{"mt1",#N/A,FALSE,"Debt";"mt2",#N/A,FALSE,"Debt";"mt3",#N/A,FALSE,"Debt";"mt4",#N/A,FALSE,"Debt";"mt5",#N/A,FALSE,"Debt";"mt6",#N/A,FALSE,"Debt";"mt7",#N/A,FALSE,"Debt"}</definedName>
    <definedName name="wrn.mterm." localSheetId="117" hidden="1">{"mt1",#N/A,FALSE,"Debt";"mt2",#N/A,FALSE,"Debt";"mt3",#N/A,FALSE,"Debt";"mt4",#N/A,FALSE,"Debt";"mt5",#N/A,FALSE,"Debt";"mt6",#N/A,FALSE,"Debt";"mt7",#N/A,FALSE,"Debt"}</definedName>
    <definedName name="wrn.mterm." localSheetId="118" hidden="1">{"mt1",#N/A,FALSE,"Debt";"mt2",#N/A,FALSE,"Debt";"mt3",#N/A,FALSE,"Debt";"mt4",#N/A,FALSE,"Debt";"mt5",#N/A,FALSE,"Debt";"mt6",#N/A,FALSE,"Debt";"mt7",#N/A,FALSE,"Debt"}</definedName>
    <definedName name="wrn.mterm." localSheetId="119" hidden="1">{"mt1",#N/A,FALSE,"Debt";"mt2",#N/A,FALSE,"Debt";"mt3",#N/A,FALSE,"Debt";"mt4",#N/A,FALSE,"Debt";"mt5",#N/A,FALSE,"Debt";"mt6",#N/A,FALSE,"Debt";"mt7",#N/A,FALSE,"Debt"}</definedName>
    <definedName name="wrn.mterm." localSheetId="120" hidden="1">{"mt1",#N/A,FALSE,"Debt";"mt2",#N/A,FALSE,"Debt";"mt3",#N/A,FALSE,"Debt";"mt4",#N/A,FALSE,"Debt";"mt5",#N/A,FALSE,"Debt";"mt6",#N/A,FALSE,"Debt";"mt7",#N/A,FALSE,"Debt"}</definedName>
    <definedName name="wrn.mterm." localSheetId="121" hidden="1">{"mt1",#N/A,FALSE,"Debt";"mt2",#N/A,FALSE,"Debt";"mt3",#N/A,FALSE,"Debt";"mt4",#N/A,FALSE,"Debt";"mt5",#N/A,FALSE,"Debt";"mt6",#N/A,FALSE,"Debt";"mt7",#N/A,FALSE,"Debt"}</definedName>
    <definedName name="wrn.mterm." localSheetId="123"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1"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2"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 hidden="1">{#N/A,#N/A,FALSE,"I";#N/A,#N/A,FALSE,"J";#N/A,#N/A,FALSE,"K";#N/A,#N/A,FALSE,"L";#N/A,#N/A,FALSE,"M";#N/A,#N/A,FALSE,"N";#N/A,#N/A,FALSE,"O"}</definedName>
    <definedName name="wrn.Output._.tables." localSheetId="61"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9"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1" hidden="1">{#N/A,#N/A,FALSE,"I";#N/A,#N/A,FALSE,"J";#N/A,#N/A,FALSE,"K";#N/A,#N/A,FALSE,"L";#N/A,#N/A,FALSE,"M";#N/A,#N/A,FALSE,"N";#N/A,#N/A,FALSE,"O"}</definedName>
    <definedName name="wrn.Output._.tables." localSheetId="103" hidden="1">{#N/A,#N/A,FALSE,"I";#N/A,#N/A,FALSE,"J";#N/A,#N/A,FALSE,"K";#N/A,#N/A,FALSE,"L";#N/A,#N/A,FALSE,"M";#N/A,#N/A,FALSE,"N";#N/A,#N/A,FALSE,"O"}</definedName>
    <definedName name="wrn.Output._.tables." localSheetId="105"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1"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17" hidden="1">{#N/A,#N/A,FALSE,"I";#N/A,#N/A,FALSE,"J";#N/A,#N/A,FALSE,"K";#N/A,#N/A,FALSE,"L";#N/A,#N/A,FALSE,"M";#N/A,#N/A,FALSE,"N";#N/A,#N/A,FALSE,"O"}</definedName>
    <definedName name="wrn.Output._.tables." localSheetId="118" hidden="1">{#N/A,#N/A,FALSE,"I";#N/A,#N/A,FALSE,"J";#N/A,#N/A,FALSE,"K";#N/A,#N/A,FALSE,"L";#N/A,#N/A,FALSE,"M";#N/A,#N/A,FALSE,"N";#N/A,#N/A,FALSE,"O"}</definedName>
    <definedName name="wrn.Output._.tables." localSheetId="119" hidden="1">{#N/A,#N/A,FALSE,"I";#N/A,#N/A,FALSE,"J";#N/A,#N/A,FALSE,"K";#N/A,#N/A,FALSE,"L";#N/A,#N/A,FALSE,"M";#N/A,#N/A,FALSE,"N";#N/A,#N/A,FALSE,"O"}</definedName>
    <definedName name="wrn.Output._.tables." localSheetId="120" hidden="1">{#N/A,#N/A,FALSE,"I";#N/A,#N/A,FALSE,"J";#N/A,#N/A,FALSE,"K";#N/A,#N/A,FALSE,"L";#N/A,#N/A,FALSE,"M";#N/A,#N/A,FALSE,"N";#N/A,#N/A,FALSE,"O"}</definedName>
    <definedName name="wrn.Output._.tables." localSheetId="121" hidden="1">{#N/A,#N/A,FALSE,"I";#N/A,#N/A,FALSE,"J";#N/A,#N/A,FALSE,"K";#N/A,#N/A,FALSE,"L";#N/A,#N/A,FALSE,"M";#N/A,#N/A,FALSE,"N";#N/A,#N/A,FALSE,"O"}</definedName>
    <definedName name="wrn.Output._.tables." localSheetId="123" hidden="1">{#N/A,#N/A,FALSE,"I";#N/A,#N/A,FALSE,"J";#N/A,#N/A,FALSE,"K";#N/A,#N/A,FALSE,"L";#N/A,#N/A,FALSE,"M";#N/A,#N/A,FALSE,"N";#N/A,#N/A,FALSE,"O"}</definedName>
    <definedName name="wrn.Output._.tables." localSheetId="14" hidden="1">{#N/A,#N/A,FALSE,"I";#N/A,#N/A,FALSE,"J";#N/A,#N/A,FALSE,"K";#N/A,#N/A,FALSE,"L";#N/A,#N/A,FALSE,"M";#N/A,#N/A,FALSE,"N";#N/A,#N/A,FALSE,"O"}</definedName>
    <definedName name="wrn.Output._.tables." hidden="1">{#N/A,#N/A,FALSE,"I";#N/A,#N/A,FALSE,"J";#N/A,#N/A,FALSE,"K";#N/A,#N/A,FALSE,"L";#N/A,#N/A,FALSE,"M";#N/A,#N/A,FALSE,"N";#N/A,#N/A,FALSE,"O"}</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50"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6" hidden="1">{"ca",#N/A,FALSE,"Detailed BOP";"ka",#N/A,FALSE,"Detailed BOP";"btl",#N/A,FALSE,"Detailed BOP";#N/A,#N/A,FALSE,"Debt  Stock TBL";"imfprint",#N/A,FALSE,"IMF";"nirprintview",#N/A,FALSE,"NIR";"tradeprint",#N/A,FALSE,"Trade";"imfdebtservice",#N/A,FALSE,"IMF"}</definedName>
    <definedName name="wrn.Print._.Detailed._.Tables." localSheetId="57" hidden="1">{"ca",#N/A,FALSE,"Detailed BOP";"ka",#N/A,FALSE,"Detailed BOP";"btl",#N/A,FALSE,"Detailed BOP";#N/A,#N/A,FALSE,"Debt  Stock TBL";"imfprint",#N/A,FALSE,"IMF";"nirprintview",#N/A,FALSE,"NIR";"tradeprint",#N/A,FALSE,"Trade";"imfdebtservice",#N/A,FALSE,"IMF"}</definedName>
    <definedName name="wrn.Print._.Detailed._.Tables." localSheetId="58"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3"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66" hidden="1">{"ca",#N/A,FALSE,"Detailed BOP";"ka",#N/A,FALSE,"Detailed BOP";"btl",#N/A,FALSE,"Detailed BOP";#N/A,#N/A,FALSE,"Debt  Stock TBL";"imfprint",#N/A,FALSE,"IMF";"nirprintview",#N/A,FALSE,"NIR";"tradeprint",#N/A,FALSE,"Trade";"imfdebtservice",#N/A,FALSE,"IMF"}</definedName>
    <definedName name="wrn.Print._.Detailed._.Tables." localSheetId="67" hidden="1">{"ca",#N/A,FALSE,"Detailed BOP";"ka",#N/A,FALSE,"Detailed BOP";"btl",#N/A,FALSE,"Detailed BOP";#N/A,#N/A,FALSE,"Debt  Stock TBL";"imfprint",#N/A,FALSE,"IMF";"nirprintview",#N/A,FALSE,"NIR";"tradeprint",#N/A,FALSE,"Trade";"imfdebtservice",#N/A,FALSE,"IMF"}</definedName>
    <definedName name="wrn.Print._.Detailed._.Tables." localSheetId="70" hidden="1">{"ca",#N/A,FALSE,"Detailed BOP";"ka",#N/A,FALSE,"Detailed BOP";"btl",#N/A,FALSE,"Detailed BOP";#N/A,#N/A,FALSE,"Debt  Stock TBL";"imfprint",#N/A,FALSE,"IMF";"nirprintview",#N/A,FALSE,"NIR";"tradeprint",#N/A,FALSE,"Trade";"imfdebtservice",#N/A,FALSE,"IMF"}</definedName>
    <definedName name="wrn.Print._.Detailed._.Tables." localSheetId="71" hidden="1">{"ca",#N/A,FALSE,"Detailed BOP";"ka",#N/A,FALSE,"Detailed BOP";"btl",#N/A,FALSE,"Detailed BOP";#N/A,#N/A,FALSE,"Debt  Stock TBL";"imfprint",#N/A,FALSE,"IMF";"nirprintview",#N/A,FALSE,"NIR";"tradeprint",#N/A,FALSE,"Trade";"imfdebtservice",#N/A,FALSE,"IMF"}</definedName>
    <definedName name="wrn.Print._.Detailed._.Tables." localSheetId="72" hidden="1">{"ca",#N/A,FALSE,"Detailed BOP";"ka",#N/A,FALSE,"Detailed BOP";"btl",#N/A,FALSE,"Detailed BOP";#N/A,#N/A,FALSE,"Debt  Stock TBL";"imfprint",#N/A,FALSE,"IMF";"nirprintview",#N/A,FALSE,"NIR";"tradeprint",#N/A,FALSE,"Trade";"imfdebtservice",#N/A,FALSE,"IMF"}</definedName>
    <definedName name="wrn.Print._.Detailed._.Tables." localSheetId="73" hidden="1">{"ca",#N/A,FALSE,"Detailed BOP";"ka",#N/A,FALSE,"Detailed BOP";"btl",#N/A,FALSE,"Detailed BOP";#N/A,#N/A,FALSE,"Debt  Stock TBL";"imfprint",#N/A,FALSE,"IMF";"nirprintview",#N/A,FALSE,"NIR";"tradeprint",#N/A,FALSE,"Trade";"imfdebtservice",#N/A,FALSE,"IMF"}</definedName>
    <definedName name="wrn.Print._.Detailed._.Tables." localSheetId="7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5" hidden="1">{"ca",#N/A,FALSE,"Detailed BOP";"ka",#N/A,FALSE,"Detailed BOP";"btl",#N/A,FALSE,"Detailed BOP";#N/A,#N/A,FALSE,"Debt  Stock TBL";"imfprint",#N/A,FALSE,"IMF";"nirprintview",#N/A,FALSE,"NIR";"tradeprint",#N/A,FALSE,"Trade";"imfdebtservice",#N/A,FALSE,"IMF"}</definedName>
    <definedName name="wrn.Print._.Detailed._.Tables." localSheetId="76" hidden="1">{"ca",#N/A,FALSE,"Detailed BOP";"ka",#N/A,FALSE,"Detailed BOP";"btl",#N/A,FALSE,"Detailed BOP";#N/A,#N/A,FALSE,"Debt  Stock TBL";"imfprint",#N/A,FALSE,"IMF";"nirprintview",#N/A,FALSE,"NIR";"tradeprint",#N/A,FALSE,"Trade";"imfdebtservice",#N/A,FALSE,"IMF"}</definedName>
    <definedName name="wrn.Print._.Detailed._.Tables." localSheetId="77" hidden="1">{"ca",#N/A,FALSE,"Detailed BOP";"ka",#N/A,FALSE,"Detailed BOP";"btl",#N/A,FALSE,"Detailed BOP";#N/A,#N/A,FALSE,"Debt  Stock TBL";"imfprint",#N/A,FALSE,"IMF";"nirprintview",#N/A,FALSE,"NIR";"tradeprint",#N/A,FALSE,"Trade";"imfdebtservice",#N/A,FALSE,"IMF"}</definedName>
    <definedName name="wrn.Print._.Detailed._.Tables." localSheetId="78" hidden="1">{"ca",#N/A,FALSE,"Detailed BOP";"ka",#N/A,FALSE,"Detailed BOP";"btl",#N/A,FALSE,"Detailed BOP";#N/A,#N/A,FALSE,"Debt  Stock TBL";"imfprint",#N/A,FALSE,"IMF";"nirprintview",#N/A,FALSE,"NIR";"tradeprint",#N/A,FALSE,"Trade";"imfdebtservice",#N/A,FALSE,"IMF"}</definedName>
    <definedName name="wrn.Print._.Detailed._.Tables." localSheetId="79" hidden="1">{"ca",#N/A,FALSE,"Detailed BOP";"ka",#N/A,FALSE,"Detailed BOP";"btl",#N/A,FALSE,"Detailed BOP";#N/A,#N/A,FALSE,"Debt  Stock TBL";"imfprint",#N/A,FALSE,"IMF";"nirprintview",#N/A,FALSE,"NIR";"tradeprint",#N/A,FALSE,"Trade";"imfdebtservice",#N/A,FALSE,"IMF"}</definedName>
    <definedName name="wrn.Print._.Detailed._.Tables." localSheetId="80" hidden="1">{"ca",#N/A,FALSE,"Detailed BOP";"ka",#N/A,FALSE,"Detailed BOP";"btl",#N/A,FALSE,"Detailed BOP";#N/A,#N/A,FALSE,"Debt  Stock TBL";"imfprint",#N/A,FALSE,"IMF";"nirprintview",#N/A,FALSE,"NIR";"tradeprint",#N/A,FALSE,"Trade";"imfdebtservice",#N/A,FALSE,"IMF"}</definedName>
    <definedName name="wrn.Print._.Detailed._.Tables." localSheetId="81" hidden="1">{"ca",#N/A,FALSE,"Detailed BOP";"ka",#N/A,FALSE,"Detailed BOP";"btl",#N/A,FALSE,"Detailed BOP";#N/A,#N/A,FALSE,"Debt  Stock TBL";"imfprint",#N/A,FALSE,"IMF";"nirprintview",#N/A,FALSE,"NIR";"tradeprint",#N/A,FALSE,"Trade";"imfdebtservice",#N/A,FALSE,"IMF"}</definedName>
    <definedName name="wrn.Print._.Detailed._.Tables." localSheetId="82" hidden="1">{"ca",#N/A,FALSE,"Detailed BOP";"ka",#N/A,FALSE,"Detailed BOP";"btl",#N/A,FALSE,"Detailed BOP";#N/A,#N/A,FALSE,"Debt  Stock TBL";"imfprint",#N/A,FALSE,"IMF";"nirprintview",#N/A,FALSE,"NIR";"tradeprint",#N/A,FALSE,"Trade";"imfdebtservice",#N/A,FALSE,"IMF"}</definedName>
    <definedName name="wrn.Print._.Detailed._.Tables." localSheetId="83" hidden="1">{"ca",#N/A,FALSE,"Detailed BOP";"ka",#N/A,FALSE,"Detailed BOP";"btl",#N/A,FALSE,"Detailed BOP";#N/A,#N/A,FALSE,"Debt  Stock TBL";"imfprint",#N/A,FALSE,"IMF";"nirprintview",#N/A,FALSE,"NIR";"tradeprint",#N/A,FALSE,"Trade";"imfdebtservice",#N/A,FALSE,"IMF"}</definedName>
    <definedName name="wrn.Print._.Detailed._.Tables." localSheetId="84"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85" hidden="1">{"ca",#N/A,FALSE,"Detailed BOP";"ka",#N/A,FALSE,"Detailed BOP";"btl",#N/A,FALSE,"Detailed BOP";#N/A,#N/A,FALSE,"Debt  Stock TBL";"imfprint",#N/A,FALSE,"IMF";"nirprintview",#N/A,FALSE,"NIR";"tradeprint",#N/A,FALSE,"Trade";"imfdebtservice",#N/A,FALSE,"IMF"}</definedName>
    <definedName name="wrn.Print._.Detailed._.Tables." localSheetId="86" hidden="1">{"ca",#N/A,FALSE,"Detailed BOP";"ka",#N/A,FALSE,"Detailed BOP";"btl",#N/A,FALSE,"Detailed BOP";#N/A,#N/A,FALSE,"Debt  Stock TBL";"imfprint",#N/A,FALSE,"IMF";"nirprintview",#N/A,FALSE,"NIR";"tradeprint",#N/A,FALSE,"Trade";"imfdebtservice",#N/A,FALSE,"IMF"}</definedName>
    <definedName name="wrn.Print._.Detailed._.Tables." localSheetId="87" hidden="1">{"ca",#N/A,FALSE,"Detailed BOP";"ka",#N/A,FALSE,"Detailed BOP";"btl",#N/A,FALSE,"Detailed BOP";#N/A,#N/A,FALSE,"Debt  Stock TBL";"imfprint",#N/A,FALSE,"IMF";"nirprintview",#N/A,FALSE,"NIR";"tradeprint",#N/A,FALSE,"Trade";"imfdebtservice",#N/A,FALSE,"IMF"}</definedName>
    <definedName name="wrn.Print._.Detailed._.Tables." localSheetId="88" hidden="1">{"ca",#N/A,FALSE,"Detailed BOP";"ka",#N/A,FALSE,"Detailed BOP";"btl",#N/A,FALSE,"Detailed BOP";#N/A,#N/A,FALSE,"Debt  Stock TBL";"imfprint",#N/A,FALSE,"IMF";"nirprintview",#N/A,FALSE,"NIR";"tradeprint",#N/A,FALSE,"Trade";"imfdebtservice",#N/A,FALSE,"IMF"}</definedName>
    <definedName name="wrn.Print._.Detailed._.Tables." localSheetId="89" hidden="1">{"ca",#N/A,FALSE,"Detailed BOP";"ka",#N/A,FALSE,"Detailed BOP";"btl",#N/A,FALSE,"Detailed BOP";#N/A,#N/A,FALSE,"Debt  Stock TBL";"imfprint",#N/A,FALSE,"IMF";"nirprintview",#N/A,FALSE,"NIR";"tradeprint",#N/A,FALSE,"Trade";"imfdebtservice",#N/A,FALSE,"IMF"}</definedName>
    <definedName name="wrn.Print._.Detailed._.Tables." localSheetId="90" hidden="1">{"ca",#N/A,FALSE,"Detailed BOP";"ka",#N/A,FALSE,"Detailed BOP";"btl",#N/A,FALSE,"Detailed BOP";#N/A,#N/A,FALSE,"Debt  Stock TBL";"imfprint",#N/A,FALSE,"IMF";"nirprintview",#N/A,FALSE,"NIR";"tradeprint",#N/A,FALSE,"Trade";"imfdebtservice",#N/A,FALSE,"IMF"}</definedName>
    <definedName name="wrn.Print._.Detailed._.Tables." localSheetId="91" hidden="1">{"ca",#N/A,FALSE,"Detailed BOP";"ka",#N/A,FALSE,"Detailed BOP";"btl",#N/A,FALSE,"Detailed BOP";#N/A,#N/A,FALSE,"Debt  Stock TBL";"imfprint",#N/A,FALSE,"IMF";"nirprintview",#N/A,FALSE,"NIR";"tradeprint",#N/A,FALSE,"Trade";"imfdebtservice",#N/A,FALSE,"IMF"}</definedName>
    <definedName name="wrn.Print._.Detailed._.Tables." localSheetId="92" hidden="1">{"ca",#N/A,FALSE,"Detailed BOP";"ka",#N/A,FALSE,"Detailed BOP";"btl",#N/A,FALSE,"Detailed BOP";#N/A,#N/A,FALSE,"Debt  Stock TBL";"imfprint",#N/A,FALSE,"IMF";"nirprintview",#N/A,FALSE,"NIR";"tradeprint",#N/A,FALSE,"Trade";"imfdebtservice",#N/A,FALSE,"IMF"}</definedName>
    <definedName name="wrn.Print._.Detailed._.Tables." localSheetId="94" hidden="1">{"ca",#N/A,FALSE,"Detailed BOP";"ka",#N/A,FALSE,"Detailed BOP";"btl",#N/A,FALSE,"Detailed BOP";#N/A,#N/A,FALSE,"Debt  Stock TBL";"imfprint",#N/A,FALSE,"IMF";"nirprintview",#N/A,FALSE,"NIR";"tradeprint",#N/A,FALSE,"Trade";"imfdebtservice",#N/A,FALSE,"IMF"}</definedName>
    <definedName name="wrn.Print._.Detailed._.Tables." localSheetId="95"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96" hidden="1">{"ca",#N/A,FALSE,"Detailed BOP";"ka",#N/A,FALSE,"Detailed BOP";"btl",#N/A,FALSE,"Detailed BOP";#N/A,#N/A,FALSE,"Debt  Stock TBL";"imfprint",#N/A,FALSE,"IMF";"nirprintview",#N/A,FALSE,"NIR";"tradeprint",#N/A,FALSE,"Trade";"imfdebtservice",#N/A,FALSE,"IMF"}</definedName>
    <definedName name="wrn.Print._.Detailed._.Tables." localSheetId="97" hidden="1">{"ca",#N/A,FALSE,"Detailed BOP";"ka",#N/A,FALSE,"Detailed BOP";"btl",#N/A,FALSE,"Detailed BOP";#N/A,#N/A,FALSE,"Debt  Stock TBL";"imfprint",#N/A,FALSE,"IMF";"nirprintview",#N/A,FALSE,"NIR";"tradeprint",#N/A,FALSE,"Trade";"imfdebtservice",#N/A,FALSE,"IMF"}</definedName>
    <definedName name="wrn.Print._.Detailed._.Tables." localSheetId="98" hidden="1">{"ca",#N/A,FALSE,"Detailed BOP";"ka",#N/A,FALSE,"Detailed BOP";"btl",#N/A,FALSE,"Detailed BOP";#N/A,#N/A,FALSE,"Debt  Stock TBL";"imfprint",#N/A,FALSE,"IMF";"nirprintview",#N/A,FALSE,"NIR";"tradeprint",#N/A,FALSE,"Trade";"imfdebtservice",#N/A,FALSE,"IMF"}</definedName>
    <definedName name="wrn.Print._.Detailed._.Tables." localSheetId="99" hidden="1">{"ca",#N/A,FALSE,"Detailed BOP";"ka",#N/A,FALSE,"Detailed BOP";"btl",#N/A,FALSE,"Detailed BOP";#N/A,#N/A,FALSE,"Debt  Stock TBL";"imfprint",#N/A,FALSE,"IMF";"nirprintview",#N/A,FALSE,"NIR";"tradeprint",#N/A,FALSE,"Trade";"imfdebtservice",#N/A,FALSE,"IMF"}</definedName>
    <definedName name="wrn.Print._.Detailed._.Tables." localSheetId="101" hidden="1">{"ca",#N/A,FALSE,"Detailed BOP";"ka",#N/A,FALSE,"Detailed BOP";"btl",#N/A,FALSE,"Detailed BOP";#N/A,#N/A,FALSE,"Debt  Stock TBL";"imfprint",#N/A,FALSE,"IMF";"nirprintview",#N/A,FALSE,"NIR";"tradeprint",#N/A,FALSE,"Trade";"imfdebtservice",#N/A,FALSE,"IMF"}</definedName>
    <definedName name="wrn.Print._.Detailed._.Tables." localSheetId="103" hidden="1">{"ca",#N/A,FALSE,"Detailed BOP";"ka",#N/A,FALSE,"Detailed BOP";"btl",#N/A,FALSE,"Detailed BOP";#N/A,#N/A,FALSE,"Debt  Stock TBL";"imfprint",#N/A,FALSE,"IMF";"nirprintview",#N/A,FALSE,"NIR";"tradeprint",#N/A,FALSE,"Trade";"imfdebtservice",#N/A,FALSE,"IMF"}</definedName>
    <definedName name="wrn.Print._.Detailed._.Tables." localSheetId="105" hidden="1">{"ca",#N/A,FALSE,"Detailed BOP";"ka",#N/A,FALSE,"Detailed BOP";"btl",#N/A,FALSE,"Detailed BOP";#N/A,#N/A,FALSE,"Debt  Stock TBL";"imfprint",#N/A,FALSE,"IMF";"nirprintview",#N/A,FALSE,"NIR";"tradeprint",#N/A,FALSE,"Trade";"imfdebtservice",#N/A,FALSE,"IMF"}</definedName>
    <definedName name="wrn.Print._.Detailed._.Tables." localSheetId="106" hidden="1">{"ca",#N/A,FALSE,"Detailed BOP";"ka",#N/A,FALSE,"Detailed BOP";"btl",#N/A,FALSE,"Detailed BOP";#N/A,#N/A,FALSE,"Debt  Stock TBL";"imfprint",#N/A,FALSE,"IMF";"nirprintview",#N/A,FALSE,"NIR";"tradeprint",#N/A,FALSE,"Trade";"imfdebtservice",#N/A,FALSE,"IMF"}</definedName>
    <definedName name="wrn.Print._.Detailed._.Tables." localSheetId="107" hidden="1">{"ca",#N/A,FALSE,"Detailed BOP";"ka",#N/A,FALSE,"Detailed BOP";"btl",#N/A,FALSE,"Detailed BOP";#N/A,#N/A,FALSE,"Debt  Stock TBL";"imfprint",#N/A,FALSE,"IMF";"nirprintview",#N/A,FALSE,"NIR";"tradeprint",#N/A,FALSE,"Trade";"imfdebtservice",#N/A,FALSE,"IMF"}</definedName>
    <definedName name="wrn.Print._.Detailed._.Tables." localSheetId="108"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09" hidden="1">{"ca",#N/A,FALSE,"Detailed BOP";"ka",#N/A,FALSE,"Detailed BOP";"btl",#N/A,FALSE,"Detailed BOP";#N/A,#N/A,FALSE,"Debt  Stock TBL";"imfprint",#N/A,FALSE,"IMF";"nirprintview",#N/A,FALSE,"NIR";"tradeprint",#N/A,FALSE,"Trade";"imfdebtservice",#N/A,FALSE,"IMF"}</definedName>
    <definedName name="wrn.Print._.Detailed._.Tables." localSheetId="110" hidden="1">{"ca",#N/A,FALSE,"Detailed BOP";"ka",#N/A,FALSE,"Detailed BOP";"btl",#N/A,FALSE,"Detailed BOP";#N/A,#N/A,FALSE,"Debt  Stock TBL";"imfprint",#N/A,FALSE,"IMF";"nirprintview",#N/A,FALSE,"NIR";"tradeprint",#N/A,FALSE,"Trade";"imfdebtservice",#N/A,FALSE,"IMF"}</definedName>
    <definedName name="wrn.Print._.Detailed._.Tables." localSheetId="111" hidden="1">{"ca",#N/A,FALSE,"Detailed BOP";"ka",#N/A,FALSE,"Detailed BOP";"btl",#N/A,FALSE,"Detailed BOP";#N/A,#N/A,FALSE,"Debt  Stock TBL";"imfprint",#N/A,FALSE,"IMF";"nirprintview",#N/A,FALSE,"NIR";"tradeprint",#N/A,FALSE,"Trade";"imfdebtservice",#N/A,FALSE,"IMF"}</definedName>
    <definedName name="wrn.Print._.Detailed._.Tables." localSheetId="117" hidden="1">{"ca",#N/A,FALSE,"Detailed BOP";"ka",#N/A,FALSE,"Detailed BOP";"btl",#N/A,FALSE,"Detailed BOP";#N/A,#N/A,FALSE,"Debt  Stock TBL";"imfprint",#N/A,FALSE,"IMF";"nirprintview",#N/A,FALSE,"NIR";"tradeprint",#N/A,FALSE,"Trade";"imfdebtservice",#N/A,FALSE,"IMF"}</definedName>
    <definedName name="wrn.Print._.Detailed._.Tables." localSheetId="118" hidden="1">{"ca",#N/A,FALSE,"Detailed BOP";"ka",#N/A,FALSE,"Detailed BOP";"btl",#N/A,FALSE,"Detailed BOP";#N/A,#N/A,FALSE,"Debt  Stock TBL";"imfprint",#N/A,FALSE,"IMF";"nirprintview",#N/A,FALSE,"NIR";"tradeprint",#N/A,FALSE,"Trade";"imfdebtservice",#N/A,FALSE,"IMF"}</definedName>
    <definedName name="wrn.Print._.Detailed._.Tables." localSheetId="119" hidden="1">{"ca",#N/A,FALSE,"Detailed BOP";"ka",#N/A,FALSE,"Detailed BOP";"btl",#N/A,FALSE,"Detailed BOP";#N/A,#N/A,FALSE,"Debt  Stock TBL";"imfprint",#N/A,FALSE,"IMF";"nirprintview",#N/A,FALSE,"NIR";"tradeprint",#N/A,FALSE,"Trade";"imfdebtservice",#N/A,FALSE,"IMF"}</definedName>
    <definedName name="wrn.Print._.Detailed._.Tables." localSheetId="120" hidden="1">{"ca",#N/A,FALSE,"Detailed BOP";"ka",#N/A,FALSE,"Detailed BOP";"btl",#N/A,FALSE,"Detailed BOP";#N/A,#N/A,FALSE,"Debt  Stock TBL";"imfprint",#N/A,FALSE,"IMF";"nirprintview",#N/A,FALSE,"NIR";"tradeprint",#N/A,FALSE,"Trade";"imfdebtservice",#N/A,FALSE,"IMF"}</definedName>
    <definedName name="wrn.Print._.Detailed._.Tables." localSheetId="121" hidden="1">{"ca",#N/A,FALSE,"Detailed BOP";"ka",#N/A,FALSE,"Detailed BOP";"btl",#N/A,FALSE,"Detailed BOP";#N/A,#N/A,FALSE,"Debt  Stock TBL";"imfprint",#N/A,FALSE,"IMF";"nirprintview",#N/A,FALSE,"NIR";"tradeprint",#N/A,FALSE,"Trade";"imfdebtservice",#N/A,FALSE,"IMF"}</definedName>
    <definedName name="wrn.Print._.Detailed._.Tables." localSheetId="12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2" hidden="1">{"Tab1",#N/A,FALSE,"P";"Tab2",#N/A,FALSE,"P"}</definedName>
    <definedName name="wrn.Program." localSheetId="23" hidden="1">{"Tab1",#N/A,FALSE,"P";"Tab2",#N/A,FALSE,"P"}</definedName>
    <definedName name="wrn.Program." localSheetId="25" hidden="1">{"Tab1",#N/A,FALSE,"P";"Tab2",#N/A,FALSE,"P"}</definedName>
    <definedName name="wrn.Program." localSheetId="26"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2" hidden="1">{"Tab1",#N/A,FALSE,"P";"Tab2",#N/A,FALSE,"P"}</definedName>
    <definedName name="wrn.Program." localSheetId="35" hidden="1">{"Tab1",#N/A,FALSE,"P";"Tab2",#N/A,FALSE,"P"}</definedName>
    <definedName name="wrn.Program." localSheetId="37"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50" hidden="1">{"Tab1",#N/A,FALSE,"P";"Tab2",#N/A,FALSE,"P"}</definedName>
    <definedName name="wrn.Program." localSheetId="52" hidden="1">{"Tab1",#N/A,FALSE,"P";"Tab2",#N/A,FALSE,"P"}</definedName>
    <definedName name="wrn.Program." localSheetId="53"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 hidden="1">{"Tab1",#N/A,FALSE,"P";"Tab2",#N/A,FALSE,"P"}</definedName>
    <definedName name="wrn.Program." localSheetId="61" hidden="1">{"Tab1",#N/A,FALSE,"P";"Tab2",#N/A,FALSE,"P"}</definedName>
    <definedName name="wrn.Program." localSheetId="63" hidden="1">{"Tab1",#N/A,FALSE,"P";"Tab2",#N/A,FALSE,"P"}</definedName>
    <definedName name="wrn.Program." localSheetId="64" hidden="1">{"Tab1",#N/A,FALSE,"P";"Tab2",#N/A,FALSE,"P"}</definedName>
    <definedName name="wrn.Program." localSheetId="66" hidden="1">{"Tab1",#N/A,FALSE,"P";"Tab2",#N/A,FALSE,"P"}</definedName>
    <definedName name="wrn.Program." localSheetId="67"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3" hidden="1">{"Tab1",#N/A,FALSE,"P";"Tab2",#N/A,FALSE,"P"}</definedName>
    <definedName name="wrn.Program." localSheetId="74" hidden="1">{"Tab1",#N/A,FALSE,"P";"Tab2",#N/A,FALSE,"P"}</definedName>
    <definedName name="wrn.Program." localSheetId="6"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82" hidden="1">{"Tab1",#N/A,FALSE,"P";"Tab2",#N/A,FALSE,"P"}</definedName>
    <definedName name="wrn.Program." localSheetId="83" hidden="1">{"Tab1",#N/A,FALSE,"P";"Tab2",#N/A,FALSE,"P"}</definedName>
    <definedName name="wrn.Program." localSheetId="84" hidden="1">{"Tab1",#N/A,FALSE,"P";"Tab2",#N/A,FALSE,"P"}</definedName>
    <definedName name="wrn.Program." localSheetId="8" hidden="1">{"Tab1",#N/A,FALSE,"P";"Tab2",#N/A,FALSE,"P"}</definedName>
    <definedName name="wrn.Program." localSheetId="85" hidden="1">{"Tab1",#N/A,FALSE,"P";"Tab2",#N/A,FALSE,"P"}</definedName>
    <definedName name="wrn.Program." localSheetId="86" hidden="1">{"Tab1",#N/A,FALSE,"P";"Tab2",#N/A,FALSE,"P"}</definedName>
    <definedName name="wrn.Program." localSheetId="87" hidden="1">{"Tab1",#N/A,FALSE,"P";"Tab2",#N/A,FALSE,"P"}</definedName>
    <definedName name="wrn.Program." localSheetId="88" hidden="1">{"Tab1",#N/A,FALSE,"P";"Tab2",#N/A,FALSE,"P"}</definedName>
    <definedName name="wrn.Program." localSheetId="89" hidden="1">{"Tab1",#N/A,FALSE,"P";"Tab2",#N/A,FALSE,"P"}</definedName>
    <definedName name="wrn.Program." localSheetId="90" hidden="1">{"Tab1",#N/A,FALSE,"P";"Tab2",#N/A,FALSE,"P"}</definedName>
    <definedName name="wrn.Program." localSheetId="91" hidden="1">{"Tab1",#N/A,FALSE,"P";"Tab2",#N/A,FALSE,"P"}</definedName>
    <definedName name="wrn.Program." localSheetId="92" hidden="1">{"Tab1",#N/A,FALSE,"P";"Tab2",#N/A,FALSE,"P"}</definedName>
    <definedName name="wrn.Program." localSheetId="94" hidden="1">{"Tab1",#N/A,FALSE,"P";"Tab2",#N/A,FALSE,"P"}</definedName>
    <definedName name="wrn.Program." localSheetId="95" hidden="1">{"Tab1",#N/A,FALSE,"P";"Tab2",#N/A,FALSE,"P"}</definedName>
    <definedName name="wrn.Program." localSheetId="9" hidden="1">{"Tab1",#N/A,FALSE,"P";"Tab2",#N/A,FALSE,"P"}</definedName>
    <definedName name="wrn.Program." localSheetId="96" hidden="1">{"Tab1",#N/A,FALSE,"P";"Tab2",#N/A,FALSE,"P"}</definedName>
    <definedName name="wrn.Program." localSheetId="97" hidden="1">{"Tab1",#N/A,FALSE,"P";"Tab2",#N/A,FALSE,"P"}</definedName>
    <definedName name="wrn.Program." localSheetId="98" hidden="1">{"Tab1",#N/A,FALSE,"P";"Tab2",#N/A,FALSE,"P"}</definedName>
    <definedName name="wrn.Program." localSheetId="99" hidden="1">{"Tab1",#N/A,FALSE,"P";"Tab2",#N/A,FALSE,"P"}</definedName>
    <definedName name="wrn.Program." localSheetId="101" hidden="1">{"Tab1",#N/A,FALSE,"P";"Tab2",#N/A,FALSE,"P"}</definedName>
    <definedName name="wrn.Program." localSheetId="103" hidden="1">{"Tab1",#N/A,FALSE,"P";"Tab2",#N/A,FALSE,"P"}</definedName>
    <definedName name="wrn.Program." localSheetId="105"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1"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17" hidden="1">{"Tab1",#N/A,FALSE,"P";"Tab2",#N/A,FALSE,"P"}</definedName>
    <definedName name="wrn.Program." localSheetId="118" hidden="1">{"Tab1",#N/A,FALSE,"P";"Tab2",#N/A,FALSE,"P"}</definedName>
    <definedName name="wrn.Program." localSheetId="119" hidden="1">{"Tab1",#N/A,FALSE,"P";"Tab2",#N/A,FALSE,"P"}</definedName>
    <definedName name="wrn.Program." localSheetId="120" hidden="1">{"Tab1",#N/A,FALSE,"P";"Tab2",#N/A,FALSE,"P"}</definedName>
    <definedName name="wrn.Program." localSheetId="121" hidden="1">{"Tab1",#N/A,FALSE,"P";"Tab2",#N/A,FALSE,"P"}</definedName>
    <definedName name="wrn.Program." localSheetId="123" hidden="1">{"Tab1",#N/A,FALSE,"P";"Tab2",#N/A,FALSE,"P"}</definedName>
    <definedName name="wrn.Program." localSheetId="14" hidden="1">{"Tab1",#N/A,FALSE,"P";"Tab2",#N/A,FALSE,"P"}</definedName>
    <definedName name="wrn.Program." hidden="1">{"Tab1",#N/A,FALSE,"P";"Tab2",#N/A,FALSE,"P"}</definedName>
    <definedName name="wrn.RED97MON." localSheetId="1"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0" hidden="1">{"CBA",#N/A,FALSE,"TAB4";"MS",#N/A,FALSE,"TAB5";"BANKLOANS",#N/A,FALSE,"TAB21APP ";"INTEREST",#N/A,FALSE,"TAB22APP"}</definedName>
    <definedName name="wrn.RED97MON." localSheetId="32" hidden="1">{"CBA",#N/A,FALSE,"TAB4";"MS",#N/A,FALSE,"TAB5";"BANKLOANS",#N/A,FALSE,"TAB21APP ";"INTEREST",#N/A,FALSE,"TAB22APP"}</definedName>
    <definedName name="wrn.RED97MON." localSheetId="35" hidden="1">{"CBA",#N/A,FALSE,"TAB4";"MS",#N/A,FALSE,"TAB5";"BANKLOANS",#N/A,FALSE,"TAB21APP ";"INTEREST",#N/A,FALSE,"TAB22APP"}</definedName>
    <definedName name="wrn.RED97MON." localSheetId="37"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50"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6" hidden="1">{"CBA",#N/A,FALSE,"TAB4";"MS",#N/A,FALSE,"TAB5";"BANKLOANS",#N/A,FALSE,"TAB21APP ";"INTEREST",#N/A,FALSE,"TAB22APP"}</definedName>
    <definedName name="wrn.RED97MON." localSheetId="57" hidden="1">{"CBA",#N/A,FALSE,"TAB4";"MS",#N/A,FALSE,"TAB5";"BANKLOANS",#N/A,FALSE,"TAB21APP ";"INTEREST",#N/A,FALSE,"TAB22APP"}</definedName>
    <definedName name="wrn.RED97MON." localSheetId="58" hidden="1">{"CBA",#N/A,FALSE,"TAB4";"MS",#N/A,FALSE,"TAB5";"BANKLOANS",#N/A,FALSE,"TAB21APP ";"INTEREST",#N/A,FALSE,"TAB22APP"}</definedName>
    <definedName name="wrn.RED97MON." localSheetId="5" hidden="1">{"CBA",#N/A,FALSE,"TAB4";"MS",#N/A,FALSE,"TAB5";"BANKLOANS",#N/A,FALSE,"TAB21APP ";"INTEREST",#N/A,FALSE,"TAB22APP"}</definedName>
    <definedName name="wrn.RED97MON." localSheetId="61" hidden="1">{"CBA",#N/A,FALSE,"TAB4";"MS",#N/A,FALSE,"TAB5";"BANKLOANS",#N/A,FALSE,"TAB21APP ";"INTEREST",#N/A,FALSE,"TAB22APP"}</definedName>
    <definedName name="wrn.RED97MON." localSheetId="63" hidden="1">{"CBA",#N/A,FALSE,"TAB4";"MS",#N/A,FALSE,"TAB5";"BANKLOANS",#N/A,FALSE,"TAB21APP ";"INTEREST",#N/A,FALSE,"TAB22APP"}</definedName>
    <definedName name="wrn.RED97MON." localSheetId="64" hidden="1">{"CBA",#N/A,FALSE,"TAB4";"MS",#N/A,FALSE,"TAB5";"BANKLOANS",#N/A,FALSE,"TAB21APP ";"INTEREST",#N/A,FALSE,"TAB22APP"}</definedName>
    <definedName name="wrn.RED97MON." localSheetId="66" hidden="1">{"CBA",#N/A,FALSE,"TAB4";"MS",#N/A,FALSE,"TAB5";"BANKLOANS",#N/A,FALSE,"TAB21APP ";"INTEREST",#N/A,FALSE,"TAB22APP"}</definedName>
    <definedName name="wrn.RED97MON." localSheetId="67" hidden="1">{"CBA",#N/A,FALSE,"TAB4";"MS",#N/A,FALSE,"TAB5";"BANKLOANS",#N/A,FALSE,"TAB21APP ";"INTEREST",#N/A,FALSE,"TAB22APP"}</definedName>
    <definedName name="wrn.RED97MON." localSheetId="70" hidden="1">{"CBA",#N/A,FALSE,"TAB4";"MS",#N/A,FALSE,"TAB5";"BANKLOANS",#N/A,FALSE,"TAB21APP ";"INTEREST",#N/A,FALSE,"TAB22APP"}</definedName>
    <definedName name="wrn.RED97MON." localSheetId="71" hidden="1">{"CBA",#N/A,FALSE,"TAB4";"MS",#N/A,FALSE,"TAB5";"BANKLOANS",#N/A,FALSE,"TAB21APP ";"INTEREST",#N/A,FALSE,"TAB22APP"}</definedName>
    <definedName name="wrn.RED97MON." localSheetId="72" hidden="1">{"CBA",#N/A,FALSE,"TAB4";"MS",#N/A,FALSE,"TAB5";"BANKLOANS",#N/A,FALSE,"TAB21APP ";"INTEREST",#N/A,FALSE,"TAB22APP"}</definedName>
    <definedName name="wrn.RED97MON." localSheetId="73" hidden="1">{"CBA",#N/A,FALSE,"TAB4";"MS",#N/A,FALSE,"TAB5";"BANKLOANS",#N/A,FALSE,"TAB21APP ";"INTEREST",#N/A,FALSE,"TAB22APP"}</definedName>
    <definedName name="wrn.RED97MON." localSheetId="74" hidden="1">{"CBA",#N/A,FALSE,"TAB4";"MS",#N/A,FALSE,"TAB5";"BANKLOANS",#N/A,FALSE,"TAB21APP ";"INTEREST",#N/A,FALSE,"TAB22APP"}</definedName>
    <definedName name="wrn.RED97MON." localSheetId="6" hidden="1">{"CBA",#N/A,FALSE,"TAB4";"MS",#N/A,FALSE,"TAB5";"BANKLOANS",#N/A,FALSE,"TAB21APP ";"INTEREST",#N/A,FALSE,"TAB22APP"}</definedName>
    <definedName name="wrn.RED97MON." localSheetId="75" hidden="1">{"CBA",#N/A,FALSE,"TAB4";"MS",#N/A,FALSE,"TAB5";"BANKLOANS",#N/A,FALSE,"TAB21APP ";"INTEREST",#N/A,FALSE,"TAB22APP"}</definedName>
    <definedName name="wrn.RED97MON." localSheetId="76" hidden="1">{"CBA",#N/A,FALSE,"TAB4";"MS",#N/A,FALSE,"TAB5";"BANKLOANS",#N/A,FALSE,"TAB21APP ";"INTEREST",#N/A,FALSE,"TAB22APP"}</definedName>
    <definedName name="wrn.RED97MON." localSheetId="77" hidden="1">{"CBA",#N/A,FALSE,"TAB4";"MS",#N/A,FALSE,"TAB5";"BANKLOANS",#N/A,FALSE,"TAB21APP ";"INTEREST",#N/A,FALSE,"TAB22APP"}</definedName>
    <definedName name="wrn.RED97MON." localSheetId="78" hidden="1">{"CBA",#N/A,FALSE,"TAB4";"MS",#N/A,FALSE,"TAB5";"BANKLOANS",#N/A,FALSE,"TAB21APP ";"INTEREST",#N/A,FALSE,"TAB22APP"}</definedName>
    <definedName name="wrn.RED97MON." localSheetId="79" hidden="1">{"CBA",#N/A,FALSE,"TAB4";"MS",#N/A,FALSE,"TAB5";"BANKLOANS",#N/A,FALSE,"TAB21APP ";"INTEREST",#N/A,FALSE,"TAB22APP"}</definedName>
    <definedName name="wrn.RED97MON." localSheetId="80" hidden="1">{"CBA",#N/A,FALSE,"TAB4";"MS",#N/A,FALSE,"TAB5";"BANKLOANS",#N/A,FALSE,"TAB21APP ";"INTEREST",#N/A,FALSE,"TAB22APP"}</definedName>
    <definedName name="wrn.RED97MON." localSheetId="81" hidden="1">{"CBA",#N/A,FALSE,"TAB4";"MS",#N/A,FALSE,"TAB5";"BANKLOANS",#N/A,FALSE,"TAB21APP ";"INTEREST",#N/A,FALSE,"TAB22APP"}</definedName>
    <definedName name="wrn.RED97MON." localSheetId="82" hidden="1">{"CBA",#N/A,FALSE,"TAB4";"MS",#N/A,FALSE,"TAB5";"BANKLOANS",#N/A,FALSE,"TAB21APP ";"INTEREST",#N/A,FALSE,"TAB22APP"}</definedName>
    <definedName name="wrn.RED97MON." localSheetId="83" hidden="1">{"CBA",#N/A,FALSE,"TAB4";"MS",#N/A,FALSE,"TAB5";"BANKLOANS",#N/A,FALSE,"TAB21APP ";"INTEREST",#N/A,FALSE,"TAB22APP"}</definedName>
    <definedName name="wrn.RED97MON." localSheetId="84" hidden="1">{"CBA",#N/A,FALSE,"TAB4";"MS",#N/A,FALSE,"TAB5";"BANKLOANS",#N/A,FALSE,"TAB21APP ";"INTEREST",#N/A,FALSE,"TAB22APP"}</definedName>
    <definedName name="wrn.RED97MON." localSheetId="8" hidden="1">{"CBA",#N/A,FALSE,"TAB4";"MS",#N/A,FALSE,"TAB5";"BANKLOANS",#N/A,FALSE,"TAB21APP ";"INTEREST",#N/A,FALSE,"TAB22APP"}</definedName>
    <definedName name="wrn.RED97MON." localSheetId="85" hidden="1">{"CBA",#N/A,FALSE,"TAB4";"MS",#N/A,FALSE,"TAB5";"BANKLOANS",#N/A,FALSE,"TAB21APP ";"INTEREST",#N/A,FALSE,"TAB22APP"}</definedName>
    <definedName name="wrn.RED97MON." localSheetId="86" hidden="1">{"CBA",#N/A,FALSE,"TAB4";"MS",#N/A,FALSE,"TAB5";"BANKLOANS",#N/A,FALSE,"TAB21APP ";"INTEREST",#N/A,FALSE,"TAB22APP"}</definedName>
    <definedName name="wrn.RED97MON." localSheetId="87" hidden="1">{"CBA",#N/A,FALSE,"TAB4";"MS",#N/A,FALSE,"TAB5";"BANKLOANS",#N/A,FALSE,"TAB21APP ";"INTEREST",#N/A,FALSE,"TAB22APP"}</definedName>
    <definedName name="wrn.RED97MON." localSheetId="88" hidden="1">{"CBA",#N/A,FALSE,"TAB4";"MS",#N/A,FALSE,"TAB5";"BANKLOANS",#N/A,FALSE,"TAB21APP ";"INTEREST",#N/A,FALSE,"TAB22APP"}</definedName>
    <definedName name="wrn.RED97MON." localSheetId="89" hidden="1">{"CBA",#N/A,FALSE,"TAB4";"MS",#N/A,FALSE,"TAB5";"BANKLOANS",#N/A,FALSE,"TAB21APP ";"INTEREST",#N/A,FALSE,"TAB22APP"}</definedName>
    <definedName name="wrn.RED97MON." localSheetId="90" hidden="1">{"CBA",#N/A,FALSE,"TAB4";"MS",#N/A,FALSE,"TAB5";"BANKLOANS",#N/A,FALSE,"TAB21APP ";"INTEREST",#N/A,FALSE,"TAB22APP"}</definedName>
    <definedName name="wrn.RED97MON." localSheetId="91" hidden="1">{"CBA",#N/A,FALSE,"TAB4";"MS",#N/A,FALSE,"TAB5";"BANKLOANS",#N/A,FALSE,"TAB21APP ";"INTEREST",#N/A,FALSE,"TAB22APP"}</definedName>
    <definedName name="wrn.RED97MON." localSheetId="92" hidden="1">{"CBA",#N/A,FALSE,"TAB4";"MS",#N/A,FALSE,"TAB5";"BANKLOANS",#N/A,FALSE,"TAB21APP ";"INTEREST",#N/A,FALSE,"TAB22APP"}</definedName>
    <definedName name="wrn.RED97MON." localSheetId="94" hidden="1">{"CBA",#N/A,FALSE,"TAB4";"MS",#N/A,FALSE,"TAB5";"BANKLOANS",#N/A,FALSE,"TAB21APP ";"INTEREST",#N/A,FALSE,"TAB22APP"}</definedName>
    <definedName name="wrn.RED97MON." localSheetId="95" hidden="1">{"CBA",#N/A,FALSE,"TAB4";"MS",#N/A,FALSE,"TAB5";"BANKLOANS",#N/A,FALSE,"TAB21APP ";"INTEREST",#N/A,FALSE,"TAB22APP"}</definedName>
    <definedName name="wrn.RED97MON." localSheetId="9" hidden="1">{"CBA",#N/A,FALSE,"TAB4";"MS",#N/A,FALSE,"TAB5";"BANKLOANS",#N/A,FALSE,"TAB21APP ";"INTEREST",#N/A,FALSE,"TAB22APP"}</definedName>
    <definedName name="wrn.RED97MON." localSheetId="96" hidden="1">{"CBA",#N/A,FALSE,"TAB4";"MS",#N/A,FALSE,"TAB5";"BANKLOANS",#N/A,FALSE,"TAB21APP ";"INTEREST",#N/A,FALSE,"TAB22APP"}</definedName>
    <definedName name="wrn.RED97MON." localSheetId="97" hidden="1">{"CBA",#N/A,FALSE,"TAB4";"MS",#N/A,FALSE,"TAB5";"BANKLOANS",#N/A,FALSE,"TAB21APP ";"INTEREST",#N/A,FALSE,"TAB22APP"}</definedName>
    <definedName name="wrn.RED97MON." localSheetId="98" hidden="1">{"CBA",#N/A,FALSE,"TAB4";"MS",#N/A,FALSE,"TAB5";"BANKLOANS",#N/A,FALSE,"TAB21APP ";"INTEREST",#N/A,FALSE,"TAB22APP"}</definedName>
    <definedName name="wrn.RED97MON." localSheetId="99" hidden="1">{"CBA",#N/A,FALSE,"TAB4";"MS",#N/A,FALSE,"TAB5";"BANKLOANS",#N/A,FALSE,"TAB21APP ";"INTEREST",#N/A,FALSE,"TAB22APP"}</definedName>
    <definedName name="wrn.RED97MON." localSheetId="101" hidden="1">{"CBA",#N/A,FALSE,"TAB4";"MS",#N/A,FALSE,"TAB5";"BANKLOANS",#N/A,FALSE,"TAB21APP ";"INTEREST",#N/A,FALSE,"TAB22APP"}</definedName>
    <definedName name="wrn.RED97MON." localSheetId="103" hidden="1">{"CBA",#N/A,FALSE,"TAB4";"MS",#N/A,FALSE,"TAB5";"BANKLOANS",#N/A,FALSE,"TAB21APP ";"INTEREST",#N/A,FALSE,"TAB22APP"}</definedName>
    <definedName name="wrn.RED97MON." localSheetId="105" hidden="1">{"CBA",#N/A,FALSE,"TAB4";"MS",#N/A,FALSE,"TAB5";"BANKLOANS",#N/A,FALSE,"TAB21APP ";"INTEREST",#N/A,FALSE,"TAB22APP"}</definedName>
    <definedName name="wrn.RED97MON." localSheetId="106" hidden="1">{"CBA",#N/A,FALSE,"TAB4";"MS",#N/A,FALSE,"TAB5";"BANKLOANS",#N/A,FALSE,"TAB21APP ";"INTEREST",#N/A,FALSE,"TAB22APP"}</definedName>
    <definedName name="wrn.RED97MON." localSheetId="107" hidden="1">{"CBA",#N/A,FALSE,"TAB4";"MS",#N/A,FALSE,"TAB5";"BANKLOANS",#N/A,FALSE,"TAB21APP ";"INTEREST",#N/A,FALSE,"TAB22APP"}</definedName>
    <definedName name="wrn.RED97MON." localSheetId="108" hidden="1">{"CBA",#N/A,FALSE,"TAB4";"MS",#N/A,FALSE,"TAB5";"BANKLOANS",#N/A,FALSE,"TAB21APP ";"INTEREST",#N/A,FALSE,"TAB22APP"}</definedName>
    <definedName name="wrn.RED97MON." localSheetId="11" hidden="1">{"CBA",#N/A,FALSE,"TAB4";"MS",#N/A,FALSE,"TAB5";"BANKLOANS",#N/A,FALSE,"TAB21APP ";"INTEREST",#N/A,FALSE,"TAB22APP"}</definedName>
    <definedName name="wrn.RED97MON." localSheetId="109" hidden="1">{"CBA",#N/A,FALSE,"TAB4";"MS",#N/A,FALSE,"TAB5";"BANKLOANS",#N/A,FALSE,"TAB21APP ";"INTEREST",#N/A,FALSE,"TAB22APP"}</definedName>
    <definedName name="wrn.RED97MON." localSheetId="110" hidden="1">{"CBA",#N/A,FALSE,"TAB4";"MS",#N/A,FALSE,"TAB5";"BANKLOANS",#N/A,FALSE,"TAB21APP ";"INTEREST",#N/A,FALSE,"TAB22APP"}</definedName>
    <definedName name="wrn.RED97MON." localSheetId="111" hidden="1">{"CBA",#N/A,FALSE,"TAB4";"MS",#N/A,FALSE,"TAB5";"BANKLOANS",#N/A,FALSE,"TAB21APP ";"INTEREST",#N/A,FALSE,"TAB22APP"}</definedName>
    <definedName name="wrn.RED97MON." localSheetId="117" hidden="1">{"CBA",#N/A,FALSE,"TAB4";"MS",#N/A,FALSE,"TAB5";"BANKLOANS",#N/A,FALSE,"TAB21APP ";"INTEREST",#N/A,FALSE,"TAB22APP"}</definedName>
    <definedName name="wrn.RED97MON." localSheetId="118" hidden="1">{"CBA",#N/A,FALSE,"TAB4";"MS",#N/A,FALSE,"TAB5";"BANKLOANS",#N/A,FALSE,"TAB21APP ";"INTEREST",#N/A,FALSE,"TAB22APP"}</definedName>
    <definedName name="wrn.RED97MON." localSheetId="119" hidden="1">{"CBA",#N/A,FALSE,"TAB4";"MS",#N/A,FALSE,"TAB5";"BANKLOANS",#N/A,FALSE,"TAB21APP ";"INTEREST",#N/A,FALSE,"TAB22APP"}</definedName>
    <definedName name="wrn.RED97MON." localSheetId="120" hidden="1">{"CBA",#N/A,FALSE,"TAB4";"MS",#N/A,FALSE,"TAB5";"BANKLOANS",#N/A,FALSE,"TAB21APP ";"INTEREST",#N/A,FALSE,"TAB22APP"}</definedName>
    <definedName name="wrn.RED97MON." localSheetId="121" hidden="1">{"CBA",#N/A,FALSE,"TAB4";"MS",#N/A,FALSE,"TAB5";"BANKLOANS",#N/A,FALSE,"TAB21APP ";"INTEREST",#N/A,FALSE,"TAB22APP"}</definedName>
    <definedName name="wrn.RED97MON." localSheetId="123" hidden="1">{"CBA",#N/A,FALSE,"TAB4";"MS",#N/A,FALSE,"TAB5";"BANKLOANS",#N/A,FALSE,"TAB21APP ";"INTEREST",#N/A,FALSE,"TAB22APP"}</definedName>
    <definedName name="wrn.RED97MON." localSheetId="14"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2" hidden="1">{"Riqfin97",#N/A,FALSE,"Tran";"Riqfinpro",#N/A,FALSE,"Tran"}</definedName>
    <definedName name="wrn.Riqfin." localSheetId="35"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 hidden="1">{"Riqfin97",#N/A,FALSE,"Tran";"Riqfinpro",#N/A,FALSE,"Tran"}</definedName>
    <definedName name="wrn.Riqfin." localSheetId="61"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74" hidden="1">{"Riqfin97",#N/A,FALSE,"Tran";"Riqfinpro",#N/A,FALSE,"Tran"}</definedName>
    <definedName name="wrn.Riqfin." localSheetId="6"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localSheetId="84" hidden="1">{"Riqfin97",#N/A,FALSE,"Tran";"Riqfinpro",#N/A,FALSE,"Tran"}</definedName>
    <definedName name="wrn.Riqfin." localSheetId="8"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87"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90" hidden="1">{"Riqfin97",#N/A,FALSE,"Tran";"Riqfinpro",#N/A,FALSE,"Tran"}</definedName>
    <definedName name="wrn.Riqfin." localSheetId="91" hidden="1">{"Riqfin97",#N/A,FALSE,"Tran";"Riqfinpro",#N/A,FALSE,"Tran"}</definedName>
    <definedName name="wrn.Riqfin." localSheetId="92" hidden="1">{"Riqfin97",#N/A,FALSE,"Tran";"Riqfinpro",#N/A,FALSE,"Tran"}</definedName>
    <definedName name="wrn.Riqfin." localSheetId="94" hidden="1">{"Riqfin97",#N/A,FALSE,"Tran";"Riqfinpro",#N/A,FALSE,"Tran"}</definedName>
    <definedName name="wrn.Riqfin." localSheetId="95" hidden="1">{"Riqfin97",#N/A,FALSE,"Tran";"Riqfinpro",#N/A,FALSE,"Tran"}</definedName>
    <definedName name="wrn.Riqfin." localSheetId="9" hidden="1">{"Riqfin97",#N/A,FALSE,"Tran";"Riqfinpro",#N/A,FALSE,"Tran"}</definedName>
    <definedName name="wrn.Riqfin." localSheetId="96" hidden="1">{"Riqfin97",#N/A,FALSE,"Tran";"Riqfinpro",#N/A,FALSE,"Tran"}</definedName>
    <definedName name="wrn.Riqfin." localSheetId="97" hidden="1">{"Riqfin97",#N/A,FALSE,"Tran";"Riqfinpro",#N/A,FALSE,"Tran"}</definedName>
    <definedName name="wrn.Riqfin." localSheetId="98" hidden="1">{"Riqfin97",#N/A,FALSE,"Tran";"Riqfinpro",#N/A,FALSE,"Tran"}</definedName>
    <definedName name="wrn.Riqfin." localSheetId="99" hidden="1">{"Riqfin97",#N/A,FALSE,"Tran";"Riqfinpro",#N/A,FALSE,"Tran"}</definedName>
    <definedName name="wrn.Riqfin." localSheetId="101" hidden="1">{"Riqfin97",#N/A,FALSE,"Tran";"Riqfinpro",#N/A,FALSE,"Tran"}</definedName>
    <definedName name="wrn.Riqfin." localSheetId="103" hidden="1">{"Riqfin97",#N/A,FALSE,"Tran";"Riqfinpro",#N/A,FALSE,"Tran"}</definedName>
    <definedName name="wrn.Riqfin." localSheetId="105"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1"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17" hidden="1">{"Riqfin97",#N/A,FALSE,"Tran";"Riqfinpro",#N/A,FALSE,"Tran"}</definedName>
    <definedName name="wrn.Riqfin." localSheetId="118" hidden="1">{"Riqfin97",#N/A,FALSE,"Tran";"Riqfinpro",#N/A,FALSE,"Tran"}</definedName>
    <definedName name="wrn.Riqfin." localSheetId="119" hidden="1">{"Riqfin97",#N/A,FALSE,"Tran";"Riqfinpro",#N/A,FALSE,"Tran"}</definedName>
    <definedName name="wrn.Riqfin." localSheetId="120" hidden="1">{"Riqfin97",#N/A,FALSE,"Tran";"Riqfinpro",#N/A,FALSE,"Tran"}</definedName>
    <definedName name="wrn.Riqfin." localSheetId="121" hidden="1">{"Riqfin97",#N/A,FALSE,"Tran";"Riqfinpro",#N/A,FALSE,"Tran"}</definedName>
    <definedName name="wrn.Riqfin." localSheetId="123" hidden="1">{"Riqfin97",#N/A,FALSE,"Tran";"Riqfinpro",#N/A,FALSE,"Tran"}</definedName>
    <definedName name="wrn.Riqfin." localSheetId="14" hidden="1">{"Riqfin97",#N/A,FALSE,"Tran";"Riqfinpro",#N/A,FALSE,"Tran"}</definedName>
    <definedName name="wrn.Riqfin." hidden="1">{"Riqfin97",#N/A,FALSE,"Tran";"Riqfinpro",#N/A,FALSE,"Tran"}</definedName>
    <definedName name="wrn.Staff._.Report._.Tables." localSheetId="1" hidden="1">{#N/A,#N/A,FALSE,"SRFSYS";#N/A,#N/A,FALSE,"SRBSYS"}</definedName>
    <definedName name="wrn.Staff._.Report._.Tables." localSheetId="16" hidden="1">{#N/A,#N/A,FALSE,"SRFSYS";#N/A,#N/A,FALSE,"SRBSYS"}</definedName>
    <definedName name="wrn.Staff._.Report._.Tables." localSheetId="17" hidden="1">{#N/A,#N/A,FALSE,"SRFSYS";#N/A,#N/A,FALSE,"SRBSYS"}</definedName>
    <definedName name="wrn.Staff._.Report._.Tables." localSheetId="18" hidden="1">{#N/A,#N/A,FALSE,"SRFSYS";#N/A,#N/A,FALSE,"SRBSYS"}</definedName>
    <definedName name="wrn.Staff._.Report._.Tables." localSheetId="19" hidden="1">{#N/A,#N/A,FALSE,"SRFSYS";#N/A,#N/A,FALSE,"SRBSYS"}</definedName>
    <definedName name="wrn.Staff._.Report._.Tables." localSheetId="20" hidden="1">{#N/A,#N/A,FALSE,"SRFSYS";#N/A,#N/A,FALSE,"SRBSYS"}</definedName>
    <definedName name="wrn.Staff._.Report._.Tables." localSheetId="22" hidden="1">{#N/A,#N/A,FALSE,"SRFSYS";#N/A,#N/A,FALSE,"SRBSYS"}</definedName>
    <definedName name="wrn.Staff._.Report._.Tables." localSheetId="23" hidden="1">{#N/A,#N/A,FALSE,"SRFSYS";#N/A,#N/A,FALSE,"SRBSYS"}</definedName>
    <definedName name="wrn.Staff._.Report._.Tables." localSheetId="25" hidden="1">{#N/A,#N/A,FALSE,"SRFSYS";#N/A,#N/A,FALSE,"SRBSYS"}</definedName>
    <definedName name="wrn.Staff._.Report._.Tables." localSheetId="26" hidden="1">{#N/A,#N/A,FALSE,"SRFSYS";#N/A,#N/A,FALSE,"SRBSYS"}</definedName>
    <definedName name="wrn.Staff._.Report._.Tables." localSheetId="28" hidden="1">{#N/A,#N/A,FALSE,"SRFSYS";#N/A,#N/A,FALSE,"SRBSYS"}</definedName>
    <definedName name="wrn.Staff._.Report._.Tables." localSheetId="29" hidden="1">{#N/A,#N/A,FALSE,"SRFSYS";#N/A,#N/A,FALSE,"SRBSYS"}</definedName>
    <definedName name="wrn.Staff._.Report._.Tables." localSheetId="30" hidden="1">{#N/A,#N/A,FALSE,"SRFSYS";#N/A,#N/A,FALSE,"SRBSYS"}</definedName>
    <definedName name="wrn.Staff._.Report._.Tables." localSheetId="32" hidden="1">{#N/A,#N/A,FALSE,"SRFSYS";#N/A,#N/A,FALSE,"SRBSYS"}</definedName>
    <definedName name="wrn.Staff._.Report._.Tables." localSheetId="35" hidden="1">{#N/A,#N/A,FALSE,"SRFSYS";#N/A,#N/A,FALSE,"SRBSYS"}</definedName>
    <definedName name="wrn.Staff._.Report._.Tables." localSheetId="37" hidden="1">{#N/A,#N/A,FALSE,"SRFSYS";#N/A,#N/A,FALSE,"SRBSYS"}</definedName>
    <definedName name="wrn.Staff._.Report._.Tables." localSheetId="39" hidden="1">{#N/A,#N/A,FALSE,"SRFSYS";#N/A,#N/A,FALSE,"SRBSYS"}</definedName>
    <definedName name="wrn.Staff._.Report._.Tables." localSheetId="41" hidden="1">{#N/A,#N/A,FALSE,"SRFSYS";#N/A,#N/A,FALSE,"SRBSYS"}</definedName>
    <definedName name="wrn.Staff._.Report._.Tables." localSheetId="42" hidden="1">{#N/A,#N/A,FALSE,"SRFSYS";#N/A,#N/A,FALSE,"SRBSYS"}</definedName>
    <definedName name="wrn.Staff._.Report._.Tables." localSheetId="43" hidden="1">{#N/A,#N/A,FALSE,"SRFSYS";#N/A,#N/A,FALSE,"SRBSYS"}</definedName>
    <definedName name="wrn.Staff._.Report._.Tables." localSheetId="44" hidden="1">{#N/A,#N/A,FALSE,"SRFSYS";#N/A,#N/A,FALSE,"SRBSYS"}</definedName>
    <definedName name="wrn.Staff._.Report._.Tables." localSheetId="4" hidden="1">{#N/A,#N/A,FALSE,"SRFSYS";#N/A,#N/A,FALSE,"SRBSYS"}</definedName>
    <definedName name="wrn.Staff._.Report._.Tables." localSheetId="45" hidden="1">{#N/A,#N/A,FALSE,"SRFSYS";#N/A,#N/A,FALSE,"SRBSYS"}</definedName>
    <definedName name="wrn.Staff._.Report._.Tables." localSheetId="46" hidden="1">{#N/A,#N/A,FALSE,"SRFSYS";#N/A,#N/A,FALSE,"SRBSYS"}</definedName>
    <definedName name="wrn.Staff._.Report._.Tables." localSheetId="47" hidden="1">{#N/A,#N/A,FALSE,"SRFSYS";#N/A,#N/A,FALSE,"SRBSYS"}</definedName>
    <definedName name="wrn.Staff._.Report._.Tables." localSheetId="48" hidden="1">{#N/A,#N/A,FALSE,"SRFSYS";#N/A,#N/A,FALSE,"SRBSYS"}</definedName>
    <definedName name="wrn.Staff._.Report._.Tables." localSheetId="50" hidden="1">{#N/A,#N/A,FALSE,"SRFSYS";#N/A,#N/A,FALSE,"SRBSYS"}</definedName>
    <definedName name="wrn.Staff._.Report._.Tables." localSheetId="52" hidden="1">{#N/A,#N/A,FALSE,"SRFSYS";#N/A,#N/A,FALSE,"SRBSYS"}</definedName>
    <definedName name="wrn.Staff._.Report._.Tables." localSheetId="53" hidden="1">{#N/A,#N/A,FALSE,"SRFSYS";#N/A,#N/A,FALSE,"SRBSYS"}</definedName>
    <definedName name="wrn.Staff._.Report._.Tables." localSheetId="56" hidden="1">{#N/A,#N/A,FALSE,"SRFSYS";#N/A,#N/A,FALSE,"SRBSYS"}</definedName>
    <definedName name="wrn.Staff._.Report._.Tables." localSheetId="57" hidden="1">{#N/A,#N/A,FALSE,"SRFSYS";#N/A,#N/A,FALSE,"SRBSYS"}</definedName>
    <definedName name="wrn.Staff._.Report._.Tables." localSheetId="58" hidden="1">{#N/A,#N/A,FALSE,"SRFSYS";#N/A,#N/A,FALSE,"SRBSYS"}</definedName>
    <definedName name="wrn.Staff._.Report._.Tables." localSheetId="5" hidden="1">{#N/A,#N/A,FALSE,"SRFSYS";#N/A,#N/A,FALSE,"SRBSYS"}</definedName>
    <definedName name="wrn.Staff._.Report._.Tables." localSheetId="61" hidden="1">{#N/A,#N/A,FALSE,"SRFSYS";#N/A,#N/A,FALSE,"SRBSYS"}</definedName>
    <definedName name="wrn.Staff._.Report._.Tables." localSheetId="63" hidden="1">{#N/A,#N/A,FALSE,"SRFSYS";#N/A,#N/A,FALSE,"SRBSYS"}</definedName>
    <definedName name="wrn.Staff._.Report._.Tables." localSheetId="64" hidden="1">{#N/A,#N/A,FALSE,"SRFSYS";#N/A,#N/A,FALSE,"SRBSYS"}</definedName>
    <definedName name="wrn.Staff._.Report._.Tables." localSheetId="66" hidden="1">{#N/A,#N/A,FALSE,"SRFSYS";#N/A,#N/A,FALSE,"SRBSYS"}</definedName>
    <definedName name="wrn.Staff._.Report._.Tables." localSheetId="67" hidden="1">{#N/A,#N/A,FALSE,"SRFSYS";#N/A,#N/A,FALSE,"SRBSYS"}</definedName>
    <definedName name="wrn.Staff._.Report._.Tables." localSheetId="70" hidden="1">{#N/A,#N/A,FALSE,"SRFSYS";#N/A,#N/A,FALSE,"SRBSYS"}</definedName>
    <definedName name="wrn.Staff._.Report._.Tables." localSheetId="71" hidden="1">{#N/A,#N/A,FALSE,"SRFSYS";#N/A,#N/A,FALSE,"SRBSYS"}</definedName>
    <definedName name="wrn.Staff._.Report._.Tables." localSheetId="72" hidden="1">{#N/A,#N/A,FALSE,"SRFSYS";#N/A,#N/A,FALSE,"SRBSYS"}</definedName>
    <definedName name="wrn.Staff._.Report._.Tables." localSheetId="73" hidden="1">{#N/A,#N/A,FALSE,"SRFSYS";#N/A,#N/A,FALSE,"SRBSYS"}</definedName>
    <definedName name="wrn.Staff._.Report._.Tables." localSheetId="74" hidden="1">{#N/A,#N/A,FALSE,"SRFSYS";#N/A,#N/A,FALSE,"SRBSYS"}</definedName>
    <definedName name="wrn.Staff._.Report._.Tables." localSheetId="6" hidden="1">{#N/A,#N/A,FALSE,"SRFSYS";#N/A,#N/A,FALSE,"SRBSYS"}</definedName>
    <definedName name="wrn.Staff._.Report._.Tables." localSheetId="75" hidden="1">{#N/A,#N/A,FALSE,"SRFSYS";#N/A,#N/A,FALSE,"SRBSYS"}</definedName>
    <definedName name="wrn.Staff._.Report._.Tables." localSheetId="76" hidden="1">{#N/A,#N/A,FALSE,"SRFSYS";#N/A,#N/A,FALSE,"SRBSYS"}</definedName>
    <definedName name="wrn.Staff._.Report._.Tables." localSheetId="77" hidden="1">{#N/A,#N/A,FALSE,"SRFSYS";#N/A,#N/A,FALSE,"SRBSYS"}</definedName>
    <definedName name="wrn.Staff._.Report._.Tables." localSheetId="78" hidden="1">{#N/A,#N/A,FALSE,"SRFSYS";#N/A,#N/A,FALSE,"SRBSYS"}</definedName>
    <definedName name="wrn.Staff._.Report._.Tables." localSheetId="79" hidden="1">{#N/A,#N/A,FALSE,"SRFSYS";#N/A,#N/A,FALSE,"SRBSYS"}</definedName>
    <definedName name="wrn.Staff._.Report._.Tables." localSheetId="80" hidden="1">{#N/A,#N/A,FALSE,"SRFSYS";#N/A,#N/A,FALSE,"SRBSYS"}</definedName>
    <definedName name="wrn.Staff._.Report._.Tables." localSheetId="81" hidden="1">{#N/A,#N/A,FALSE,"SRFSYS";#N/A,#N/A,FALSE,"SRBSYS"}</definedName>
    <definedName name="wrn.Staff._.Report._.Tables." localSheetId="82" hidden="1">{#N/A,#N/A,FALSE,"SRFSYS";#N/A,#N/A,FALSE,"SRBSYS"}</definedName>
    <definedName name="wrn.Staff._.Report._.Tables." localSheetId="83" hidden="1">{#N/A,#N/A,FALSE,"SRFSYS";#N/A,#N/A,FALSE,"SRBSYS"}</definedName>
    <definedName name="wrn.Staff._.Report._.Tables." localSheetId="84" hidden="1">{#N/A,#N/A,FALSE,"SRFSYS";#N/A,#N/A,FALSE,"SRBSYS"}</definedName>
    <definedName name="wrn.Staff._.Report._.Tables." localSheetId="8" hidden="1">{#N/A,#N/A,FALSE,"SRFSYS";#N/A,#N/A,FALSE,"SRBSYS"}</definedName>
    <definedName name="wrn.Staff._.Report._.Tables." localSheetId="85" hidden="1">{#N/A,#N/A,FALSE,"SRFSYS";#N/A,#N/A,FALSE,"SRBSYS"}</definedName>
    <definedName name="wrn.Staff._.Report._.Tables." localSheetId="86" hidden="1">{#N/A,#N/A,FALSE,"SRFSYS";#N/A,#N/A,FALSE,"SRBSYS"}</definedName>
    <definedName name="wrn.Staff._.Report._.Tables." localSheetId="87" hidden="1">{#N/A,#N/A,FALSE,"SRFSYS";#N/A,#N/A,FALSE,"SRBSYS"}</definedName>
    <definedName name="wrn.Staff._.Report._.Tables." localSheetId="88" hidden="1">{#N/A,#N/A,FALSE,"SRFSYS";#N/A,#N/A,FALSE,"SRBSYS"}</definedName>
    <definedName name="wrn.Staff._.Report._.Tables." localSheetId="89" hidden="1">{#N/A,#N/A,FALSE,"SRFSYS";#N/A,#N/A,FALSE,"SRBSYS"}</definedName>
    <definedName name="wrn.Staff._.Report._.Tables." localSheetId="90" hidden="1">{#N/A,#N/A,FALSE,"SRFSYS";#N/A,#N/A,FALSE,"SRBSYS"}</definedName>
    <definedName name="wrn.Staff._.Report._.Tables." localSheetId="91" hidden="1">{#N/A,#N/A,FALSE,"SRFSYS";#N/A,#N/A,FALSE,"SRBSYS"}</definedName>
    <definedName name="wrn.Staff._.Report._.Tables." localSheetId="92" hidden="1">{#N/A,#N/A,FALSE,"SRFSYS";#N/A,#N/A,FALSE,"SRBSYS"}</definedName>
    <definedName name="wrn.Staff._.Report._.Tables." localSheetId="94" hidden="1">{#N/A,#N/A,FALSE,"SRFSYS";#N/A,#N/A,FALSE,"SRBSYS"}</definedName>
    <definedName name="wrn.Staff._.Report._.Tables." localSheetId="95" hidden="1">{#N/A,#N/A,FALSE,"SRFSYS";#N/A,#N/A,FALSE,"SRBSYS"}</definedName>
    <definedName name="wrn.Staff._.Report._.Tables." localSheetId="9" hidden="1">{#N/A,#N/A,FALSE,"SRFSYS";#N/A,#N/A,FALSE,"SRBSYS"}</definedName>
    <definedName name="wrn.Staff._.Report._.Tables." localSheetId="96" hidden="1">{#N/A,#N/A,FALSE,"SRFSYS";#N/A,#N/A,FALSE,"SRBSYS"}</definedName>
    <definedName name="wrn.Staff._.Report._.Tables." localSheetId="97" hidden="1">{#N/A,#N/A,FALSE,"SRFSYS";#N/A,#N/A,FALSE,"SRBSYS"}</definedName>
    <definedName name="wrn.Staff._.Report._.Tables." localSheetId="98" hidden="1">{#N/A,#N/A,FALSE,"SRFSYS";#N/A,#N/A,FALSE,"SRBSYS"}</definedName>
    <definedName name="wrn.Staff._.Report._.Tables." localSheetId="99" hidden="1">{#N/A,#N/A,FALSE,"SRFSYS";#N/A,#N/A,FALSE,"SRBSYS"}</definedName>
    <definedName name="wrn.Staff._.Report._.Tables." localSheetId="101" hidden="1">{#N/A,#N/A,FALSE,"SRFSYS";#N/A,#N/A,FALSE,"SRBSYS"}</definedName>
    <definedName name="wrn.Staff._.Report._.Tables." localSheetId="103" hidden="1">{#N/A,#N/A,FALSE,"SRFSYS";#N/A,#N/A,FALSE,"SRBSYS"}</definedName>
    <definedName name="wrn.Staff._.Report._.Tables." localSheetId="105" hidden="1">{#N/A,#N/A,FALSE,"SRFSYS";#N/A,#N/A,FALSE,"SRBSYS"}</definedName>
    <definedName name="wrn.Staff._.Report._.Tables." localSheetId="106" hidden="1">{#N/A,#N/A,FALSE,"SRFSYS";#N/A,#N/A,FALSE,"SRBSYS"}</definedName>
    <definedName name="wrn.Staff._.Report._.Tables." localSheetId="107" hidden="1">{#N/A,#N/A,FALSE,"SRFSYS";#N/A,#N/A,FALSE,"SRBSYS"}</definedName>
    <definedName name="wrn.Staff._.Report._.Tables." localSheetId="108" hidden="1">{#N/A,#N/A,FALSE,"SRFSYS";#N/A,#N/A,FALSE,"SRBSYS"}</definedName>
    <definedName name="wrn.Staff._.Report._.Tables." localSheetId="11" hidden="1">{#N/A,#N/A,FALSE,"SRFSYS";#N/A,#N/A,FALSE,"SRBSYS"}</definedName>
    <definedName name="wrn.Staff._.Report._.Tables." localSheetId="109" hidden="1">{#N/A,#N/A,FALSE,"SRFSYS";#N/A,#N/A,FALSE,"SRBSYS"}</definedName>
    <definedName name="wrn.Staff._.Report._.Tables." localSheetId="110" hidden="1">{#N/A,#N/A,FALSE,"SRFSYS";#N/A,#N/A,FALSE,"SRBSYS"}</definedName>
    <definedName name="wrn.Staff._.Report._.Tables." localSheetId="111" hidden="1">{#N/A,#N/A,FALSE,"SRFSYS";#N/A,#N/A,FALSE,"SRBSYS"}</definedName>
    <definedName name="wrn.Staff._.Report._.Tables." localSheetId="117" hidden="1">{#N/A,#N/A,FALSE,"SRFSYS";#N/A,#N/A,FALSE,"SRBSYS"}</definedName>
    <definedName name="wrn.Staff._.Report._.Tables." localSheetId="118" hidden="1">{#N/A,#N/A,FALSE,"SRFSYS";#N/A,#N/A,FALSE,"SRBSYS"}</definedName>
    <definedName name="wrn.Staff._.Report._.Tables." localSheetId="119" hidden="1">{#N/A,#N/A,FALSE,"SRFSYS";#N/A,#N/A,FALSE,"SRBSYS"}</definedName>
    <definedName name="wrn.Staff._.Report._.Tables." localSheetId="120" hidden="1">{#N/A,#N/A,FALSE,"SRFSYS";#N/A,#N/A,FALSE,"SRBSYS"}</definedName>
    <definedName name="wrn.Staff._.Report._.Tables." localSheetId="121" hidden="1">{#N/A,#N/A,FALSE,"SRFSYS";#N/A,#N/A,FALSE,"SRBSYS"}</definedName>
    <definedName name="wrn.Staff._.Report._.Tables." localSheetId="123" hidden="1">{#N/A,#N/A,FALSE,"SRFSYS";#N/A,#N/A,FALSE,"SRBSYS"}</definedName>
    <definedName name="wrn.Staff._.Report._.Tables." localSheetId="14"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0" hidden="1">{"SR_tbs",#N/A,FALSE,"MGSSEI";"SR_tbs",#N/A,FALSE,"MGSBOX";"SR_tbs",#N/A,FALSE,"MGSOCIND"}</definedName>
    <definedName name="wrn.STAFF_REPORT_TABLES." localSheetId="32" hidden="1">{"SR_tbs",#N/A,FALSE,"MGSSEI";"SR_tbs",#N/A,FALSE,"MGSBOX";"SR_tbs",#N/A,FALSE,"MGSOCIND"}</definedName>
    <definedName name="wrn.STAFF_REPORT_TABLES." localSheetId="35"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 hidden="1">{"SR_tbs",#N/A,FALSE,"MGSSEI";"SR_tbs",#N/A,FALSE,"MGSBOX";"SR_tbs",#N/A,FALSE,"MGSOCIND"}</definedName>
    <definedName name="wrn.STAFF_REPORT_TABLES." localSheetId="61" hidden="1">{"SR_tbs",#N/A,FALSE,"MGSSEI";"SR_tbs",#N/A,FALSE,"MGSBOX";"SR_tbs",#N/A,FALSE,"MGSOCIND"}</definedName>
    <definedName name="wrn.STAFF_REPORT_TABLES." localSheetId="63" hidden="1">{"SR_tbs",#N/A,FALSE,"MGSSEI";"SR_tbs",#N/A,FALSE,"MGSBOX";"SR_tbs",#N/A,FALSE,"MGSOCIND"}</definedName>
    <definedName name="wrn.STAFF_REPORT_TABLES." localSheetId="64"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74" hidden="1">{"SR_tbs",#N/A,FALSE,"MGSSEI";"SR_tbs",#N/A,FALSE,"MGSBOX";"SR_tbs",#N/A,FALSE,"MGSOCIND"}</definedName>
    <definedName name="wrn.STAFF_REPORT_TABLES." localSheetId="6" hidden="1">{"SR_tbs",#N/A,FALSE,"MGSSEI";"SR_tbs",#N/A,FALSE,"MGSBOX";"SR_tbs",#N/A,FALSE,"MGSOCIND"}</definedName>
    <definedName name="wrn.STAFF_REPORT_TABLES." localSheetId="75" hidden="1">{"SR_tbs",#N/A,FALSE,"MGSSEI";"SR_tbs",#N/A,FALSE,"MGSBOX";"SR_tbs",#N/A,FALSE,"MGSOCIND"}</definedName>
    <definedName name="wrn.STAFF_REPORT_TABLES." localSheetId="76" hidden="1">{"SR_tbs",#N/A,FALSE,"MGSSEI";"SR_tbs",#N/A,FALSE,"MGSBOX";"SR_tbs",#N/A,FALSE,"MGSOCIND"}</definedName>
    <definedName name="wrn.STAFF_REPORT_TABLES." localSheetId="77" hidden="1">{"SR_tbs",#N/A,FALSE,"MGSSEI";"SR_tbs",#N/A,FALSE,"MGSBOX";"SR_tbs",#N/A,FALSE,"MGSOCIND"}</definedName>
    <definedName name="wrn.STAFF_REPORT_TABLES." localSheetId="78" hidden="1">{"SR_tbs",#N/A,FALSE,"MGSSEI";"SR_tbs",#N/A,FALSE,"MGSBOX";"SR_tbs",#N/A,FALSE,"MGSOCIND"}</definedName>
    <definedName name="wrn.STAFF_REPORT_TABLES." localSheetId="79" hidden="1">{"SR_tbs",#N/A,FALSE,"MGSSEI";"SR_tbs",#N/A,FALSE,"MGSBOX";"SR_tbs",#N/A,FALSE,"MGSOCIND"}</definedName>
    <definedName name="wrn.STAFF_REPORT_TABLES." localSheetId="80" hidden="1">{"SR_tbs",#N/A,FALSE,"MGSSEI";"SR_tbs",#N/A,FALSE,"MGSBOX";"SR_tbs",#N/A,FALSE,"MGSOCIND"}</definedName>
    <definedName name="wrn.STAFF_REPORT_TABLES." localSheetId="81" hidden="1">{"SR_tbs",#N/A,FALSE,"MGSSEI";"SR_tbs",#N/A,FALSE,"MGSBOX";"SR_tbs",#N/A,FALSE,"MGSOCIND"}</definedName>
    <definedName name="wrn.STAFF_REPORT_TABLES." localSheetId="82" hidden="1">{"SR_tbs",#N/A,FALSE,"MGSSEI";"SR_tbs",#N/A,FALSE,"MGSBOX";"SR_tbs",#N/A,FALSE,"MGSOCIND"}</definedName>
    <definedName name="wrn.STAFF_REPORT_TABLES." localSheetId="83" hidden="1">{"SR_tbs",#N/A,FALSE,"MGSSEI";"SR_tbs",#N/A,FALSE,"MGSBOX";"SR_tbs",#N/A,FALSE,"MGSOCIND"}</definedName>
    <definedName name="wrn.STAFF_REPORT_TABLES." localSheetId="84" hidden="1">{"SR_tbs",#N/A,FALSE,"MGSSEI";"SR_tbs",#N/A,FALSE,"MGSBOX";"SR_tbs",#N/A,FALSE,"MGSOCIND"}</definedName>
    <definedName name="wrn.STAFF_REPORT_TABLES." localSheetId="8" hidden="1">{"SR_tbs",#N/A,FALSE,"MGSSEI";"SR_tbs",#N/A,FALSE,"MGSBOX";"SR_tbs",#N/A,FALSE,"MGSOCIND"}</definedName>
    <definedName name="wrn.STAFF_REPORT_TABLES." localSheetId="85" hidden="1">{"SR_tbs",#N/A,FALSE,"MGSSEI";"SR_tbs",#N/A,FALSE,"MGSBOX";"SR_tbs",#N/A,FALSE,"MGSOCIND"}</definedName>
    <definedName name="wrn.STAFF_REPORT_TABLES." localSheetId="86" hidden="1">{"SR_tbs",#N/A,FALSE,"MGSSEI";"SR_tbs",#N/A,FALSE,"MGSBOX";"SR_tbs",#N/A,FALSE,"MGSOCIND"}</definedName>
    <definedName name="wrn.STAFF_REPORT_TABLES." localSheetId="87" hidden="1">{"SR_tbs",#N/A,FALSE,"MGSSEI";"SR_tbs",#N/A,FALSE,"MGSBOX";"SR_tbs",#N/A,FALSE,"MGSOCIND"}</definedName>
    <definedName name="wrn.STAFF_REPORT_TABLES." localSheetId="88" hidden="1">{"SR_tbs",#N/A,FALSE,"MGSSEI";"SR_tbs",#N/A,FALSE,"MGSBOX";"SR_tbs",#N/A,FALSE,"MGSOCIND"}</definedName>
    <definedName name="wrn.STAFF_REPORT_TABLES." localSheetId="89" hidden="1">{"SR_tbs",#N/A,FALSE,"MGSSEI";"SR_tbs",#N/A,FALSE,"MGSBOX";"SR_tbs",#N/A,FALSE,"MGSOCIND"}</definedName>
    <definedName name="wrn.STAFF_REPORT_TABLES." localSheetId="90" hidden="1">{"SR_tbs",#N/A,FALSE,"MGSSEI";"SR_tbs",#N/A,FALSE,"MGSBOX";"SR_tbs",#N/A,FALSE,"MGSOCIND"}</definedName>
    <definedName name="wrn.STAFF_REPORT_TABLES." localSheetId="91" hidden="1">{"SR_tbs",#N/A,FALSE,"MGSSEI";"SR_tbs",#N/A,FALSE,"MGSBOX";"SR_tbs",#N/A,FALSE,"MGSOCIND"}</definedName>
    <definedName name="wrn.STAFF_REPORT_TABLES." localSheetId="92" hidden="1">{"SR_tbs",#N/A,FALSE,"MGSSEI";"SR_tbs",#N/A,FALSE,"MGSBOX";"SR_tbs",#N/A,FALSE,"MGSOCIND"}</definedName>
    <definedName name="wrn.STAFF_REPORT_TABLES." localSheetId="94" hidden="1">{"SR_tbs",#N/A,FALSE,"MGSSEI";"SR_tbs",#N/A,FALSE,"MGSBOX";"SR_tbs",#N/A,FALSE,"MGSOCIND"}</definedName>
    <definedName name="wrn.STAFF_REPORT_TABLES." localSheetId="95" hidden="1">{"SR_tbs",#N/A,FALSE,"MGSSEI";"SR_tbs",#N/A,FALSE,"MGSBOX";"SR_tbs",#N/A,FALSE,"MGSOCIND"}</definedName>
    <definedName name="wrn.STAFF_REPORT_TABLES." localSheetId="9" hidden="1">{"SR_tbs",#N/A,FALSE,"MGSSEI";"SR_tbs",#N/A,FALSE,"MGSBOX";"SR_tbs",#N/A,FALSE,"MGSOCIND"}</definedName>
    <definedName name="wrn.STAFF_REPORT_TABLES." localSheetId="96" hidden="1">{"SR_tbs",#N/A,FALSE,"MGSSEI";"SR_tbs",#N/A,FALSE,"MGSBOX";"SR_tbs",#N/A,FALSE,"MGSOCIND"}</definedName>
    <definedName name="wrn.STAFF_REPORT_TABLES." localSheetId="97" hidden="1">{"SR_tbs",#N/A,FALSE,"MGSSEI";"SR_tbs",#N/A,FALSE,"MGSBOX";"SR_tbs",#N/A,FALSE,"MGSOCIND"}</definedName>
    <definedName name="wrn.STAFF_REPORT_TABLES." localSheetId="98" hidden="1">{"SR_tbs",#N/A,FALSE,"MGSSEI";"SR_tbs",#N/A,FALSE,"MGSBOX";"SR_tbs",#N/A,FALSE,"MGSOCIND"}</definedName>
    <definedName name="wrn.STAFF_REPORT_TABLES." localSheetId="99" hidden="1">{"SR_tbs",#N/A,FALSE,"MGSSEI";"SR_tbs",#N/A,FALSE,"MGSBOX";"SR_tbs",#N/A,FALSE,"MGSOCIND"}</definedName>
    <definedName name="wrn.STAFF_REPORT_TABLES." localSheetId="101" hidden="1">{"SR_tbs",#N/A,FALSE,"MGSSEI";"SR_tbs",#N/A,FALSE,"MGSBOX";"SR_tbs",#N/A,FALSE,"MGSOCIND"}</definedName>
    <definedName name="wrn.STAFF_REPORT_TABLES." localSheetId="103" hidden="1">{"SR_tbs",#N/A,FALSE,"MGSSEI";"SR_tbs",#N/A,FALSE,"MGSBOX";"SR_tbs",#N/A,FALSE,"MGSOCIND"}</definedName>
    <definedName name="wrn.STAFF_REPORT_TABLES." localSheetId="105"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1"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17" hidden="1">{"SR_tbs",#N/A,FALSE,"MGSSEI";"SR_tbs",#N/A,FALSE,"MGSBOX";"SR_tbs",#N/A,FALSE,"MGSOCIND"}</definedName>
    <definedName name="wrn.STAFF_REPORT_TABLES." localSheetId="118" hidden="1">{"SR_tbs",#N/A,FALSE,"MGSSEI";"SR_tbs",#N/A,FALSE,"MGSBOX";"SR_tbs",#N/A,FALSE,"MGSOCIND"}</definedName>
    <definedName name="wrn.STAFF_REPORT_TABLES." localSheetId="119" hidden="1">{"SR_tbs",#N/A,FALSE,"MGSSEI";"SR_tbs",#N/A,FALSE,"MGSBOX";"SR_tbs",#N/A,FALSE,"MGSOCIND"}</definedName>
    <definedName name="wrn.STAFF_REPORT_TABLES." localSheetId="120" hidden="1">{"SR_tbs",#N/A,FALSE,"MGSSEI";"SR_tbs",#N/A,FALSE,"MGSBOX";"SR_tbs",#N/A,FALSE,"MGSOCIND"}</definedName>
    <definedName name="wrn.STAFF_REPORT_TABLES." localSheetId="121" hidden="1">{"SR_tbs",#N/A,FALSE,"MGSSEI";"SR_tbs",#N/A,FALSE,"MGSBOX";"SR_tbs",#N/A,FALSE,"MGSOCIND"}</definedName>
    <definedName name="wrn.STAFF_REPORT_TABLES." localSheetId="123" hidden="1">{"SR_tbs",#N/A,FALSE,"MGSSEI";"SR_tbs",#N/A,FALSE,"MGSBOX";"SR_tbs",#N/A,FALSE,"MGSOCIND"}</definedName>
    <definedName name="wrn.STAFF_REPORT_TABLES." localSheetId="14" hidden="1">{"SR_tbs",#N/A,FALSE,"MGSSEI";"SR_tbs",#N/A,FALSE,"MGSBOX";"SR_tbs",#N/A,FALSE,"MGSOCIND"}</definedName>
    <definedName name="wrn.STAFF_REPORT_TABLES." hidden="1">{"SR_tbs",#N/A,FALSE,"MGSSEI";"SR_tbs",#N/A,FALSE,"MGSBOX";"SR_tbs",#N/A,FALSE,"MGSOCIND"}</definedName>
    <definedName name="wrn.State._.Govt." localSheetId="1" hidden="1">{"partial screen",#N/A,FALSE,"State_Gov't"}</definedName>
    <definedName name="wrn.State._.Govt." localSheetId="16" hidden="1">{"partial screen",#N/A,FALSE,"State_Gov't"}</definedName>
    <definedName name="wrn.State._.Govt." localSheetId="17" hidden="1">{"partial screen",#N/A,FALSE,"State_Gov't"}</definedName>
    <definedName name="wrn.State._.Govt." localSheetId="18" hidden="1">{"partial screen",#N/A,FALSE,"State_Gov't"}</definedName>
    <definedName name="wrn.State._.Govt." localSheetId="19" hidden="1">{"partial screen",#N/A,FALSE,"State_Gov't"}</definedName>
    <definedName name="wrn.State._.Govt." localSheetId="20" hidden="1">{"partial screen",#N/A,FALSE,"State_Gov't"}</definedName>
    <definedName name="wrn.State._.Govt." localSheetId="22" hidden="1">{"partial screen",#N/A,FALSE,"State_Gov't"}</definedName>
    <definedName name="wrn.State._.Govt." localSheetId="23" hidden="1">{"partial screen",#N/A,FALSE,"State_Gov't"}</definedName>
    <definedName name="wrn.State._.Govt." localSheetId="25" hidden="1">{"partial screen",#N/A,FALSE,"State_Gov't"}</definedName>
    <definedName name="wrn.State._.Govt." localSheetId="26" hidden="1">{"partial screen",#N/A,FALSE,"State_Gov't"}</definedName>
    <definedName name="wrn.State._.Govt." localSheetId="28" hidden="1">{"partial screen",#N/A,FALSE,"State_Gov't"}</definedName>
    <definedName name="wrn.State._.Govt." localSheetId="29" hidden="1">{"partial screen",#N/A,FALSE,"State_Gov't"}</definedName>
    <definedName name="wrn.State._.Govt." localSheetId="30" hidden="1">{"partial screen",#N/A,FALSE,"State_Gov't"}</definedName>
    <definedName name="wrn.State._.Govt." localSheetId="32" hidden="1">{"partial screen",#N/A,FALSE,"State_Gov't"}</definedName>
    <definedName name="wrn.State._.Govt." localSheetId="35" hidden="1">{"partial screen",#N/A,FALSE,"State_Gov't"}</definedName>
    <definedName name="wrn.State._.Govt." localSheetId="37" hidden="1">{"partial screen",#N/A,FALSE,"State_Gov't"}</definedName>
    <definedName name="wrn.State._.Govt." localSheetId="39" hidden="1">{"partial screen",#N/A,FALSE,"State_Gov't"}</definedName>
    <definedName name="wrn.State._.Govt." localSheetId="41" hidden="1">{"partial screen",#N/A,FALSE,"State_Gov't"}</definedName>
    <definedName name="wrn.State._.Govt." localSheetId="42" hidden="1">{"partial screen",#N/A,FALSE,"State_Gov't"}</definedName>
    <definedName name="wrn.State._.Govt." localSheetId="43" hidden="1">{"partial screen",#N/A,FALSE,"State_Gov't"}</definedName>
    <definedName name="wrn.State._.Govt." localSheetId="44" hidden="1">{"partial screen",#N/A,FALSE,"State_Gov't"}</definedName>
    <definedName name="wrn.State._.Govt." localSheetId="4" hidden="1">{"partial screen",#N/A,FALSE,"State_Gov't"}</definedName>
    <definedName name="wrn.State._.Govt." localSheetId="45" hidden="1">{"partial screen",#N/A,FALSE,"State_Gov't"}</definedName>
    <definedName name="wrn.State._.Govt." localSheetId="46" hidden="1">{"partial screen",#N/A,FALSE,"State_Gov't"}</definedName>
    <definedName name="wrn.State._.Govt." localSheetId="47" hidden="1">{"partial screen",#N/A,FALSE,"State_Gov't"}</definedName>
    <definedName name="wrn.State._.Govt." localSheetId="48" hidden="1">{"partial screen",#N/A,FALSE,"State_Gov't"}</definedName>
    <definedName name="wrn.State._.Govt." localSheetId="50" hidden="1">{"partial screen",#N/A,FALSE,"State_Gov't"}</definedName>
    <definedName name="wrn.State._.Govt." localSheetId="52" hidden="1">{"partial screen",#N/A,FALSE,"State_Gov't"}</definedName>
    <definedName name="wrn.State._.Govt." localSheetId="53" hidden="1">{"partial screen",#N/A,FALSE,"State_Gov't"}</definedName>
    <definedName name="wrn.State._.Govt." localSheetId="56" hidden="1">{"partial screen",#N/A,FALSE,"State_Gov't"}</definedName>
    <definedName name="wrn.State._.Govt." localSheetId="57" hidden="1">{"partial screen",#N/A,FALSE,"State_Gov't"}</definedName>
    <definedName name="wrn.State._.Govt." localSheetId="58" hidden="1">{"partial screen",#N/A,FALSE,"State_Gov't"}</definedName>
    <definedName name="wrn.State._.Govt." localSheetId="5" hidden="1">{"partial screen",#N/A,FALSE,"State_Gov't"}</definedName>
    <definedName name="wrn.State._.Govt." localSheetId="61" hidden="1">{"partial screen",#N/A,FALSE,"State_Gov't"}</definedName>
    <definedName name="wrn.State._.Govt." localSheetId="63" hidden="1">{"partial screen",#N/A,FALSE,"State_Gov't"}</definedName>
    <definedName name="wrn.State._.Govt." localSheetId="64" hidden="1">{"partial screen",#N/A,FALSE,"State_Gov't"}</definedName>
    <definedName name="wrn.State._.Govt." localSheetId="66" hidden="1">{"partial screen",#N/A,FALSE,"State_Gov't"}</definedName>
    <definedName name="wrn.State._.Govt." localSheetId="67" hidden="1">{"partial screen",#N/A,FALSE,"State_Gov't"}</definedName>
    <definedName name="wrn.State._.Govt." localSheetId="70" hidden="1">{"partial screen",#N/A,FALSE,"State_Gov't"}</definedName>
    <definedName name="wrn.State._.Govt." localSheetId="71" hidden="1">{"partial screen",#N/A,FALSE,"State_Gov't"}</definedName>
    <definedName name="wrn.State._.Govt." localSheetId="72" hidden="1">{"partial screen",#N/A,FALSE,"State_Gov't"}</definedName>
    <definedName name="wrn.State._.Govt." localSheetId="73" hidden="1">{"partial screen",#N/A,FALSE,"State_Gov't"}</definedName>
    <definedName name="wrn.State._.Govt." localSheetId="74" hidden="1">{"partial screen",#N/A,FALSE,"State_Gov't"}</definedName>
    <definedName name="wrn.State._.Govt." localSheetId="6" hidden="1">{"partial screen",#N/A,FALSE,"State_Gov't"}</definedName>
    <definedName name="wrn.State._.Govt." localSheetId="75" hidden="1">{"partial screen",#N/A,FALSE,"State_Gov't"}</definedName>
    <definedName name="wrn.State._.Govt." localSheetId="76" hidden="1">{"partial screen",#N/A,FALSE,"State_Gov't"}</definedName>
    <definedName name="wrn.State._.Govt." localSheetId="77" hidden="1">{"partial screen",#N/A,FALSE,"State_Gov't"}</definedName>
    <definedName name="wrn.State._.Govt." localSheetId="78" hidden="1">{"partial screen",#N/A,FALSE,"State_Gov't"}</definedName>
    <definedName name="wrn.State._.Govt." localSheetId="79" hidden="1">{"partial screen",#N/A,FALSE,"State_Gov't"}</definedName>
    <definedName name="wrn.State._.Govt." localSheetId="80" hidden="1">{"partial screen",#N/A,FALSE,"State_Gov't"}</definedName>
    <definedName name="wrn.State._.Govt." localSheetId="81" hidden="1">{"partial screen",#N/A,FALSE,"State_Gov't"}</definedName>
    <definedName name="wrn.State._.Govt." localSheetId="82" hidden="1">{"partial screen",#N/A,FALSE,"State_Gov't"}</definedName>
    <definedName name="wrn.State._.Govt." localSheetId="83" hidden="1">{"partial screen",#N/A,FALSE,"State_Gov't"}</definedName>
    <definedName name="wrn.State._.Govt." localSheetId="84" hidden="1">{"partial screen",#N/A,FALSE,"State_Gov't"}</definedName>
    <definedName name="wrn.State._.Govt." localSheetId="8" hidden="1">{"partial screen",#N/A,FALSE,"State_Gov't"}</definedName>
    <definedName name="wrn.State._.Govt." localSheetId="85" hidden="1">{"partial screen",#N/A,FALSE,"State_Gov't"}</definedName>
    <definedName name="wrn.State._.Govt." localSheetId="86" hidden="1">{"partial screen",#N/A,FALSE,"State_Gov't"}</definedName>
    <definedName name="wrn.State._.Govt." localSheetId="87" hidden="1">{"partial screen",#N/A,FALSE,"State_Gov't"}</definedName>
    <definedName name="wrn.State._.Govt." localSheetId="88" hidden="1">{"partial screen",#N/A,FALSE,"State_Gov't"}</definedName>
    <definedName name="wrn.State._.Govt." localSheetId="89" hidden="1">{"partial screen",#N/A,FALSE,"State_Gov't"}</definedName>
    <definedName name="wrn.State._.Govt." localSheetId="90" hidden="1">{"partial screen",#N/A,FALSE,"State_Gov't"}</definedName>
    <definedName name="wrn.State._.Govt." localSheetId="91" hidden="1">{"partial screen",#N/A,FALSE,"State_Gov't"}</definedName>
    <definedName name="wrn.State._.Govt." localSheetId="92" hidden="1">{"partial screen",#N/A,FALSE,"State_Gov't"}</definedName>
    <definedName name="wrn.State._.Govt." localSheetId="94" hidden="1">{"partial screen",#N/A,FALSE,"State_Gov't"}</definedName>
    <definedName name="wrn.State._.Govt." localSheetId="95" hidden="1">{"partial screen",#N/A,FALSE,"State_Gov't"}</definedName>
    <definedName name="wrn.State._.Govt." localSheetId="9" hidden="1">{"partial screen",#N/A,FALSE,"State_Gov't"}</definedName>
    <definedName name="wrn.State._.Govt." localSheetId="96" hidden="1">{"partial screen",#N/A,FALSE,"State_Gov't"}</definedName>
    <definedName name="wrn.State._.Govt." localSheetId="97" hidden="1">{"partial screen",#N/A,FALSE,"State_Gov't"}</definedName>
    <definedName name="wrn.State._.Govt." localSheetId="98" hidden="1">{"partial screen",#N/A,FALSE,"State_Gov't"}</definedName>
    <definedName name="wrn.State._.Govt." localSheetId="99" hidden="1">{"partial screen",#N/A,FALSE,"State_Gov't"}</definedName>
    <definedName name="wrn.State._.Govt." localSheetId="101" hidden="1">{"partial screen",#N/A,FALSE,"State_Gov't"}</definedName>
    <definedName name="wrn.State._.Govt." localSheetId="103" hidden="1">{"partial screen",#N/A,FALSE,"State_Gov't"}</definedName>
    <definedName name="wrn.State._.Govt." localSheetId="105" hidden="1">{"partial screen",#N/A,FALSE,"State_Gov't"}</definedName>
    <definedName name="wrn.State._.Govt." localSheetId="106" hidden="1">{"partial screen",#N/A,FALSE,"State_Gov't"}</definedName>
    <definedName name="wrn.State._.Govt." localSheetId="107" hidden="1">{"partial screen",#N/A,FALSE,"State_Gov't"}</definedName>
    <definedName name="wrn.State._.Govt." localSheetId="108" hidden="1">{"partial screen",#N/A,FALSE,"State_Gov't"}</definedName>
    <definedName name="wrn.State._.Govt." localSheetId="11" hidden="1">{"partial screen",#N/A,FALSE,"State_Gov't"}</definedName>
    <definedName name="wrn.State._.Govt." localSheetId="109" hidden="1">{"partial screen",#N/A,FALSE,"State_Gov't"}</definedName>
    <definedName name="wrn.State._.Govt." localSheetId="110" hidden="1">{"partial screen",#N/A,FALSE,"State_Gov't"}</definedName>
    <definedName name="wrn.State._.Govt." localSheetId="111" hidden="1">{"partial screen",#N/A,FALSE,"State_Gov't"}</definedName>
    <definedName name="wrn.State._.Govt." localSheetId="117" hidden="1">{"partial screen",#N/A,FALSE,"State_Gov't"}</definedName>
    <definedName name="wrn.State._.Govt." localSheetId="118" hidden="1">{"partial screen",#N/A,FALSE,"State_Gov't"}</definedName>
    <definedName name="wrn.State._.Govt." localSheetId="119" hidden="1">{"partial screen",#N/A,FALSE,"State_Gov't"}</definedName>
    <definedName name="wrn.State._.Govt." localSheetId="120" hidden="1">{"partial screen",#N/A,FALSE,"State_Gov't"}</definedName>
    <definedName name="wrn.State._.Govt." localSheetId="121" hidden="1">{"partial screen",#N/A,FALSE,"State_Gov't"}</definedName>
    <definedName name="wrn.State._.Govt." localSheetId="123" hidden="1">{"partial screen",#N/A,FALSE,"State_Gov't"}</definedName>
    <definedName name="wrn.State._.Govt." localSheetId="14" hidden="1">{"partial screen",#N/A,FALSE,"State_Gov't"}</definedName>
    <definedName name="wrn.State._.Govt." hidden="1">{"partial screen",#N/A,FALSE,"State_Gov't"}</definedName>
    <definedName name="wrn.suma." localSheetId="1"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17" hidden="1">{"macroa",#N/A,FALSE,"Macro";"suma2",#N/A,FALSE,"Data";"suma3",#N/A,FALSE,"Data";"suma4",#N/A,FALSE,"Data";"suma5",#N/A,FALSE,"Data";"suma6",#N/A,FALSE,"Data";"suma7",#N/A,FALSE,"Data";"suma8",#N/A,FALSE,"Data";"suma9",#N/A,FALSE,"Data"}</definedName>
    <definedName name="wrn.suma." localSheetId="18" hidden="1">{"macroa",#N/A,FALSE,"Macro";"suma2",#N/A,FALSE,"Data";"suma3",#N/A,FALSE,"Data";"suma4",#N/A,FALSE,"Data";"suma5",#N/A,FALSE,"Data";"suma6",#N/A,FALSE,"Data";"suma7",#N/A,FALSE,"Data";"suma8",#N/A,FALSE,"Data";"suma9",#N/A,FALSE,"Data"}</definedName>
    <definedName name="wrn.suma." localSheetId="19" hidden="1">{"macroa",#N/A,FALSE,"Macro";"suma2",#N/A,FALSE,"Data";"suma3",#N/A,FALSE,"Data";"suma4",#N/A,FALSE,"Data";"suma5",#N/A,FALSE,"Data";"suma6",#N/A,FALSE,"Data";"suma7",#N/A,FALSE,"Data";"suma8",#N/A,FALSE,"Data";"suma9",#N/A,FALSE,"Data"}</definedName>
    <definedName name="wrn.suma." localSheetId="20" hidden="1">{"macroa",#N/A,FALSE,"Macro";"suma2",#N/A,FALSE,"Data";"suma3",#N/A,FALSE,"Data";"suma4",#N/A,FALSE,"Data";"suma5",#N/A,FALSE,"Data";"suma6",#N/A,FALSE,"Data";"suma7",#N/A,FALSE,"Data";"suma8",#N/A,FALSE,"Data";"suma9",#N/A,FALSE,"Data"}</definedName>
    <definedName name="wrn.suma." localSheetId="22" hidden="1">{"macroa",#N/A,FALSE,"Macro";"suma2",#N/A,FALSE,"Data";"suma3",#N/A,FALSE,"Data";"suma4",#N/A,FALSE,"Data";"suma5",#N/A,FALSE,"Data";"suma6",#N/A,FALSE,"Data";"suma7",#N/A,FALSE,"Data";"suma8",#N/A,FALSE,"Data";"suma9",#N/A,FALSE,"Data"}</definedName>
    <definedName name="wrn.suma." localSheetId="23"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6"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29" hidden="1">{"macroa",#N/A,FALSE,"Macro";"suma2",#N/A,FALSE,"Data";"suma3",#N/A,FALSE,"Data";"suma4",#N/A,FALSE,"Data";"suma5",#N/A,FALSE,"Data";"suma6",#N/A,FALSE,"Data";"suma7",#N/A,FALSE,"Data";"suma8",#N/A,FALSE,"Data";"suma9",#N/A,FALSE,"Data"}</definedName>
    <definedName name="wrn.suma." localSheetId="30"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5" hidden="1">{"macroa",#N/A,FALSE,"Macro";"suma2",#N/A,FALSE,"Data";"suma3",#N/A,FALSE,"Data";"suma4",#N/A,FALSE,"Data";"suma5",#N/A,FALSE,"Data";"suma6",#N/A,FALSE,"Data";"suma7",#N/A,FALSE,"Data";"suma8",#N/A,FALSE,"Data";"suma9",#N/A,FALSE,"Data"}</definedName>
    <definedName name="wrn.suma." localSheetId="37" hidden="1">{"macroa",#N/A,FALSE,"Macro";"suma2",#N/A,FALSE,"Data";"suma3",#N/A,FALSE,"Data";"suma4",#N/A,FALSE,"Data";"suma5",#N/A,FALSE,"Data";"suma6",#N/A,FALSE,"Data";"suma7",#N/A,FALSE,"Data";"suma8",#N/A,FALSE,"Data";"suma9",#N/A,FALSE,"Data"}</definedName>
    <definedName name="wrn.suma." localSheetId="39"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3" hidden="1">{"macroa",#N/A,FALSE,"Macro";"suma2",#N/A,FALSE,"Data";"suma3",#N/A,FALSE,"Data";"suma4",#N/A,FALSE,"Data";"suma5",#N/A,FALSE,"Data";"suma6",#N/A,FALSE,"Data";"suma7",#N/A,FALSE,"Data";"suma8",#N/A,FALSE,"Data";"suma9",#N/A,FALSE,"Data"}</definedName>
    <definedName name="wrn.suma." localSheetId="44"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45" hidden="1">{"macroa",#N/A,FALSE,"Macro";"suma2",#N/A,FALSE,"Data";"suma3",#N/A,FALSE,"Data";"suma4",#N/A,FALSE,"Data";"suma5",#N/A,FALSE,"Data";"suma6",#N/A,FALSE,"Data";"suma7",#N/A,FALSE,"Data";"suma8",#N/A,FALSE,"Data";"suma9",#N/A,FALSE,"Data"}</definedName>
    <definedName name="wrn.suma." localSheetId="46" hidden="1">{"macroa",#N/A,FALSE,"Macro";"suma2",#N/A,FALSE,"Data";"suma3",#N/A,FALSE,"Data";"suma4",#N/A,FALSE,"Data";"suma5",#N/A,FALSE,"Data";"suma6",#N/A,FALSE,"Data";"suma7",#N/A,FALSE,"Data";"suma8",#N/A,FALSE,"Data";"suma9",#N/A,FALSE,"Data"}</definedName>
    <definedName name="wrn.suma." localSheetId="47" hidden="1">{"macroa",#N/A,FALSE,"Macro";"suma2",#N/A,FALSE,"Data";"suma3",#N/A,FALSE,"Data";"suma4",#N/A,FALSE,"Data";"suma5",#N/A,FALSE,"Data";"suma6",#N/A,FALSE,"Data";"suma7",#N/A,FALSE,"Data";"suma8",#N/A,FALSE,"Data";"suma9",#N/A,FALSE,"Data"}</definedName>
    <definedName name="wrn.suma." localSheetId="48" hidden="1">{"macroa",#N/A,FALSE,"Macro";"suma2",#N/A,FALSE,"Data";"suma3",#N/A,FALSE,"Data";"suma4",#N/A,FALSE,"Data";"suma5",#N/A,FALSE,"Data";"suma6",#N/A,FALSE,"Data";"suma7",#N/A,FALSE,"Data";"suma8",#N/A,FALSE,"Data";"suma9",#N/A,FALSE,"Data"}</definedName>
    <definedName name="wrn.suma." localSheetId="50" hidden="1">{"macroa",#N/A,FALSE,"Macro";"suma2",#N/A,FALSE,"Data";"suma3",#N/A,FALSE,"Data";"suma4",#N/A,FALSE,"Data";"suma5",#N/A,FALSE,"Data";"suma6",#N/A,FALSE,"Data";"suma7",#N/A,FALSE,"Data";"suma8",#N/A,FALSE,"Data";"suma9",#N/A,FALSE,"Data"}</definedName>
    <definedName name="wrn.suma." localSheetId="52" hidden="1">{"macroa",#N/A,FALSE,"Macro";"suma2",#N/A,FALSE,"Data";"suma3",#N/A,FALSE,"Data";"suma4",#N/A,FALSE,"Data";"suma5",#N/A,FALSE,"Data";"suma6",#N/A,FALSE,"Data";"suma7",#N/A,FALSE,"Data";"suma8",#N/A,FALSE,"Data";"suma9",#N/A,FALSE,"Data"}</definedName>
    <definedName name="wrn.suma." localSheetId="53" hidden="1">{"macroa",#N/A,FALSE,"Macro";"suma2",#N/A,FALSE,"Data";"suma3",#N/A,FALSE,"Data";"suma4",#N/A,FALSE,"Data";"suma5",#N/A,FALSE,"Data";"suma6",#N/A,FALSE,"Data";"suma7",#N/A,FALSE,"Data";"suma8",#N/A,FALSE,"Data";"suma9",#N/A,FALSE,"Data"}</definedName>
    <definedName name="wrn.suma." localSheetId="56" hidden="1">{"macroa",#N/A,FALSE,"Macro";"suma2",#N/A,FALSE,"Data";"suma3",#N/A,FALSE,"Data";"suma4",#N/A,FALSE,"Data";"suma5",#N/A,FALSE,"Data";"suma6",#N/A,FALSE,"Data";"suma7",#N/A,FALSE,"Data";"suma8",#N/A,FALSE,"Data";"suma9",#N/A,FALSE,"Data"}</definedName>
    <definedName name="wrn.suma." localSheetId="57" hidden="1">{"macroa",#N/A,FALSE,"Macro";"suma2",#N/A,FALSE,"Data";"suma3",#N/A,FALSE,"Data";"suma4",#N/A,FALSE,"Data";"suma5",#N/A,FALSE,"Data";"suma6",#N/A,FALSE,"Data";"suma7",#N/A,FALSE,"Data";"suma8",#N/A,FALSE,"Data";"suma9",#N/A,FALSE,"Data"}</definedName>
    <definedName name="wrn.suma." localSheetId="58"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1" hidden="1">{"macroa",#N/A,FALSE,"Macro";"suma2",#N/A,FALSE,"Data";"suma3",#N/A,FALSE,"Data";"suma4",#N/A,FALSE,"Data";"suma5",#N/A,FALSE,"Data";"suma6",#N/A,FALSE,"Data";"suma7",#N/A,FALSE,"Data";"suma8",#N/A,FALSE,"Data";"suma9",#N/A,FALSE,"Data"}</definedName>
    <definedName name="wrn.suma." localSheetId="63" hidden="1">{"macroa",#N/A,FALSE,"Macro";"suma2",#N/A,FALSE,"Data";"suma3",#N/A,FALSE,"Data";"suma4",#N/A,FALSE,"Data";"suma5",#N/A,FALSE,"Data";"suma6",#N/A,FALSE,"Data";"suma7",#N/A,FALSE,"Data";"suma8",#N/A,FALSE,"Data";"suma9",#N/A,FALSE,"Data"}</definedName>
    <definedName name="wrn.suma." localSheetId="64" hidden="1">{"macroa",#N/A,FALSE,"Macro";"suma2",#N/A,FALSE,"Data";"suma3",#N/A,FALSE,"Data";"suma4",#N/A,FALSE,"Data";"suma5",#N/A,FALSE,"Data";"suma6",#N/A,FALSE,"Data";"suma7",#N/A,FALSE,"Data";"suma8",#N/A,FALSE,"Data";"suma9",#N/A,FALSE,"Data"}</definedName>
    <definedName name="wrn.suma." localSheetId="66" hidden="1">{"macroa",#N/A,FALSE,"Macro";"suma2",#N/A,FALSE,"Data";"suma3",#N/A,FALSE,"Data";"suma4",#N/A,FALSE,"Data";"suma5",#N/A,FALSE,"Data";"suma6",#N/A,FALSE,"Data";"suma7",#N/A,FALSE,"Data";"suma8",#N/A,FALSE,"Data";"suma9",#N/A,FALSE,"Data"}</definedName>
    <definedName name="wrn.suma." localSheetId="67" hidden="1">{"macroa",#N/A,FALSE,"Macro";"suma2",#N/A,FALSE,"Data";"suma3",#N/A,FALSE,"Data";"suma4",#N/A,FALSE,"Data";"suma5",#N/A,FALSE,"Data";"suma6",#N/A,FALSE,"Data";"suma7",#N/A,FALSE,"Data";"suma8",#N/A,FALSE,"Data";"suma9",#N/A,FALSE,"Data"}</definedName>
    <definedName name="wrn.suma." localSheetId="70" hidden="1">{"macroa",#N/A,FALSE,"Macro";"suma2",#N/A,FALSE,"Data";"suma3",#N/A,FALSE,"Data";"suma4",#N/A,FALSE,"Data";"suma5",#N/A,FALSE,"Data";"suma6",#N/A,FALSE,"Data";"suma7",#N/A,FALSE,"Data";"suma8",#N/A,FALSE,"Data";"suma9",#N/A,FALSE,"Data"}</definedName>
    <definedName name="wrn.suma." localSheetId="71" hidden="1">{"macroa",#N/A,FALSE,"Macro";"suma2",#N/A,FALSE,"Data";"suma3",#N/A,FALSE,"Data";"suma4",#N/A,FALSE,"Data";"suma5",#N/A,FALSE,"Data";"suma6",#N/A,FALSE,"Data";"suma7",#N/A,FALSE,"Data";"suma8",#N/A,FALSE,"Data";"suma9",#N/A,FALSE,"Data"}</definedName>
    <definedName name="wrn.suma." localSheetId="72" hidden="1">{"macroa",#N/A,FALSE,"Macro";"suma2",#N/A,FALSE,"Data";"suma3",#N/A,FALSE,"Data";"suma4",#N/A,FALSE,"Data";"suma5",#N/A,FALSE,"Data";"suma6",#N/A,FALSE,"Data";"suma7",#N/A,FALSE,"Data";"suma8",#N/A,FALSE,"Data";"suma9",#N/A,FALSE,"Data"}</definedName>
    <definedName name="wrn.suma." localSheetId="73" hidden="1">{"macroa",#N/A,FALSE,"Macro";"suma2",#N/A,FALSE,"Data";"suma3",#N/A,FALSE,"Data";"suma4",#N/A,FALSE,"Data";"suma5",#N/A,FALSE,"Data";"suma6",#N/A,FALSE,"Data";"suma7",#N/A,FALSE,"Data";"suma8",#N/A,FALSE,"Data";"suma9",#N/A,FALSE,"Data"}</definedName>
    <definedName name="wrn.suma." localSheetId="74"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5" hidden="1">{"macroa",#N/A,FALSE,"Macro";"suma2",#N/A,FALSE,"Data";"suma3",#N/A,FALSE,"Data";"suma4",#N/A,FALSE,"Data";"suma5",#N/A,FALSE,"Data";"suma6",#N/A,FALSE,"Data";"suma7",#N/A,FALSE,"Data";"suma8",#N/A,FALSE,"Data";"suma9",#N/A,FALSE,"Data"}</definedName>
    <definedName name="wrn.suma." localSheetId="76" hidden="1">{"macroa",#N/A,FALSE,"Macro";"suma2",#N/A,FALSE,"Data";"suma3",#N/A,FALSE,"Data";"suma4",#N/A,FALSE,"Data";"suma5",#N/A,FALSE,"Data";"suma6",#N/A,FALSE,"Data";"suma7",#N/A,FALSE,"Data";"suma8",#N/A,FALSE,"Data";"suma9",#N/A,FALSE,"Data"}</definedName>
    <definedName name="wrn.suma." localSheetId="77" hidden="1">{"macroa",#N/A,FALSE,"Macro";"suma2",#N/A,FALSE,"Data";"suma3",#N/A,FALSE,"Data";"suma4",#N/A,FALSE,"Data";"suma5",#N/A,FALSE,"Data";"suma6",#N/A,FALSE,"Data";"suma7",#N/A,FALSE,"Data";"suma8",#N/A,FALSE,"Data";"suma9",#N/A,FALSE,"Data"}</definedName>
    <definedName name="wrn.suma." localSheetId="78" hidden="1">{"macroa",#N/A,FALSE,"Macro";"suma2",#N/A,FALSE,"Data";"suma3",#N/A,FALSE,"Data";"suma4",#N/A,FALSE,"Data";"suma5",#N/A,FALSE,"Data";"suma6",#N/A,FALSE,"Data";"suma7",#N/A,FALSE,"Data";"suma8",#N/A,FALSE,"Data";"suma9",#N/A,FALSE,"Data"}</definedName>
    <definedName name="wrn.suma." localSheetId="79" hidden="1">{"macroa",#N/A,FALSE,"Macro";"suma2",#N/A,FALSE,"Data";"suma3",#N/A,FALSE,"Data";"suma4",#N/A,FALSE,"Data";"suma5",#N/A,FALSE,"Data";"suma6",#N/A,FALSE,"Data";"suma7",#N/A,FALSE,"Data";"suma8",#N/A,FALSE,"Data";"suma9",#N/A,FALSE,"Data"}</definedName>
    <definedName name="wrn.suma." localSheetId="80" hidden="1">{"macroa",#N/A,FALSE,"Macro";"suma2",#N/A,FALSE,"Data";"suma3",#N/A,FALSE,"Data";"suma4",#N/A,FALSE,"Data";"suma5",#N/A,FALSE,"Data";"suma6",#N/A,FALSE,"Data";"suma7",#N/A,FALSE,"Data";"suma8",#N/A,FALSE,"Data";"suma9",#N/A,FALSE,"Data"}</definedName>
    <definedName name="wrn.suma." localSheetId="81" hidden="1">{"macroa",#N/A,FALSE,"Macro";"suma2",#N/A,FALSE,"Data";"suma3",#N/A,FALSE,"Data";"suma4",#N/A,FALSE,"Data";"suma5",#N/A,FALSE,"Data";"suma6",#N/A,FALSE,"Data";"suma7",#N/A,FALSE,"Data";"suma8",#N/A,FALSE,"Data";"suma9",#N/A,FALSE,"Data"}</definedName>
    <definedName name="wrn.suma." localSheetId="82" hidden="1">{"macroa",#N/A,FALSE,"Macro";"suma2",#N/A,FALSE,"Data";"suma3",#N/A,FALSE,"Data";"suma4",#N/A,FALSE,"Data";"suma5",#N/A,FALSE,"Data";"suma6",#N/A,FALSE,"Data";"suma7",#N/A,FALSE,"Data";"suma8",#N/A,FALSE,"Data";"suma9",#N/A,FALSE,"Data"}</definedName>
    <definedName name="wrn.suma." localSheetId="83" hidden="1">{"macroa",#N/A,FALSE,"Macro";"suma2",#N/A,FALSE,"Data";"suma3",#N/A,FALSE,"Data";"suma4",#N/A,FALSE,"Data";"suma5",#N/A,FALSE,"Data";"suma6",#N/A,FALSE,"Data";"suma7",#N/A,FALSE,"Data";"suma8",#N/A,FALSE,"Data";"suma9",#N/A,FALSE,"Data"}</definedName>
    <definedName name="wrn.suma." localSheetId="84"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85" hidden="1">{"macroa",#N/A,FALSE,"Macro";"suma2",#N/A,FALSE,"Data";"suma3",#N/A,FALSE,"Data";"suma4",#N/A,FALSE,"Data";"suma5",#N/A,FALSE,"Data";"suma6",#N/A,FALSE,"Data";"suma7",#N/A,FALSE,"Data";"suma8",#N/A,FALSE,"Data";"suma9",#N/A,FALSE,"Data"}</definedName>
    <definedName name="wrn.suma." localSheetId="86" hidden="1">{"macroa",#N/A,FALSE,"Macro";"suma2",#N/A,FALSE,"Data";"suma3",#N/A,FALSE,"Data";"suma4",#N/A,FALSE,"Data";"suma5",#N/A,FALSE,"Data";"suma6",#N/A,FALSE,"Data";"suma7",#N/A,FALSE,"Data";"suma8",#N/A,FALSE,"Data";"suma9",#N/A,FALSE,"Data"}</definedName>
    <definedName name="wrn.suma." localSheetId="87" hidden="1">{"macroa",#N/A,FALSE,"Macro";"suma2",#N/A,FALSE,"Data";"suma3",#N/A,FALSE,"Data";"suma4",#N/A,FALSE,"Data";"suma5",#N/A,FALSE,"Data";"suma6",#N/A,FALSE,"Data";"suma7",#N/A,FALSE,"Data";"suma8",#N/A,FALSE,"Data";"suma9",#N/A,FALSE,"Data"}</definedName>
    <definedName name="wrn.suma." localSheetId="88" hidden="1">{"macroa",#N/A,FALSE,"Macro";"suma2",#N/A,FALSE,"Data";"suma3",#N/A,FALSE,"Data";"suma4",#N/A,FALSE,"Data";"suma5",#N/A,FALSE,"Data";"suma6",#N/A,FALSE,"Data";"suma7",#N/A,FALSE,"Data";"suma8",#N/A,FALSE,"Data";"suma9",#N/A,FALSE,"Data"}</definedName>
    <definedName name="wrn.suma." localSheetId="89" hidden="1">{"macroa",#N/A,FALSE,"Macro";"suma2",#N/A,FALSE,"Data";"suma3",#N/A,FALSE,"Data";"suma4",#N/A,FALSE,"Data";"suma5",#N/A,FALSE,"Data";"suma6",#N/A,FALSE,"Data";"suma7",#N/A,FALSE,"Data";"suma8",#N/A,FALSE,"Data";"suma9",#N/A,FALSE,"Data"}</definedName>
    <definedName name="wrn.suma." localSheetId="90" hidden="1">{"macroa",#N/A,FALSE,"Macro";"suma2",#N/A,FALSE,"Data";"suma3",#N/A,FALSE,"Data";"suma4",#N/A,FALSE,"Data";"suma5",#N/A,FALSE,"Data";"suma6",#N/A,FALSE,"Data";"suma7",#N/A,FALSE,"Data";"suma8",#N/A,FALSE,"Data";"suma9",#N/A,FALSE,"Data"}</definedName>
    <definedName name="wrn.suma." localSheetId="91" hidden="1">{"macroa",#N/A,FALSE,"Macro";"suma2",#N/A,FALSE,"Data";"suma3",#N/A,FALSE,"Data";"suma4",#N/A,FALSE,"Data";"suma5",#N/A,FALSE,"Data";"suma6",#N/A,FALSE,"Data";"suma7",#N/A,FALSE,"Data";"suma8",#N/A,FALSE,"Data";"suma9",#N/A,FALSE,"Data"}</definedName>
    <definedName name="wrn.suma." localSheetId="92" hidden="1">{"macroa",#N/A,FALSE,"Macro";"suma2",#N/A,FALSE,"Data";"suma3",#N/A,FALSE,"Data";"suma4",#N/A,FALSE,"Data";"suma5",#N/A,FALSE,"Data";"suma6",#N/A,FALSE,"Data";"suma7",#N/A,FALSE,"Data";"suma8",#N/A,FALSE,"Data";"suma9",#N/A,FALSE,"Data"}</definedName>
    <definedName name="wrn.suma." localSheetId="94" hidden="1">{"macroa",#N/A,FALSE,"Macro";"suma2",#N/A,FALSE,"Data";"suma3",#N/A,FALSE,"Data";"suma4",#N/A,FALSE,"Data";"suma5",#N/A,FALSE,"Data";"suma6",#N/A,FALSE,"Data";"suma7",#N/A,FALSE,"Data";"suma8",#N/A,FALSE,"Data";"suma9",#N/A,FALSE,"Data"}</definedName>
    <definedName name="wrn.suma." localSheetId="95"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localSheetId="96" hidden="1">{"macroa",#N/A,FALSE,"Macro";"suma2",#N/A,FALSE,"Data";"suma3",#N/A,FALSE,"Data";"suma4",#N/A,FALSE,"Data";"suma5",#N/A,FALSE,"Data";"suma6",#N/A,FALSE,"Data";"suma7",#N/A,FALSE,"Data";"suma8",#N/A,FALSE,"Data";"suma9",#N/A,FALSE,"Data"}</definedName>
    <definedName name="wrn.suma." localSheetId="97" hidden="1">{"macroa",#N/A,FALSE,"Macro";"suma2",#N/A,FALSE,"Data";"suma3",#N/A,FALSE,"Data";"suma4",#N/A,FALSE,"Data";"suma5",#N/A,FALSE,"Data";"suma6",#N/A,FALSE,"Data";"suma7",#N/A,FALSE,"Data";"suma8",#N/A,FALSE,"Data";"suma9",#N/A,FALSE,"Data"}</definedName>
    <definedName name="wrn.suma." localSheetId="98" hidden="1">{"macroa",#N/A,FALSE,"Macro";"suma2",#N/A,FALSE,"Data";"suma3",#N/A,FALSE,"Data";"suma4",#N/A,FALSE,"Data";"suma5",#N/A,FALSE,"Data";"suma6",#N/A,FALSE,"Data";"suma7",#N/A,FALSE,"Data";"suma8",#N/A,FALSE,"Data";"suma9",#N/A,FALSE,"Data"}</definedName>
    <definedName name="wrn.suma." localSheetId="99" hidden="1">{"macroa",#N/A,FALSE,"Macro";"suma2",#N/A,FALSE,"Data";"suma3",#N/A,FALSE,"Data";"suma4",#N/A,FALSE,"Data";"suma5",#N/A,FALSE,"Data";"suma6",#N/A,FALSE,"Data";"suma7",#N/A,FALSE,"Data";"suma8",#N/A,FALSE,"Data";"suma9",#N/A,FALSE,"Data"}</definedName>
    <definedName name="wrn.suma." localSheetId="101" hidden="1">{"macroa",#N/A,FALSE,"Macro";"suma2",#N/A,FALSE,"Data";"suma3",#N/A,FALSE,"Data";"suma4",#N/A,FALSE,"Data";"suma5",#N/A,FALSE,"Data";"suma6",#N/A,FALSE,"Data";"suma7",#N/A,FALSE,"Data";"suma8",#N/A,FALSE,"Data";"suma9",#N/A,FALSE,"Data"}</definedName>
    <definedName name="wrn.suma." localSheetId="103" hidden="1">{"macroa",#N/A,FALSE,"Macro";"suma2",#N/A,FALSE,"Data";"suma3",#N/A,FALSE,"Data";"suma4",#N/A,FALSE,"Data";"suma5",#N/A,FALSE,"Data";"suma6",#N/A,FALSE,"Data";"suma7",#N/A,FALSE,"Data";"suma8",#N/A,FALSE,"Data";"suma9",#N/A,FALSE,"Data"}</definedName>
    <definedName name="wrn.suma." localSheetId="105" hidden="1">{"macroa",#N/A,FALSE,"Macro";"suma2",#N/A,FALSE,"Data";"suma3",#N/A,FALSE,"Data";"suma4",#N/A,FALSE,"Data";"suma5",#N/A,FALSE,"Data";"suma6",#N/A,FALSE,"Data";"suma7",#N/A,FALSE,"Data";"suma8",#N/A,FALSE,"Data";"suma9",#N/A,FALSE,"Data"}</definedName>
    <definedName name="wrn.suma." localSheetId="106" hidden="1">{"macroa",#N/A,FALSE,"Macro";"suma2",#N/A,FALSE,"Data";"suma3",#N/A,FALSE,"Data";"suma4",#N/A,FALSE,"Data";"suma5",#N/A,FALSE,"Data";"suma6",#N/A,FALSE,"Data";"suma7",#N/A,FALSE,"Data";"suma8",#N/A,FALSE,"Data";"suma9",#N/A,FALSE,"Data"}</definedName>
    <definedName name="wrn.suma." localSheetId="107" hidden="1">{"macroa",#N/A,FALSE,"Macro";"suma2",#N/A,FALSE,"Data";"suma3",#N/A,FALSE,"Data";"suma4",#N/A,FALSE,"Data";"suma5",#N/A,FALSE,"Data";"suma6",#N/A,FALSE,"Data";"suma7",#N/A,FALSE,"Data";"suma8",#N/A,FALSE,"Data";"suma9",#N/A,FALSE,"Data"}</definedName>
    <definedName name="wrn.suma." localSheetId="108"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09" hidden="1">{"macroa",#N/A,FALSE,"Macro";"suma2",#N/A,FALSE,"Data";"suma3",#N/A,FALSE,"Data";"suma4",#N/A,FALSE,"Data";"suma5",#N/A,FALSE,"Data";"suma6",#N/A,FALSE,"Data";"suma7",#N/A,FALSE,"Data";"suma8",#N/A,FALSE,"Data";"suma9",#N/A,FALSE,"Data"}</definedName>
    <definedName name="wrn.suma." localSheetId="110" hidden="1">{"macroa",#N/A,FALSE,"Macro";"suma2",#N/A,FALSE,"Data";"suma3",#N/A,FALSE,"Data";"suma4",#N/A,FALSE,"Data";"suma5",#N/A,FALSE,"Data";"suma6",#N/A,FALSE,"Data";"suma7",#N/A,FALSE,"Data";"suma8",#N/A,FALSE,"Data";"suma9",#N/A,FALSE,"Data"}</definedName>
    <definedName name="wrn.suma." localSheetId="111" hidden="1">{"macroa",#N/A,FALSE,"Macro";"suma2",#N/A,FALSE,"Data";"suma3",#N/A,FALSE,"Data";"suma4",#N/A,FALSE,"Data";"suma5",#N/A,FALSE,"Data";"suma6",#N/A,FALSE,"Data";"suma7",#N/A,FALSE,"Data";"suma8",#N/A,FALSE,"Data";"suma9",#N/A,FALSE,"Data"}</definedName>
    <definedName name="wrn.suma." localSheetId="117" hidden="1">{"macroa",#N/A,FALSE,"Macro";"suma2",#N/A,FALSE,"Data";"suma3",#N/A,FALSE,"Data";"suma4",#N/A,FALSE,"Data";"suma5",#N/A,FALSE,"Data";"suma6",#N/A,FALSE,"Data";"suma7",#N/A,FALSE,"Data";"suma8",#N/A,FALSE,"Data";"suma9",#N/A,FALSE,"Data"}</definedName>
    <definedName name="wrn.suma." localSheetId="118" hidden="1">{"macroa",#N/A,FALSE,"Macro";"suma2",#N/A,FALSE,"Data";"suma3",#N/A,FALSE,"Data";"suma4",#N/A,FALSE,"Data";"suma5",#N/A,FALSE,"Data";"suma6",#N/A,FALSE,"Data";"suma7",#N/A,FALSE,"Data";"suma8",#N/A,FALSE,"Data";"suma9",#N/A,FALSE,"Data"}</definedName>
    <definedName name="wrn.suma." localSheetId="119" hidden="1">{"macroa",#N/A,FALSE,"Macro";"suma2",#N/A,FALSE,"Data";"suma3",#N/A,FALSE,"Data";"suma4",#N/A,FALSE,"Data";"suma5",#N/A,FALSE,"Data";"suma6",#N/A,FALSE,"Data";"suma7",#N/A,FALSE,"Data";"suma8",#N/A,FALSE,"Data";"suma9",#N/A,FALSE,"Data"}</definedName>
    <definedName name="wrn.suma." localSheetId="120" hidden="1">{"macroa",#N/A,FALSE,"Macro";"suma2",#N/A,FALSE,"Data";"suma3",#N/A,FALSE,"Data";"suma4",#N/A,FALSE,"Data";"suma5",#N/A,FALSE,"Data";"suma6",#N/A,FALSE,"Data";"suma7",#N/A,FALSE,"Data";"suma8",#N/A,FALSE,"Data";"suma9",#N/A,FALSE,"Data"}</definedName>
    <definedName name="wrn.suma." localSheetId="121" hidden="1">{"macroa",#N/A,FALSE,"Macro";"suma2",#N/A,FALSE,"Data";"suma3",#N/A,FALSE,"Data";"suma4",#N/A,FALSE,"Data";"suma5",#N/A,FALSE,"Data";"suma6",#N/A,FALSE,"Data";"suma7",#N/A,FALSE,"Data";"suma8",#N/A,FALSE,"Data";"suma9",#N/A,FALSE,"Data"}</definedName>
    <definedName name="wrn.suma." localSheetId="123"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17" hidden="1">{"macro",#N/A,FALSE,"Macro";"smq2",#N/A,FALSE,"Data";"smq3",#N/A,FALSE,"Data";"smq4",#N/A,FALSE,"Data";"smq5",#N/A,FALSE,"Data";"smq6",#N/A,FALSE,"Data";"smq7",#N/A,FALSE,"Data";"smq8",#N/A,FALSE,"Data";"smq9",#N/A,FALSE,"Data"}</definedName>
    <definedName name="wrn.sumq." localSheetId="18" hidden="1">{"macro",#N/A,FALSE,"Macro";"smq2",#N/A,FALSE,"Data";"smq3",#N/A,FALSE,"Data";"smq4",#N/A,FALSE,"Data";"smq5",#N/A,FALSE,"Data";"smq6",#N/A,FALSE,"Data";"smq7",#N/A,FALSE,"Data";"smq8",#N/A,FALSE,"Data";"smq9",#N/A,FALSE,"Data"}</definedName>
    <definedName name="wrn.sumq." localSheetId="19" hidden="1">{"macro",#N/A,FALSE,"Macro";"smq2",#N/A,FALSE,"Data";"smq3",#N/A,FALSE,"Data";"smq4",#N/A,FALSE,"Data";"smq5",#N/A,FALSE,"Data";"smq6",#N/A,FALSE,"Data";"smq7",#N/A,FALSE,"Data";"smq8",#N/A,FALSE,"Data";"smq9",#N/A,FALSE,"Data"}</definedName>
    <definedName name="wrn.sumq." localSheetId="20" hidden="1">{"macro",#N/A,FALSE,"Macro";"smq2",#N/A,FALSE,"Data";"smq3",#N/A,FALSE,"Data";"smq4",#N/A,FALSE,"Data";"smq5",#N/A,FALSE,"Data";"smq6",#N/A,FALSE,"Data";"smq7",#N/A,FALSE,"Data";"smq8",#N/A,FALSE,"Data";"smq9",#N/A,FALSE,"Data"}</definedName>
    <definedName name="wrn.sumq." localSheetId="22" hidden="1">{"macro",#N/A,FALSE,"Macro";"smq2",#N/A,FALSE,"Data";"smq3",#N/A,FALSE,"Data";"smq4",#N/A,FALSE,"Data";"smq5",#N/A,FALSE,"Data";"smq6",#N/A,FALSE,"Data";"smq7",#N/A,FALSE,"Data";"smq8",#N/A,FALSE,"Data";"smq9",#N/A,FALSE,"Data"}</definedName>
    <definedName name="wrn.sumq." localSheetId="23"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6"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29" hidden="1">{"macro",#N/A,FALSE,"Macro";"smq2",#N/A,FALSE,"Data";"smq3",#N/A,FALSE,"Data";"smq4",#N/A,FALSE,"Data";"smq5",#N/A,FALSE,"Data";"smq6",#N/A,FALSE,"Data";"smq7",#N/A,FALSE,"Data";"smq8",#N/A,FALSE,"Data";"smq9",#N/A,FALSE,"Data"}</definedName>
    <definedName name="wrn.sumq." localSheetId="30"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5" hidden="1">{"macro",#N/A,FALSE,"Macro";"smq2",#N/A,FALSE,"Data";"smq3",#N/A,FALSE,"Data";"smq4",#N/A,FALSE,"Data";"smq5",#N/A,FALSE,"Data";"smq6",#N/A,FALSE,"Data";"smq7",#N/A,FALSE,"Data";"smq8",#N/A,FALSE,"Data";"smq9",#N/A,FALSE,"Data"}</definedName>
    <definedName name="wrn.sumq." localSheetId="37" hidden="1">{"macro",#N/A,FALSE,"Macro";"smq2",#N/A,FALSE,"Data";"smq3",#N/A,FALSE,"Data";"smq4",#N/A,FALSE,"Data";"smq5",#N/A,FALSE,"Data";"smq6",#N/A,FALSE,"Data";"smq7",#N/A,FALSE,"Data";"smq8",#N/A,FALSE,"Data";"smq9",#N/A,FALSE,"Data"}</definedName>
    <definedName name="wrn.sumq." localSheetId="39"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3" hidden="1">{"macro",#N/A,FALSE,"Macro";"smq2",#N/A,FALSE,"Data";"smq3",#N/A,FALSE,"Data";"smq4",#N/A,FALSE,"Data";"smq5",#N/A,FALSE,"Data";"smq6",#N/A,FALSE,"Data";"smq7",#N/A,FALSE,"Data";"smq8",#N/A,FALSE,"Data";"smq9",#N/A,FALSE,"Data"}</definedName>
    <definedName name="wrn.sumq." localSheetId="44"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45" hidden="1">{"macro",#N/A,FALSE,"Macro";"smq2",#N/A,FALSE,"Data";"smq3",#N/A,FALSE,"Data";"smq4",#N/A,FALSE,"Data";"smq5",#N/A,FALSE,"Data";"smq6",#N/A,FALSE,"Data";"smq7",#N/A,FALSE,"Data";"smq8",#N/A,FALSE,"Data";"smq9",#N/A,FALSE,"Data"}</definedName>
    <definedName name="wrn.sumq." localSheetId="46" hidden="1">{"macro",#N/A,FALSE,"Macro";"smq2",#N/A,FALSE,"Data";"smq3",#N/A,FALSE,"Data";"smq4",#N/A,FALSE,"Data";"smq5",#N/A,FALSE,"Data";"smq6",#N/A,FALSE,"Data";"smq7",#N/A,FALSE,"Data";"smq8",#N/A,FALSE,"Data";"smq9",#N/A,FALSE,"Data"}</definedName>
    <definedName name="wrn.sumq." localSheetId="47" hidden="1">{"macro",#N/A,FALSE,"Macro";"smq2",#N/A,FALSE,"Data";"smq3",#N/A,FALSE,"Data";"smq4",#N/A,FALSE,"Data";"smq5",#N/A,FALSE,"Data";"smq6",#N/A,FALSE,"Data";"smq7",#N/A,FALSE,"Data";"smq8",#N/A,FALSE,"Data";"smq9",#N/A,FALSE,"Data"}</definedName>
    <definedName name="wrn.sumq." localSheetId="48" hidden="1">{"macro",#N/A,FALSE,"Macro";"smq2",#N/A,FALSE,"Data";"smq3",#N/A,FALSE,"Data";"smq4",#N/A,FALSE,"Data";"smq5",#N/A,FALSE,"Data";"smq6",#N/A,FALSE,"Data";"smq7",#N/A,FALSE,"Data";"smq8",#N/A,FALSE,"Data";"smq9",#N/A,FALSE,"Data"}</definedName>
    <definedName name="wrn.sumq." localSheetId="50" hidden="1">{"macro",#N/A,FALSE,"Macro";"smq2",#N/A,FALSE,"Data";"smq3",#N/A,FALSE,"Data";"smq4",#N/A,FALSE,"Data";"smq5",#N/A,FALSE,"Data";"smq6",#N/A,FALSE,"Data";"smq7",#N/A,FALSE,"Data";"smq8",#N/A,FALSE,"Data";"smq9",#N/A,FALSE,"Data"}</definedName>
    <definedName name="wrn.sumq." localSheetId="52" hidden="1">{"macro",#N/A,FALSE,"Macro";"smq2",#N/A,FALSE,"Data";"smq3",#N/A,FALSE,"Data";"smq4",#N/A,FALSE,"Data";"smq5",#N/A,FALSE,"Data";"smq6",#N/A,FALSE,"Data";"smq7",#N/A,FALSE,"Data";"smq8",#N/A,FALSE,"Data";"smq9",#N/A,FALSE,"Data"}</definedName>
    <definedName name="wrn.sumq." localSheetId="53" hidden="1">{"macro",#N/A,FALSE,"Macro";"smq2",#N/A,FALSE,"Data";"smq3",#N/A,FALSE,"Data";"smq4",#N/A,FALSE,"Data";"smq5",#N/A,FALSE,"Data";"smq6",#N/A,FALSE,"Data";"smq7",#N/A,FALSE,"Data";"smq8",#N/A,FALSE,"Data";"smq9",#N/A,FALSE,"Data"}</definedName>
    <definedName name="wrn.sumq." localSheetId="56" hidden="1">{"macro",#N/A,FALSE,"Macro";"smq2",#N/A,FALSE,"Data";"smq3",#N/A,FALSE,"Data";"smq4",#N/A,FALSE,"Data";"smq5",#N/A,FALSE,"Data";"smq6",#N/A,FALSE,"Data";"smq7",#N/A,FALSE,"Data";"smq8",#N/A,FALSE,"Data";"smq9",#N/A,FALSE,"Data"}</definedName>
    <definedName name="wrn.sumq." localSheetId="57" hidden="1">{"macro",#N/A,FALSE,"Macro";"smq2",#N/A,FALSE,"Data";"smq3",#N/A,FALSE,"Data";"smq4",#N/A,FALSE,"Data";"smq5",#N/A,FALSE,"Data";"smq6",#N/A,FALSE,"Data";"smq7",#N/A,FALSE,"Data";"smq8",#N/A,FALSE,"Data";"smq9",#N/A,FALSE,"Data"}</definedName>
    <definedName name="wrn.sumq." localSheetId="58"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1" hidden="1">{"macro",#N/A,FALSE,"Macro";"smq2",#N/A,FALSE,"Data";"smq3",#N/A,FALSE,"Data";"smq4",#N/A,FALSE,"Data";"smq5",#N/A,FALSE,"Data";"smq6",#N/A,FALSE,"Data";"smq7",#N/A,FALSE,"Data";"smq8",#N/A,FALSE,"Data";"smq9",#N/A,FALSE,"Data"}</definedName>
    <definedName name="wrn.sumq." localSheetId="63" hidden="1">{"macro",#N/A,FALSE,"Macro";"smq2",#N/A,FALSE,"Data";"smq3",#N/A,FALSE,"Data";"smq4",#N/A,FALSE,"Data";"smq5",#N/A,FALSE,"Data";"smq6",#N/A,FALSE,"Data";"smq7",#N/A,FALSE,"Data";"smq8",#N/A,FALSE,"Data";"smq9",#N/A,FALSE,"Data"}</definedName>
    <definedName name="wrn.sumq." localSheetId="64" hidden="1">{"macro",#N/A,FALSE,"Macro";"smq2",#N/A,FALSE,"Data";"smq3",#N/A,FALSE,"Data";"smq4",#N/A,FALSE,"Data";"smq5",#N/A,FALSE,"Data";"smq6",#N/A,FALSE,"Data";"smq7",#N/A,FALSE,"Data";"smq8",#N/A,FALSE,"Data";"smq9",#N/A,FALSE,"Data"}</definedName>
    <definedName name="wrn.sumq." localSheetId="66" hidden="1">{"macro",#N/A,FALSE,"Macro";"smq2",#N/A,FALSE,"Data";"smq3",#N/A,FALSE,"Data";"smq4",#N/A,FALSE,"Data";"smq5",#N/A,FALSE,"Data";"smq6",#N/A,FALSE,"Data";"smq7",#N/A,FALSE,"Data";"smq8",#N/A,FALSE,"Data";"smq9",#N/A,FALSE,"Data"}</definedName>
    <definedName name="wrn.sumq." localSheetId="67" hidden="1">{"macro",#N/A,FALSE,"Macro";"smq2",#N/A,FALSE,"Data";"smq3",#N/A,FALSE,"Data";"smq4",#N/A,FALSE,"Data";"smq5",#N/A,FALSE,"Data";"smq6",#N/A,FALSE,"Data";"smq7",#N/A,FALSE,"Data";"smq8",#N/A,FALSE,"Data";"smq9",#N/A,FALSE,"Data"}</definedName>
    <definedName name="wrn.sumq." localSheetId="70" hidden="1">{"macro",#N/A,FALSE,"Macro";"smq2",#N/A,FALSE,"Data";"smq3",#N/A,FALSE,"Data";"smq4",#N/A,FALSE,"Data";"smq5",#N/A,FALSE,"Data";"smq6",#N/A,FALSE,"Data";"smq7",#N/A,FALSE,"Data";"smq8",#N/A,FALSE,"Data";"smq9",#N/A,FALSE,"Data"}</definedName>
    <definedName name="wrn.sumq." localSheetId="71" hidden="1">{"macro",#N/A,FALSE,"Macro";"smq2",#N/A,FALSE,"Data";"smq3",#N/A,FALSE,"Data";"smq4",#N/A,FALSE,"Data";"smq5",#N/A,FALSE,"Data";"smq6",#N/A,FALSE,"Data";"smq7",#N/A,FALSE,"Data";"smq8",#N/A,FALSE,"Data";"smq9",#N/A,FALSE,"Data"}</definedName>
    <definedName name="wrn.sumq." localSheetId="72" hidden="1">{"macro",#N/A,FALSE,"Macro";"smq2",#N/A,FALSE,"Data";"smq3",#N/A,FALSE,"Data";"smq4",#N/A,FALSE,"Data";"smq5",#N/A,FALSE,"Data";"smq6",#N/A,FALSE,"Data";"smq7",#N/A,FALSE,"Data";"smq8",#N/A,FALSE,"Data";"smq9",#N/A,FALSE,"Data"}</definedName>
    <definedName name="wrn.sumq." localSheetId="73" hidden="1">{"macro",#N/A,FALSE,"Macro";"smq2",#N/A,FALSE,"Data";"smq3",#N/A,FALSE,"Data";"smq4",#N/A,FALSE,"Data";"smq5",#N/A,FALSE,"Data";"smq6",#N/A,FALSE,"Data";"smq7",#N/A,FALSE,"Data";"smq8",#N/A,FALSE,"Data";"smq9",#N/A,FALSE,"Data"}</definedName>
    <definedName name="wrn.sumq." localSheetId="74"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5" hidden="1">{"macro",#N/A,FALSE,"Macro";"smq2",#N/A,FALSE,"Data";"smq3",#N/A,FALSE,"Data";"smq4",#N/A,FALSE,"Data";"smq5",#N/A,FALSE,"Data";"smq6",#N/A,FALSE,"Data";"smq7",#N/A,FALSE,"Data";"smq8",#N/A,FALSE,"Data";"smq9",#N/A,FALSE,"Data"}</definedName>
    <definedName name="wrn.sumq." localSheetId="76" hidden="1">{"macro",#N/A,FALSE,"Macro";"smq2",#N/A,FALSE,"Data";"smq3",#N/A,FALSE,"Data";"smq4",#N/A,FALSE,"Data";"smq5",#N/A,FALSE,"Data";"smq6",#N/A,FALSE,"Data";"smq7",#N/A,FALSE,"Data";"smq8",#N/A,FALSE,"Data";"smq9",#N/A,FALSE,"Data"}</definedName>
    <definedName name="wrn.sumq." localSheetId="77" hidden="1">{"macro",#N/A,FALSE,"Macro";"smq2",#N/A,FALSE,"Data";"smq3",#N/A,FALSE,"Data";"smq4",#N/A,FALSE,"Data";"smq5",#N/A,FALSE,"Data";"smq6",#N/A,FALSE,"Data";"smq7",#N/A,FALSE,"Data";"smq8",#N/A,FALSE,"Data";"smq9",#N/A,FALSE,"Data"}</definedName>
    <definedName name="wrn.sumq." localSheetId="78" hidden="1">{"macro",#N/A,FALSE,"Macro";"smq2",#N/A,FALSE,"Data";"smq3",#N/A,FALSE,"Data";"smq4",#N/A,FALSE,"Data";"smq5",#N/A,FALSE,"Data";"smq6",#N/A,FALSE,"Data";"smq7",#N/A,FALSE,"Data";"smq8",#N/A,FALSE,"Data";"smq9",#N/A,FALSE,"Data"}</definedName>
    <definedName name="wrn.sumq." localSheetId="79" hidden="1">{"macro",#N/A,FALSE,"Macro";"smq2",#N/A,FALSE,"Data";"smq3",#N/A,FALSE,"Data";"smq4",#N/A,FALSE,"Data";"smq5",#N/A,FALSE,"Data";"smq6",#N/A,FALSE,"Data";"smq7",#N/A,FALSE,"Data";"smq8",#N/A,FALSE,"Data";"smq9",#N/A,FALSE,"Data"}</definedName>
    <definedName name="wrn.sumq." localSheetId="80" hidden="1">{"macro",#N/A,FALSE,"Macro";"smq2",#N/A,FALSE,"Data";"smq3",#N/A,FALSE,"Data";"smq4",#N/A,FALSE,"Data";"smq5",#N/A,FALSE,"Data";"smq6",#N/A,FALSE,"Data";"smq7",#N/A,FALSE,"Data";"smq8",#N/A,FALSE,"Data";"smq9",#N/A,FALSE,"Data"}</definedName>
    <definedName name="wrn.sumq." localSheetId="81" hidden="1">{"macro",#N/A,FALSE,"Macro";"smq2",#N/A,FALSE,"Data";"smq3",#N/A,FALSE,"Data";"smq4",#N/A,FALSE,"Data";"smq5",#N/A,FALSE,"Data";"smq6",#N/A,FALSE,"Data";"smq7",#N/A,FALSE,"Data";"smq8",#N/A,FALSE,"Data";"smq9",#N/A,FALSE,"Data"}</definedName>
    <definedName name="wrn.sumq." localSheetId="82" hidden="1">{"macro",#N/A,FALSE,"Macro";"smq2",#N/A,FALSE,"Data";"smq3",#N/A,FALSE,"Data";"smq4",#N/A,FALSE,"Data";"smq5",#N/A,FALSE,"Data";"smq6",#N/A,FALSE,"Data";"smq7",#N/A,FALSE,"Data";"smq8",#N/A,FALSE,"Data";"smq9",#N/A,FALSE,"Data"}</definedName>
    <definedName name="wrn.sumq." localSheetId="83" hidden="1">{"macro",#N/A,FALSE,"Macro";"smq2",#N/A,FALSE,"Data";"smq3",#N/A,FALSE,"Data";"smq4",#N/A,FALSE,"Data";"smq5",#N/A,FALSE,"Data";"smq6",#N/A,FALSE,"Data";"smq7",#N/A,FALSE,"Data";"smq8",#N/A,FALSE,"Data";"smq9",#N/A,FALSE,"Data"}</definedName>
    <definedName name="wrn.sumq." localSheetId="84"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85" hidden="1">{"macro",#N/A,FALSE,"Macro";"smq2",#N/A,FALSE,"Data";"smq3",#N/A,FALSE,"Data";"smq4",#N/A,FALSE,"Data";"smq5",#N/A,FALSE,"Data";"smq6",#N/A,FALSE,"Data";"smq7",#N/A,FALSE,"Data";"smq8",#N/A,FALSE,"Data";"smq9",#N/A,FALSE,"Data"}</definedName>
    <definedName name="wrn.sumq." localSheetId="86" hidden="1">{"macro",#N/A,FALSE,"Macro";"smq2",#N/A,FALSE,"Data";"smq3",#N/A,FALSE,"Data";"smq4",#N/A,FALSE,"Data";"smq5",#N/A,FALSE,"Data";"smq6",#N/A,FALSE,"Data";"smq7",#N/A,FALSE,"Data";"smq8",#N/A,FALSE,"Data";"smq9",#N/A,FALSE,"Data"}</definedName>
    <definedName name="wrn.sumq." localSheetId="87" hidden="1">{"macro",#N/A,FALSE,"Macro";"smq2",#N/A,FALSE,"Data";"smq3",#N/A,FALSE,"Data";"smq4",#N/A,FALSE,"Data";"smq5",#N/A,FALSE,"Data";"smq6",#N/A,FALSE,"Data";"smq7",#N/A,FALSE,"Data";"smq8",#N/A,FALSE,"Data";"smq9",#N/A,FALSE,"Data"}</definedName>
    <definedName name="wrn.sumq." localSheetId="88" hidden="1">{"macro",#N/A,FALSE,"Macro";"smq2",#N/A,FALSE,"Data";"smq3",#N/A,FALSE,"Data";"smq4",#N/A,FALSE,"Data";"smq5",#N/A,FALSE,"Data";"smq6",#N/A,FALSE,"Data";"smq7",#N/A,FALSE,"Data";"smq8",#N/A,FALSE,"Data";"smq9",#N/A,FALSE,"Data"}</definedName>
    <definedName name="wrn.sumq." localSheetId="89" hidden="1">{"macro",#N/A,FALSE,"Macro";"smq2",#N/A,FALSE,"Data";"smq3",#N/A,FALSE,"Data";"smq4",#N/A,FALSE,"Data";"smq5",#N/A,FALSE,"Data";"smq6",#N/A,FALSE,"Data";"smq7",#N/A,FALSE,"Data";"smq8",#N/A,FALSE,"Data";"smq9",#N/A,FALSE,"Data"}</definedName>
    <definedName name="wrn.sumq." localSheetId="90" hidden="1">{"macro",#N/A,FALSE,"Macro";"smq2",#N/A,FALSE,"Data";"smq3",#N/A,FALSE,"Data";"smq4",#N/A,FALSE,"Data";"smq5",#N/A,FALSE,"Data";"smq6",#N/A,FALSE,"Data";"smq7",#N/A,FALSE,"Data";"smq8",#N/A,FALSE,"Data";"smq9",#N/A,FALSE,"Data"}</definedName>
    <definedName name="wrn.sumq." localSheetId="91" hidden="1">{"macro",#N/A,FALSE,"Macro";"smq2",#N/A,FALSE,"Data";"smq3",#N/A,FALSE,"Data";"smq4",#N/A,FALSE,"Data";"smq5",#N/A,FALSE,"Data";"smq6",#N/A,FALSE,"Data";"smq7",#N/A,FALSE,"Data";"smq8",#N/A,FALSE,"Data";"smq9",#N/A,FALSE,"Data"}</definedName>
    <definedName name="wrn.sumq." localSheetId="92" hidden="1">{"macro",#N/A,FALSE,"Macro";"smq2",#N/A,FALSE,"Data";"smq3",#N/A,FALSE,"Data";"smq4",#N/A,FALSE,"Data";"smq5",#N/A,FALSE,"Data";"smq6",#N/A,FALSE,"Data";"smq7",#N/A,FALSE,"Data";"smq8",#N/A,FALSE,"Data";"smq9",#N/A,FALSE,"Data"}</definedName>
    <definedName name="wrn.sumq." localSheetId="94" hidden="1">{"macro",#N/A,FALSE,"Macro";"smq2",#N/A,FALSE,"Data";"smq3",#N/A,FALSE,"Data";"smq4",#N/A,FALSE,"Data";"smq5",#N/A,FALSE,"Data";"smq6",#N/A,FALSE,"Data";"smq7",#N/A,FALSE,"Data";"smq8",#N/A,FALSE,"Data";"smq9",#N/A,FALSE,"Data"}</definedName>
    <definedName name="wrn.sumq." localSheetId="95"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localSheetId="96" hidden="1">{"macro",#N/A,FALSE,"Macro";"smq2",#N/A,FALSE,"Data";"smq3",#N/A,FALSE,"Data";"smq4",#N/A,FALSE,"Data";"smq5",#N/A,FALSE,"Data";"smq6",#N/A,FALSE,"Data";"smq7",#N/A,FALSE,"Data";"smq8",#N/A,FALSE,"Data";"smq9",#N/A,FALSE,"Data"}</definedName>
    <definedName name="wrn.sumq." localSheetId="97" hidden="1">{"macro",#N/A,FALSE,"Macro";"smq2",#N/A,FALSE,"Data";"smq3",#N/A,FALSE,"Data";"smq4",#N/A,FALSE,"Data";"smq5",#N/A,FALSE,"Data";"smq6",#N/A,FALSE,"Data";"smq7",#N/A,FALSE,"Data";"smq8",#N/A,FALSE,"Data";"smq9",#N/A,FALSE,"Data"}</definedName>
    <definedName name="wrn.sumq." localSheetId="98" hidden="1">{"macro",#N/A,FALSE,"Macro";"smq2",#N/A,FALSE,"Data";"smq3",#N/A,FALSE,"Data";"smq4",#N/A,FALSE,"Data";"smq5",#N/A,FALSE,"Data";"smq6",#N/A,FALSE,"Data";"smq7",#N/A,FALSE,"Data";"smq8",#N/A,FALSE,"Data";"smq9",#N/A,FALSE,"Data"}</definedName>
    <definedName name="wrn.sumq." localSheetId="99" hidden="1">{"macro",#N/A,FALSE,"Macro";"smq2",#N/A,FALSE,"Data";"smq3",#N/A,FALSE,"Data";"smq4",#N/A,FALSE,"Data";"smq5",#N/A,FALSE,"Data";"smq6",#N/A,FALSE,"Data";"smq7",#N/A,FALSE,"Data";"smq8",#N/A,FALSE,"Data";"smq9",#N/A,FALSE,"Data"}</definedName>
    <definedName name="wrn.sumq." localSheetId="101" hidden="1">{"macro",#N/A,FALSE,"Macro";"smq2",#N/A,FALSE,"Data";"smq3",#N/A,FALSE,"Data";"smq4",#N/A,FALSE,"Data";"smq5",#N/A,FALSE,"Data";"smq6",#N/A,FALSE,"Data";"smq7",#N/A,FALSE,"Data";"smq8",#N/A,FALSE,"Data";"smq9",#N/A,FALSE,"Data"}</definedName>
    <definedName name="wrn.sumq." localSheetId="103" hidden="1">{"macro",#N/A,FALSE,"Macro";"smq2",#N/A,FALSE,"Data";"smq3",#N/A,FALSE,"Data";"smq4",#N/A,FALSE,"Data";"smq5",#N/A,FALSE,"Data";"smq6",#N/A,FALSE,"Data";"smq7",#N/A,FALSE,"Data";"smq8",#N/A,FALSE,"Data";"smq9",#N/A,FALSE,"Data"}</definedName>
    <definedName name="wrn.sumq." localSheetId="105" hidden="1">{"macro",#N/A,FALSE,"Macro";"smq2",#N/A,FALSE,"Data";"smq3",#N/A,FALSE,"Data";"smq4",#N/A,FALSE,"Data";"smq5",#N/A,FALSE,"Data";"smq6",#N/A,FALSE,"Data";"smq7",#N/A,FALSE,"Data";"smq8",#N/A,FALSE,"Data";"smq9",#N/A,FALSE,"Data"}</definedName>
    <definedName name="wrn.sumq." localSheetId="106" hidden="1">{"macro",#N/A,FALSE,"Macro";"smq2",#N/A,FALSE,"Data";"smq3",#N/A,FALSE,"Data";"smq4",#N/A,FALSE,"Data";"smq5",#N/A,FALSE,"Data";"smq6",#N/A,FALSE,"Data";"smq7",#N/A,FALSE,"Data";"smq8",#N/A,FALSE,"Data";"smq9",#N/A,FALSE,"Data"}</definedName>
    <definedName name="wrn.sumq." localSheetId="107" hidden="1">{"macro",#N/A,FALSE,"Macro";"smq2",#N/A,FALSE,"Data";"smq3",#N/A,FALSE,"Data";"smq4",#N/A,FALSE,"Data";"smq5",#N/A,FALSE,"Data";"smq6",#N/A,FALSE,"Data";"smq7",#N/A,FALSE,"Data";"smq8",#N/A,FALSE,"Data";"smq9",#N/A,FALSE,"Data"}</definedName>
    <definedName name="wrn.sumq." localSheetId="108"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09" hidden="1">{"macro",#N/A,FALSE,"Macro";"smq2",#N/A,FALSE,"Data";"smq3",#N/A,FALSE,"Data";"smq4",#N/A,FALSE,"Data";"smq5",#N/A,FALSE,"Data";"smq6",#N/A,FALSE,"Data";"smq7",#N/A,FALSE,"Data";"smq8",#N/A,FALSE,"Data";"smq9",#N/A,FALSE,"Data"}</definedName>
    <definedName name="wrn.sumq." localSheetId="110" hidden="1">{"macro",#N/A,FALSE,"Macro";"smq2",#N/A,FALSE,"Data";"smq3",#N/A,FALSE,"Data";"smq4",#N/A,FALSE,"Data";"smq5",#N/A,FALSE,"Data";"smq6",#N/A,FALSE,"Data";"smq7",#N/A,FALSE,"Data";"smq8",#N/A,FALSE,"Data";"smq9",#N/A,FALSE,"Data"}</definedName>
    <definedName name="wrn.sumq." localSheetId="111" hidden="1">{"macro",#N/A,FALSE,"Macro";"smq2",#N/A,FALSE,"Data";"smq3",#N/A,FALSE,"Data";"smq4",#N/A,FALSE,"Data";"smq5",#N/A,FALSE,"Data";"smq6",#N/A,FALSE,"Data";"smq7",#N/A,FALSE,"Data";"smq8",#N/A,FALSE,"Data";"smq9",#N/A,FALSE,"Data"}</definedName>
    <definedName name="wrn.sumq." localSheetId="117" hidden="1">{"macro",#N/A,FALSE,"Macro";"smq2",#N/A,FALSE,"Data";"smq3",#N/A,FALSE,"Data";"smq4",#N/A,FALSE,"Data";"smq5",#N/A,FALSE,"Data";"smq6",#N/A,FALSE,"Data";"smq7",#N/A,FALSE,"Data";"smq8",#N/A,FALSE,"Data";"smq9",#N/A,FALSE,"Data"}</definedName>
    <definedName name="wrn.sumq." localSheetId="118" hidden="1">{"macro",#N/A,FALSE,"Macro";"smq2",#N/A,FALSE,"Data";"smq3",#N/A,FALSE,"Data";"smq4",#N/A,FALSE,"Data";"smq5",#N/A,FALSE,"Data";"smq6",#N/A,FALSE,"Data";"smq7",#N/A,FALSE,"Data";"smq8",#N/A,FALSE,"Data";"smq9",#N/A,FALSE,"Data"}</definedName>
    <definedName name="wrn.sumq." localSheetId="119" hidden="1">{"macro",#N/A,FALSE,"Macro";"smq2",#N/A,FALSE,"Data";"smq3",#N/A,FALSE,"Data";"smq4",#N/A,FALSE,"Data";"smq5",#N/A,FALSE,"Data";"smq6",#N/A,FALSE,"Data";"smq7",#N/A,FALSE,"Data";"smq8",#N/A,FALSE,"Data";"smq9",#N/A,FALSE,"Data"}</definedName>
    <definedName name="wrn.sumq." localSheetId="120" hidden="1">{"macro",#N/A,FALSE,"Macro";"smq2",#N/A,FALSE,"Data";"smq3",#N/A,FALSE,"Data";"smq4",#N/A,FALSE,"Data";"smq5",#N/A,FALSE,"Data";"smq6",#N/A,FALSE,"Data";"smq7",#N/A,FALSE,"Data";"smq8",#N/A,FALSE,"Data";"smq9",#N/A,FALSE,"Data"}</definedName>
    <definedName name="wrn.sumq." localSheetId="121" hidden="1">{"macro",#N/A,FALSE,"Macro";"smq2",#N/A,FALSE,"Data";"smq3",#N/A,FALSE,"Data";"smq4",#N/A,FALSE,"Data";"smq5",#N/A,FALSE,"Data";"smq6",#N/A,FALSE,"Data";"smq7",#N/A,FALSE,"Data";"smq8",#N/A,FALSE,"Data";"smq9",#N/A,FALSE,"Data"}</definedName>
    <definedName name="wrn.sumq." localSheetId="123"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1" hidden="1">{"TBILLS_ALL",#N/A,FALSE,"FITB_all"}</definedName>
    <definedName name="wrn.TBILLSALL." localSheetId="16" hidden="1">{"TBILLS_ALL",#N/A,FALSE,"FITB_all"}</definedName>
    <definedName name="wrn.TBILLSALL." localSheetId="17" hidden="1">{"TBILLS_ALL",#N/A,FALSE,"FITB_all"}</definedName>
    <definedName name="wrn.TBILLSALL." localSheetId="18" hidden="1">{"TBILLS_ALL",#N/A,FALSE,"FITB_all"}</definedName>
    <definedName name="wrn.TBILLSALL." localSheetId="19" hidden="1">{"TBILLS_ALL",#N/A,FALSE,"FITB_all"}</definedName>
    <definedName name="wrn.TBILLSALL." localSheetId="20" hidden="1">{"TBILLS_ALL",#N/A,FALSE,"FITB_all"}</definedName>
    <definedName name="wrn.TBILLSALL." localSheetId="22" hidden="1">{"TBILLS_ALL",#N/A,FALSE,"FITB_all"}</definedName>
    <definedName name="wrn.TBILLSALL." localSheetId="23" hidden="1">{"TBILLS_ALL",#N/A,FALSE,"FITB_all"}</definedName>
    <definedName name="wrn.TBILLSALL." localSheetId="25" hidden="1">{"TBILLS_ALL",#N/A,FALSE,"FITB_all"}</definedName>
    <definedName name="wrn.TBILLSALL." localSheetId="26" hidden="1">{"TBILLS_ALL",#N/A,FALSE,"FITB_all"}</definedName>
    <definedName name="wrn.TBILLSALL." localSheetId="28" hidden="1">{"TBILLS_ALL",#N/A,FALSE,"FITB_all"}</definedName>
    <definedName name="wrn.TBILLSALL." localSheetId="29" hidden="1">{"TBILLS_ALL",#N/A,FALSE,"FITB_all"}</definedName>
    <definedName name="wrn.TBILLSALL." localSheetId="30" hidden="1">{"TBILLS_ALL",#N/A,FALSE,"FITB_all"}</definedName>
    <definedName name="wrn.TBILLSALL." localSheetId="32" hidden="1">{"TBILLS_ALL",#N/A,FALSE,"FITB_all"}</definedName>
    <definedName name="wrn.TBILLSALL." localSheetId="35" hidden="1">{"TBILLS_ALL",#N/A,FALSE,"FITB_all"}</definedName>
    <definedName name="wrn.TBILLSALL." localSheetId="37" hidden="1">{"TBILLS_ALL",#N/A,FALSE,"FITB_all"}</definedName>
    <definedName name="wrn.TBILLSALL." localSheetId="39" hidden="1">{"TBILLS_ALL",#N/A,FALSE,"FITB_all"}</definedName>
    <definedName name="wrn.TBILLSALL." localSheetId="41" hidden="1">{"TBILLS_ALL",#N/A,FALSE,"FITB_all"}</definedName>
    <definedName name="wrn.TBILLSALL." localSheetId="42" hidden="1">{"TBILLS_ALL",#N/A,FALSE,"FITB_all"}</definedName>
    <definedName name="wrn.TBILLSALL." localSheetId="43" hidden="1">{"TBILLS_ALL",#N/A,FALSE,"FITB_all"}</definedName>
    <definedName name="wrn.TBILLSALL." localSheetId="44" hidden="1">{"TBILLS_ALL",#N/A,FALSE,"FITB_all"}</definedName>
    <definedName name="wrn.TBILLSALL." localSheetId="4" hidden="1">{"TBILLS_ALL",#N/A,FALSE,"FITB_all"}</definedName>
    <definedName name="wrn.TBILLSALL." localSheetId="45" hidden="1">{"TBILLS_ALL",#N/A,FALSE,"FITB_all"}</definedName>
    <definedName name="wrn.TBILLSALL." localSheetId="46" hidden="1">{"TBILLS_ALL",#N/A,FALSE,"FITB_all"}</definedName>
    <definedName name="wrn.TBILLSALL." localSheetId="47" hidden="1">{"TBILLS_ALL",#N/A,FALSE,"FITB_all"}</definedName>
    <definedName name="wrn.TBILLSALL." localSheetId="48" hidden="1">{"TBILLS_ALL",#N/A,FALSE,"FITB_all"}</definedName>
    <definedName name="wrn.TBILLSALL." localSheetId="50" hidden="1">{"TBILLS_ALL",#N/A,FALSE,"FITB_all"}</definedName>
    <definedName name="wrn.TBILLSALL." localSheetId="52" hidden="1">{"TBILLS_ALL",#N/A,FALSE,"FITB_all"}</definedName>
    <definedName name="wrn.TBILLSALL." localSheetId="53" hidden="1">{"TBILLS_ALL",#N/A,FALSE,"FITB_all"}</definedName>
    <definedName name="wrn.TBILLSALL." localSheetId="56" hidden="1">{"TBILLS_ALL",#N/A,FALSE,"FITB_all"}</definedName>
    <definedName name="wrn.TBILLSALL." localSheetId="57" hidden="1">{"TBILLS_ALL",#N/A,FALSE,"FITB_all"}</definedName>
    <definedName name="wrn.TBILLSALL." localSheetId="58" hidden="1">{"TBILLS_ALL",#N/A,FALSE,"FITB_all"}</definedName>
    <definedName name="wrn.TBILLSALL." localSheetId="5" hidden="1">{"TBILLS_ALL",#N/A,FALSE,"FITB_all"}</definedName>
    <definedName name="wrn.TBILLSALL." localSheetId="61" hidden="1">{"TBILLS_ALL",#N/A,FALSE,"FITB_all"}</definedName>
    <definedName name="wrn.TBILLSALL." localSheetId="63" hidden="1">{"TBILLS_ALL",#N/A,FALSE,"FITB_all"}</definedName>
    <definedName name="wrn.TBILLSALL." localSheetId="64" hidden="1">{"TBILLS_ALL",#N/A,FALSE,"FITB_all"}</definedName>
    <definedName name="wrn.TBILLSALL." localSheetId="66" hidden="1">{"TBILLS_ALL",#N/A,FALSE,"FITB_all"}</definedName>
    <definedName name="wrn.TBILLSALL." localSheetId="67" hidden="1">{"TBILLS_ALL",#N/A,FALSE,"FITB_all"}</definedName>
    <definedName name="wrn.TBILLSALL." localSheetId="70" hidden="1">{"TBILLS_ALL",#N/A,FALSE,"FITB_all"}</definedName>
    <definedName name="wrn.TBILLSALL." localSheetId="71" hidden="1">{"TBILLS_ALL",#N/A,FALSE,"FITB_all"}</definedName>
    <definedName name="wrn.TBILLSALL." localSheetId="72" hidden="1">{"TBILLS_ALL",#N/A,FALSE,"FITB_all"}</definedName>
    <definedName name="wrn.TBILLSALL." localSheetId="73" hidden="1">{"TBILLS_ALL",#N/A,FALSE,"FITB_all"}</definedName>
    <definedName name="wrn.TBILLSALL." localSheetId="74" hidden="1">{"TBILLS_ALL",#N/A,FALSE,"FITB_all"}</definedName>
    <definedName name="wrn.TBILLSALL." localSheetId="6" hidden="1">{"TBILLS_ALL",#N/A,FALSE,"FITB_all"}</definedName>
    <definedName name="wrn.TBILLSALL." localSheetId="75" hidden="1">{"TBILLS_ALL",#N/A,FALSE,"FITB_all"}</definedName>
    <definedName name="wrn.TBILLSALL." localSheetId="76" hidden="1">{"TBILLS_ALL",#N/A,FALSE,"FITB_all"}</definedName>
    <definedName name="wrn.TBILLSALL." localSheetId="77" hidden="1">{"TBILLS_ALL",#N/A,FALSE,"FITB_all"}</definedName>
    <definedName name="wrn.TBILLSALL." localSheetId="78" hidden="1">{"TBILLS_ALL",#N/A,FALSE,"FITB_all"}</definedName>
    <definedName name="wrn.TBILLSALL." localSheetId="79" hidden="1">{"TBILLS_ALL",#N/A,FALSE,"FITB_all"}</definedName>
    <definedName name="wrn.TBILLSALL." localSheetId="80" hidden="1">{"TBILLS_ALL",#N/A,FALSE,"FITB_all"}</definedName>
    <definedName name="wrn.TBILLSALL." localSheetId="81" hidden="1">{"TBILLS_ALL",#N/A,FALSE,"FITB_all"}</definedName>
    <definedName name="wrn.TBILLSALL." localSheetId="82" hidden="1">{"TBILLS_ALL",#N/A,FALSE,"FITB_all"}</definedName>
    <definedName name="wrn.TBILLSALL." localSheetId="83" hidden="1">{"TBILLS_ALL",#N/A,FALSE,"FITB_all"}</definedName>
    <definedName name="wrn.TBILLSALL." localSheetId="84" hidden="1">{"TBILLS_ALL",#N/A,FALSE,"FITB_all"}</definedName>
    <definedName name="wrn.TBILLSALL." localSheetId="8" hidden="1">{"TBILLS_ALL",#N/A,FALSE,"FITB_all"}</definedName>
    <definedName name="wrn.TBILLSALL." localSheetId="85" hidden="1">{"TBILLS_ALL",#N/A,FALSE,"FITB_all"}</definedName>
    <definedName name="wrn.TBILLSALL." localSheetId="86" hidden="1">{"TBILLS_ALL",#N/A,FALSE,"FITB_all"}</definedName>
    <definedName name="wrn.TBILLSALL." localSheetId="87" hidden="1">{"TBILLS_ALL",#N/A,FALSE,"FITB_all"}</definedName>
    <definedName name="wrn.TBILLSALL." localSheetId="88" hidden="1">{"TBILLS_ALL",#N/A,FALSE,"FITB_all"}</definedName>
    <definedName name="wrn.TBILLSALL." localSheetId="89" hidden="1">{"TBILLS_ALL",#N/A,FALSE,"FITB_all"}</definedName>
    <definedName name="wrn.TBILLSALL." localSheetId="90" hidden="1">{"TBILLS_ALL",#N/A,FALSE,"FITB_all"}</definedName>
    <definedName name="wrn.TBILLSALL." localSheetId="91" hidden="1">{"TBILLS_ALL",#N/A,FALSE,"FITB_all"}</definedName>
    <definedName name="wrn.TBILLSALL." localSheetId="92" hidden="1">{"TBILLS_ALL",#N/A,FALSE,"FITB_all"}</definedName>
    <definedName name="wrn.TBILLSALL." localSheetId="94" hidden="1">{"TBILLS_ALL",#N/A,FALSE,"FITB_all"}</definedName>
    <definedName name="wrn.TBILLSALL." localSheetId="95" hidden="1">{"TBILLS_ALL",#N/A,FALSE,"FITB_all"}</definedName>
    <definedName name="wrn.TBILLSALL." localSheetId="9" hidden="1">{"TBILLS_ALL",#N/A,FALSE,"FITB_all"}</definedName>
    <definedName name="wrn.TBILLSALL." localSheetId="96" hidden="1">{"TBILLS_ALL",#N/A,FALSE,"FITB_all"}</definedName>
    <definedName name="wrn.TBILLSALL." localSheetId="97" hidden="1">{"TBILLS_ALL",#N/A,FALSE,"FITB_all"}</definedName>
    <definedName name="wrn.TBILLSALL." localSheetId="98" hidden="1">{"TBILLS_ALL",#N/A,FALSE,"FITB_all"}</definedName>
    <definedName name="wrn.TBILLSALL." localSheetId="99" hidden="1">{"TBILLS_ALL",#N/A,FALSE,"FITB_all"}</definedName>
    <definedName name="wrn.TBILLSALL." localSheetId="101" hidden="1">{"TBILLS_ALL",#N/A,FALSE,"FITB_all"}</definedName>
    <definedName name="wrn.TBILLSALL." localSheetId="103" hidden="1">{"TBILLS_ALL",#N/A,FALSE,"FITB_all"}</definedName>
    <definedName name="wrn.TBILLSALL." localSheetId="105" hidden="1">{"TBILLS_ALL",#N/A,FALSE,"FITB_all"}</definedName>
    <definedName name="wrn.TBILLSALL." localSheetId="106" hidden="1">{"TBILLS_ALL",#N/A,FALSE,"FITB_all"}</definedName>
    <definedName name="wrn.TBILLSALL." localSheetId="107" hidden="1">{"TBILLS_ALL",#N/A,FALSE,"FITB_all"}</definedName>
    <definedName name="wrn.TBILLSALL." localSheetId="108" hidden="1">{"TBILLS_ALL",#N/A,FALSE,"FITB_all"}</definedName>
    <definedName name="wrn.TBILLSALL." localSheetId="11" hidden="1">{"TBILLS_ALL",#N/A,FALSE,"FITB_all"}</definedName>
    <definedName name="wrn.TBILLSALL." localSheetId="109" hidden="1">{"TBILLS_ALL",#N/A,FALSE,"FITB_all"}</definedName>
    <definedName name="wrn.TBILLSALL." localSheetId="110" hidden="1">{"TBILLS_ALL",#N/A,FALSE,"FITB_all"}</definedName>
    <definedName name="wrn.TBILLSALL." localSheetId="111" hidden="1">{"TBILLS_ALL",#N/A,FALSE,"FITB_all"}</definedName>
    <definedName name="wrn.TBILLSALL." localSheetId="117" hidden="1">{"TBILLS_ALL",#N/A,FALSE,"FITB_all"}</definedName>
    <definedName name="wrn.TBILLSALL." localSheetId="118" hidden="1">{"TBILLS_ALL",#N/A,FALSE,"FITB_all"}</definedName>
    <definedName name="wrn.TBILLSALL." localSheetId="119" hidden="1">{"TBILLS_ALL",#N/A,FALSE,"FITB_all"}</definedName>
    <definedName name="wrn.TBILLSALL." localSheetId="120" hidden="1">{"TBILLS_ALL",#N/A,FALSE,"FITB_all"}</definedName>
    <definedName name="wrn.TBILLSALL." localSheetId="121" hidden="1">{"TBILLS_ALL",#N/A,FALSE,"FITB_all"}</definedName>
    <definedName name="wrn.TBILLSALL." localSheetId="123" hidden="1">{"TBILLS_ALL",#N/A,FALSE,"FITB_all"}</definedName>
    <definedName name="wrn.TBILLSALL." localSheetId="14" hidden="1">{"TBILLS_ALL",#N/A,FALSE,"FITB_all"}</definedName>
    <definedName name="wrn.TBILLSALL." hidden="1">{"TBILLS_ALL",#N/A,FALSE,"FITB_all"}</definedName>
    <definedName name="wrn.WEO." localSheetId="1"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2" hidden="1">{"WEO",#N/A,FALSE,"T"}</definedName>
    <definedName name="wrn.WEO." localSheetId="23" hidden="1">{"WEO",#N/A,FALSE,"T"}</definedName>
    <definedName name="wrn.WEO." localSheetId="25" hidden="1">{"WEO",#N/A,FALSE,"T"}</definedName>
    <definedName name="wrn.WEO." localSheetId="26" hidden="1">{"WEO",#N/A,FALSE,"T"}</definedName>
    <definedName name="wrn.WEO." localSheetId="28" hidden="1">{"WEO",#N/A,FALSE,"T"}</definedName>
    <definedName name="wrn.WEO." localSheetId="29" hidden="1">{"WEO",#N/A,FALSE,"T"}</definedName>
    <definedName name="wrn.WEO." localSheetId="30" hidden="1">{"WEO",#N/A,FALSE,"T"}</definedName>
    <definedName name="wrn.WEO." localSheetId="32" hidden="1">{"WEO",#N/A,FALSE,"T"}</definedName>
    <definedName name="wrn.WEO." localSheetId="35" hidden="1">{"WEO",#N/A,FALSE,"T"}</definedName>
    <definedName name="wrn.WEO." localSheetId="37" hidden="1">{"WEO",#N/A,FALSE,"T"}</definedName>
    <definedName name="wrn.WEO." localSheetId="39"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50" hidden="1">{"WEO",#N/A,FALSE,"T"}</definedName>
    <definedName name="wrn.WEO." localSheetId="52" hidden="1">{"WEO",#N/A,FALSE,"T"}</definedName>
    <definedName name="wrn.WEO." localSheetId="53" hidden="1">{"WEO",#N/A,FALSE,"T"}</definedName>
    <definedName name="wrn.WEO." localSheetId="56" hidden="1">{"WEO",#N/A,FALSE,"T"}</definedName>
    <definedName name="wrn.WEO." localSheetId="57" hidden="1">{"WEO",#N/A,FALSE,"T"}</definedName>
    <definedName name="wrn.WEO." localSheetId="58" hidden="1">{"WEO",#N/A,FALSE,"T"}</definedName>
    <definedName name="wrn.WEO." localSheetId="5" hidden="1">{"WEO",#N/A,FALSE,"T"}</definedName>
    <definedName name="wrn.WEO." localSheetId="61" hidden="1">{"WEO",#N/A,FALSE,"T"}</definedName>
    <definedName name="wrn.WEO." localSheetId="63" hidden="1">{"WEO",#N/A,FALSE,"T"}</definedName>
    <definedName name="wrn.WEO." localSheetId="64" hidden="1">{"WEO",#N/A,FALSE,"T"}</definedName>
    <definedName name="wrn.WEO." localSheetId="66" hidden="1">{"WEO",#N/A,FALSE,"T"}</definedName>
    <definedName name="wrn.WEO." localSheetId="67" hidden="1">{"WEO",#N/A,FALSE,"T"}</definedName>
    <definedName name="wrn.WEO." localSheetId="70" hidden="1">{"WEO",#N/A,FALSE,"T"}</definedName>
    <definedName name="wrn.WEO." localSheetId="71" hidden="1">{"WEO",#N/A,FALSE,"T"}</definedName>
    <definedName name="wrn.WEO." localSheetId="72" hidden="1">{"WEO",#N/A,FALSE,"T"}</definedName>
    <definedName name="wrn.WEO." localSheetId="73" hidden="1">{"WEO",#N/A,FALSE,"T"}</definedName>
    <definedName name="wrn.WEO." localSheetId="74" hidden="1">{"WEO",#N/A,FALSE,"T"}</definedName>
    <definedName name="wrn.WEO." localSheetId="6"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82" hidden="1">{"WEO",#N/A,FALSE,"T"}</definedName>
    <definedName name="wrn.WEO." localSheetId="83" hidden="1">{"WEO",#N/A,FALSE,"T"}</definedName>
    <definedName name="wrn.WEO." localSheetId="84" hidden="1">{"WEO",#N/A,FALSE,"T"}</definedName>
    <definedName name="wrn.WEO." localSheetId="8" hidden="1">{"WEO",#N/A,FALSE,"T"}</definedName>
    <definedName name="wrn.WEO." localSheetId="85" hidden="1">{"WEO",#N/A,FALSE,"T"}</definedName>
    <definedName name="wrn.WEO." localSheetId="86"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91" hidden="1">{"WEO",#N/A,FALSE,"T"}</definedName>
    <definedName name="wrn.WEO." localSheetId="92" hidden="1">{"WEO",#N/A,FALSE,"T"}</definedName>
    <definedName name="wrn.WEO." localSheetId="94" hidden="1">{"WEO",#N/A,FALSE,"T"}</definedName>
    <definedName name="wrn.WEO." localSheetId="95" hidden="1">{"WEO",#N/A,FALSE,"T"}</definedName>
    <definedName name="wrn.WEO." localSheetId="9" hidden="1">{"WEO",#N/A,FALSE,"T"}</definedName>
    <definedName name="wrn.WEO." localSheetId="96" hidden="1">{"WEO",#N/A,FALSE,"T"}</definedName>
    <definedName name="wrn.WEO." localSheetId="97" hidden="1">{"WEO",#N/A,FALSE,"T"}</definedName>
    <definedName name="wrn.WEO." localSheetId="98" hidden="1">{"WEO",#N/A,FALSE,"T"}</definedName>
    <definedName name="wrn.WEO." localSheetId="99" hidden="1">{"WEO",#N/A,FALSE,"T"}</definedName>
    <definedName name="wrn.WEO." localSheetId="101" hidden="1">{"WEO",#N/A,FALSE,"T"}</definedName>
    <definedName name="wrn.WEO." localSheetId="103" hidden="1">{"WEO",#N/A,FALSE,"T"}</definedName>
    <definedName name="wrn.WEO." localSheetId="105" hidden="1">{"WEO",#N/A,FALSE,"T"}</definedName>
    <definedName name="wrn.WEO." localSheetId="106" hidden="1">{"WEO",#N/A,FALSE,"T"}</definedName>
    <definedName name="wrn.WEO." localSheetId="107" hidden="1">{"WEO",#N/A,FALSE,"T"}</definedName>
    <definedName name="wrn.WEO." localSheetId="108" hidden="1">{"WEO",#N/A,FALSE,"T"}</definedName>
    <definedName name="wrn.WEO." localSheetId="11" hidden="1">{"WEO",#N/A,FALSE,"T"}</definedName>
    <definedName name="wrn.WEO." localSheetId="109" hidden="1">{"WEO",#N/A,FALSE,"T"}</definedName>
    <definedName name="wrn.WEO." localSheetId="110" hidden="1">{"WEO",#N/A,FALSE,"T"}</definedName>
    <definedName name="wrn.WEO." localSheetId="111" hidden="1">{"WEO",#N/A,FALSE,"T"}</definedName>
    <definedName name="wrn.WEO." localSheetId="117" hidden="1">{"WEO",#N/A,FALSE,"T"}</definedName>
    <definedName name="wrn.WEO." localSheetId="118" hidden="1">{"WEO",#N/A,FALSE,"T"}</definedName>
    <definedName name="wrn.WEO." localSheetId="119" hidden="1">{"WEO",#N/A,FALSE,"T"}</definedName>
    <definedName name="wrn.WEO." localSheetId="120" hidden="1">{"WEO",#N/A,FALSE,"T"}</definedName>
    <definedName name="wrn.WEO." localSheetId="121" hidden="1">{"WEO",#N/A,FALSE,"T"}</definedName>
    <definedName name="wrn.WEO." localSheetId="123" hidden="1">{"WEO",#N/A,FALSE,"T"}</definedName>
    <definedName name="wrn.WEO." localSheetId="14" hidden="1">{"WEO",#N/A,FALSE,"T"}</definedName>
    <definedName name="wrn.WEO." hidden="1">{"WEO",#N/A,FALSE,"T"}</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6" hidden="1">{TRUE,TRUE,-0.5,-14.75,603,387,FALSE,TRUE,TRUE,TRUE,0,1,2,1,2,1,1,4,TRUE,TRUE,3,TRUE,1,TRUE,75,"Swvu.Print.","ACwvu.Print.",#N/A,FALSE,FALSE,1,0.75,0.6,0.5,1,"","",TRUE,FALSE,TRUE,FALSE,1,#N/A,1,1,#DIV/0!,FALSE,"Rwvu.Print.",#N/A,FALSE,FALSE,FALSE,1,65532,300,FALSE,FALSE,TRUE,TRUE,TRUE}</definedName>
    <definedName name="wvu.Print." localSheetId="77" hidden="1">{TRUE,TRUE,-0.5,-14.75,603,387,FALSE,TRUE,TRUE,TRUE,0,1,2,1,2,1,1,4,TRUE,TRUE,3,TRUE,1,TRUE,75,"Swvu.Print.","ACwvu.Print.",#N/A,FALSE,FALSE,1,0.75,0.6,0.5,1,"","",TRUE,FALSE,TRUE,FALSE,1,#N/A,1,1,#DIV/0!,FALSE,"Rwvu.Print.",#N/A,FALSE,FALSE,FALSE,1,65532,300,FALSE,FALSE,TRUE,TRUE,TRUE}</definedName>
    <definedName name="wvu.Print." localSheetId="78" hidden="1">{TRUE,TRUE,-0.5,-14.75,603,387,FALSE,TRUE,TRUE,TRUE,0,1,2,1,2,1,1,4,TRUE,TRUE,3,TRUE,1,TRUE,75,"Swvu.Print.","ACwvu.Print.",#N/A,FALSE,FALSE,1,0.75,0.6,0.5,1,"","",TRUE,FALSE,TRUE,FALSE,1,#N/A,1,1,#DIV/0!,FALSE,"Rwvu.Print.",#N/A,FALSE,FALSE,FALSE,1,65532,300,FALSE,FALSE,TRUE,TRUE,TRUE}</definedName>
    <definedName name="wvu.Print." localSheetId="79" hidden="1">{TRUE,TRUE,-0.5,-14.75,603,387,FALSE,TRUE,TRUE,TRUE,0,1,2,1,2,1,1,4,TRUE,TRUE,3,TRUE,1,TRUE,75,"Swvu.Print.","ACwvu.Print.",#N/A,FALSE,FALSE,1,0.75,0.6,0.5,1,"","",TRUE,FALSE,TRUE,FALSE,1,#N/A,1,1,#DIV/0!,FALSE,"Rwvu.Print.",#N/A,FALSE,FALSE,FALSE,1,65532,300,FALSE,FALSE,TRUE,TRUE,TRUE}</definedName>
    <definedName name="wvu.Print." localSheetId="80" hidden="1">{TRUE,TRUE,-0.5,-14.75,603,387,FALSE,TRUE,TRUE,TRUE,0,1,2,1,2,1,1,4,TRUE,TRUE,3,TRUE,1,TRUE,75,"Swvu.Print.","ACwvu.Print.",#N/A,FALSE,FALSE,1,0.75,0.6,0.5,1,"","",TRUE,FALSE,TRUE,FALSE,1,#N/A,1,1,#DIV/0!,FALSE,"Rwvu.Print.",#N/A,FALSE,FALSE,FALSE,1,65532,300,FALSE,FALSE,TRUE,TRUE,TRUE}</definedName>
    <definedName name="wvu.Print." localSheetId="81" hidden="1">{TRUE,TRUE,-0.5,-14.75,603,387,FALSE,TRUE,TRUE,TRUE,0,1,2,1,2,1,1,4,TRUE,TRUE,3,TRUE,1,TRUE,75,"Swvu.Print.","ACwvu.Print.",#N/A,FALSE,FALSE,1,0.75,0.6,0.5,1,"","",TRUE,FALSE,TRUE,FALSE,1,#N/A,1,1,#DIV/0!,FALSE,"Rwvu.Print.",#N/A,FALSE,FALSE,FALSE,1,65532,300,FALSE,FALSE,TRUE,TRUE,TRUE}</definedName>
    <definedName name="wvu.Print." localSheetId="82" hidden="1">{TRUE,TRUE,-0.5,-14.75,603,387,FALSE,TRUE,TRUE,TRUE,0,1,2,1,2,1,1,4,TRUE,TRUE,3,TRUE,1,TRUE,75,"Swvu.Print.","ACwvu.Print.",#N/A,FALSE,FALSE,1,0.75,0.6,0.5,1,"","",TRUE,FALSE,TRUE,FALSE,1,#N/A,1,1,#DIV/0!,FALSE,"Rwvu.Print.",#N/A,FALSE,FALSE,FALSE,1,65532,300,FALSE,FALSE,TRUE,TRUE,TRUE}</definedName>
    <definedName name="wvu.Print." localSheetId="83" hidden="1">{TRUE,TRUE,-0.5,-14.75,603,387,FALSE,TRUE,TRUE,TRUE,0,1,2,1,2,1,1,4,TRUE,TRUE,3,TRUE,1,TRUE,75,"Swvu.Print.","ACwvu.Print.",#N/A,FALSE,FALSE,1,0.75,0.6,0.5,1,"","",TRUE,FALSE,TRUE,FALSE,1,#N/A,1,1,#DIV/0!,FALSE,"Rwvu.Print.",#N/A,FALSE,FALSE,FALSE,1,65532,300,FALSE,FALSE,TRUE,TRUE,TRUE}</definedName>
    <definedName name="wvu.Print." localSheetId="84"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85" hidden="1">{TRUE,TRUE,-0.5,-14.75,603,387,FALSE,TRUE,TRUE,TRUE,0,1,2,1,2,1,1,4,TRUE,TRUE,3,TRUE,1,TRUE,75,"Swvu.Print.","ACwvu.Print.",#N/A,FALSE,FALSE,1,0.75,0.6,0.5,1,"","",TRUE,FALSE,TRUE,FALSE,1,#N/A,1,1,#DIV/0!,FALSE,"Rwvu.Print.",#N/A,FALSE,FALSE,FALSE,1,65532,300,FALSE,FALSE,TRUE,TRUE,TRUE}</definedName>
    <definedName name="wvu.Print." localSheetId="86" hidden="1">{TRUE,TRUE,-0.5,-14.75,603,387,FALSE,TRUE,TRUE,TRUE,0,1,2,1,2,1,1,4,TRUE,TRUE,3,TRUE,1,TRUE,75,"Swvu.Print.","ACwvu.Print.",#N/A,FALSE,FALSE,1,0.75,0.6,0.5,1,"","",TRUE,FALSE,TRUE,FALSE,1,#N/A,1,1,#DIV/0!,FALSE,"Rwvu.Print.",#N/A,FALSE,FALSE,FALSE,1,65532,300,FALSE,FALSE,TRUE,TRUE,TRUE}</definedName>
    <definedName name="wvu.Print." localSheetId="87" hidden="1">{TRUE,TRUE,-0.5,-14.75,603,387,FALSE,TRUE,TRUE,TRUE,0,1,2,1,2,1,1,4,TRUE,TRUE,3,TRUE,1,TRUE,75,"Swvu.Print.","ACwvu.Print.",#N/A,FALSE,FALSE,1,0.75,0.6,0.5,1,"","",TRUE,FALSE,TRUE,FALSE,1,#N/A,1,1,#DIV/0!,FALSE,"Rwvu.Print.",#N/A,FALSE,FALSE,FALSE,1,65532,300,FALSE,FALSE,TRUE,TRUE,TRUE}</definedName>
    <definedName name="wvu.Print." localSheetId="88" hidden="1">{TRUE,TRUE,-0.5,-14.75,603,387,FALSE,TRUE,TRUE,TRUE,0,1,2,1,2,1,1,4,TRUE,TRUE,3,TRUE,1,TRUE,75,"Swvu.Print.","ACwvu.Print.",#N/A,FALSE,FALSE,1,0.75,0.6,0.5,1,"","",TRUE,FALSE,TRUE,FALSE,1,#N/A,1,1,#DIV/0!,FALSE,"Rwvu.Print.",#N/A,FALSE,FALSE,FALSE,1,65532,300,FALSE,FALSE,TRUE,TRUE,TRUE}</definedName>
    <definedName name="wvu.Print." localSheetId="89" hidden="1">{TRUE,TRUE,-0.5,-14.75,603,387,FALSE,TRUE,TRUE,TRUE,0,1,2,1,2,1,1,4,TRUE,TRUE,3,TRUE,1,TRUE,75,"Swvu.Print.","ACwvu.Print.",#N/A,FALSE,FALSE,1,0.75,0.6,0.5,1,"","",TRUE,FALSE,TRUE,FALSE,1,#N/A,1,1,#DIV/0!,FALSE,"Rwvu.Print.",#N/A,FALSE,FALSE,FALSE,1,65532,300,FALSE,FALSE,TRUE,TRUE,TRUE}</definedName>
    <definedName name="wvu.Print." localSheetId="90" hidden="1">{TRUE,TRUE,-0.5,-14.75,603,387,FALSE,TRUE,TRUE,TRUE,0,1,2,1,2,1,1,4,TRUE,TRUE,3,TRUE,1,TRUE,75,"Swvu.Print.","ACwvu.Print.",#N/A,FALSE,FALSE,1,0.75,0.6,0.5,1,"","",TRUE,FALSE,TRUE,FALSE,1,#N/A,1,1,#DIV/0!,FALSE,"Rwvu.Print.",#N/A,FALSE,FALSE,FALSE,1,65532,300,FALSE,FALSE,TRUE,TRUE,TRUE}</definedName>
    <definedName name="wvu.Print." localSheetId="91" hidden="1">{TRUE,TRUE,-0.5,-14.75,603,387,FALSE,TRUE,TRUE,TRUE,0,1,2,1,2,1,1,4,TRUE,TRUE,3,TRUE,1,TRUE,75,"Swvu.Print.","ACwvu.Print.",#N/A,FALSE,FALSE,1,0.75,0.6,0.5,1,"","",TRUE,FALSE,TRUE,FALSE,1,#N/A,1,1,#DIV/0!,FALSE,"Rwvu.Print.",#N/A,FALSE,FALSE,FALSE,1,65532,300,FALSE,FALSE,TRUE,TRUE,TRUE}</definedName>
    <definedName name="wvu.Print." localSheetId="92" hidden="1">{TRUE,TRUE,-0.5,-14.75,603,387,FALSE,TRUE,TRUE,TRUE,0,1,2,1,2,1,1,4,TRUE,TRUE,3,TRUE,1,TRUE,75,"Swvu.Print.","ACwvu.Print.",#N/A,FALSE,FALSE,1,0.75,0.6,0.5,1,"","",TRUE,FALSE,TRUE,FALSE,1,#N/A,1,1,#DIV/0!,FALSE,"Rwvu.Print.",#N/A,FALSE,FALSE,FALSE,1,65532,300,FALSE,FALSE,TRUE,TRUE,TRUE}</definedName>
    <definedName name="wvu.Print." localSheetId="94" hidden="1">{TRUE,TRUE,-0.5,-14.75,603,387,FALSE,TRUE,TRUE,TRUE,0,1,2,1,2,1,1,4,TRUE,TRUE,3,TRUE,1,TRUE,75,"Swvu.Print.","ACwvu.Print.",#N/A,FALSE,FALSE,1,0.75,0.6,0.5,1,"","",TRUE,FALSE,TRUE,FALSE,1,#N/A,1,1,#DIV/0!,FALSE,"Rwvu.Print.",#N/A,FALSE,FALSE,FALSE,1,65532,300,FALSE,FALSE,TRUE,TRUE,TRUE}</definedName>
    <definedName name="wvu.Print." localSheetId="95"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96" hidden="1">{TRUE,TRUE,-0.5,-14.75,603,387,FALSE,TRUE,TRUE,TRUE,0,1,2,1,2,1,1,4,TRUE,TRUE,3,TRUE,1,TRUE,75,"Swvu.Print.","ACwvu.Print.",#N/A,FALSE,FALSE,1,0.75,0.6,0.5,1,"","",TRUE,FALSE,TRUE,FALSE,1,#N/A,1,1,#DIV/0!,FALSE,"Rwvu.Print.",#N/A,FALSE,FALSE,FALSE,1,65532,300,FALSE,FALSE,TRUE,TRUE,TRUE}</definedName>
    <definedName name="wvu.Print." localSheetId="97" hidden="1">{TRUE,TRUE,-0.5,-14.75,603,387,FALSE,TRUE,TRUE,TRUE,0,1,2,1,2,1,1,4,TRUE,TRUE,3,TRUE,1,TRUE,75,"Swvu.Print.","ACwvu.Print.",#N/A,FALSE,FALSE,1,0.75,0.6,0.5,1,"","",TRUE,FALSE,TRUE,FALSE,1,#N/A,1,1,#DIV/0!,FALSE,"Rwvu.Print.",#N/A,FALSE,FALSE,FALSE,1,65532,300,FALSE,FALSE,TRUE,TRUE,TRUE}</definedName>
    <definedName name="wvu.Print." localSheetId="98" hidden="1">{TRUE,TRUE,-0.5,-14.75,603,387,FALSE,TRUE,TRUE,TRUE,0,1,2,1,2,1,1,4,TRUE,TRUE,3,TRUE,1,TRUE,75,"Swvu.Print.","ACwvu.Print.",#N/A,FALSE,FALSE,1,0.75,0.6,0.5,1,"","",TRUE,FALSE,TRUE,FALSE,1,#N/A,1,1,#DIV/0!,FALSE,"Rwvu.Print.",#N/A,FALSE,FALSE,FALSE,1,65532,300,FALSE,FALSE,TRUE,TRUE,TRUE}</definedName>
    <definedName name="wvu.Print." localSheetId="99" hidden="1">{TRUE,TRUE,-0.5,-14.75,603,387,FALSE,TRUE,TRUE,TRUE,0,1,2,1,2,1,1,4,TRUE,TRUE,3,TRUE,1,TRUE,75,"Swvu.Print.","ACwvu.Print.",#N/A,FALSE,FALSE,1,0.75,0.6,0.5,1,"","",TRUE,FALSE,TRUE,FALSE,1,#N/A,1,1,#DIV/0!,FALSE,"Rwvu.Print.",#N/A,FALSE,FALSE,FALSE,1,65532,300,FALSE,FALSE,TRUE,TRUE,TRUE}</definedName>
    <definedName name="wvu.Print." localSheetId="101" hidden="1">{TRUE,TRUE,-0.5,-14.75,603,387,FALSE,TRUE,TRUE,TRUE,0,1,2,1,2,1,1,4,TRUE,TRUE,3,TRUE,1,TRUE,75,"Swvu.Print.","ACwvu.Print.",#N/A,FALSE,FALSE,1,0.75,0.6,0.5,1,"","",TRUE,FALSE,TRUE,FALSE,1,#N/A,1,1,#DIV/0!,FALSE,"Rwvu.Print.",#N/A,FALSE,FALSE,FALSE,1,65532,300,FALSE,FALSE,TRUE,TRUE,TRUE}</definedName>
    <definedName name="wvu.Print." localSheetId="103" hidden="1">{TRUE,TRUE,-0.5,-14.75,603,387,FALSE,TRUE,TRUE,TRUE,0,1,2,1,2,1,1,4,TRUE,TRUE,3,TRUE,1,TRUE,75,"Swvu.Print.","ACwvu.Print.",#N/A,FALSE,FALSE,1,0.75,0.6,0.5,1,"","",TRUE,FALSE,TRUE,FALSE,1,#N/A,1,1,#DIV/0!,FALSE,"Rwvu.Print.",#N/A,FALSE,FALSE,FALSE,1,65532,300,FALSE,FALSE,TRUE,TRUE,TRUE}</definedName>
    <definedName name="wvu.Print." localSheetId="105"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17" hidden="1">{TRUE,TRUE,-0.5,-14.75,603,387,FALSE,TRUE,TRUE,TRUE,0,1,2,1,2,1,1,4,TRUE,TRUE,3,TRUE,1,TRUE,75,"Swvu.Print.","ACwvu.Print.",#N/A,FALSE,FALSE,1,0.75,0.6,0.5,1,"","",TRUE,FALSE,TRUE,FALSE,1,#N/A,1,1,#DIV/0!,FALSE,"Rwvu.Print.",#N/A,FALSE,FALSE,FALSE,1,65532,300,FALSE,FALSE,TRUE,TRUE,TRUE}</definedName>
    <definedName name="wvu.Print." localSheetId="118"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20" hidden="1">{TRUE,TRUE,-0.5,-14.75,603,387,FALSE,TRUE,TRUE,TRUE,0,1,2,1,2,1,1,4,TRUE,TRUE,3,TRUE,1,TRUE,75,"Swvu.Print.","ACwvu.Print.",#N/A,FALSE,FALSE,1,0.75,0.6,0.5,1,"","",TRUE,FALSE,TRUE,FALSE,1,#N/A,1,1,#DIV/0!,FALSE,"Rwvu.Print.",#N/A,FALSE,FALSE,FALSE,1,65532,300,FALSE,FALSE,TRUE,TRUE,TRUE}</definedName>
    <definedName name="wvu.Print." localSheetId="121" hidden="1">{TRUE,TRUE,-0.5,-14.75,603,387,FALSE,TRUE,TRUE,TRUE,0,1,2,1,2,1,1,4,TRUE,TRUE,3,TRUE,1,TRUE,75,"Swvu.Print.","ACwvu.Print.",#N/A,FALSE,FALSE,1,0.75,0.6,0.5,1,"","",TRUE,FALSE,TRUE,FALSE,1,#N/A,1,1,#DIV/0!,FALSE,"Rwvu.Print.",#N/A,FALSE,FALSE,FALSE,1,65532,300,FALSE,FALSE,TRUE,TRUE,TRUE}</definedName>
    <definedName name="wvu.Print." localSheetId="12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88" hidden="1">[26]M!#REF!</definedName>
    <definedName name="ww" hidden="1">[26]M!#REF!</definedName>
    <definedName name="www" localSheetId="1"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0" hidden="1">{"Riqfin97",#N/A,FALSE,"Tran";"Riqfinpro",#N/A,FALSE,"Tran"}</definedName>
    <definedName name="www" localSheetId="22" hidden="1">{"Riqfin97",#N/A,FALSE,"Tran";"Riqfinpro",#N/A,FALSE,"Tran"}</definedName>
    <definedName name="www" localSheetId="23" hidden="1">{"Riqfin97",#N/A,FALSE,"Tran";"Riqfinpro",#N/A,FALSE,"Tran"}</definedName>
    <definedName name="www" localSheetId="25" hidden="1">{"Riqfin97",#N/A,FALSE,"Tran";"Riqfinpro",#N/A,FALSE,"Tran"}</definedName>
    <definedName name="www" localSheetId="26"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2" hidden="1">{"Riqfin97",#N/A,FALSE,"Tran";"Riqfinpro",#N/A,FALSE,"Tran"}</definedName>
    <definedName name="www" localSheetId="35" hidden="1">{"Riqfin97",#N/A,FALSE,"Tran";"Riqfinpro",#N/A,FALSE,"Tran"}</definedName>
    <definedName name="www" localSheetId="37" hidden="1">{"Riqfin97",#N/A,FALSE,"Tran";"Riqfinpro",#N/A,FALSE,"Tran"}</definedName>
    <definedName name="www" localSheetId="39" hidden="1">{"Riqfin97",#N/A,FALSE,"Tran";"Riqfinpro",#N/A,FALSE,"Tran"}</definedName>
    <definedName name="www" localSheetId="41" hidden="1">{"Riqfin97",#N/A,FALSE,"Tran";"Riqfinpro",#N/A,FALSE,"Tran"}</definedName>
    <definedName name="www" localSheetId="42" hidden="1">{"Riqfin97",#N/A,FALSE,"Tran";"Riqfinpro",#N/A,FALSE,"Tran"}</definedName>
    <definedName name="www" localSheetId="43" hidden="1">{"Riqfin97",#N/A,FALSE,"Tran";"Riqfinpro",#N/A,FALSE,"Tran"}</definedName>
    <definedName name="www" localSheetId="44" hidden="1">{"Riqfin97",#N/A,FALSE,"Tran";"Riqfinpro",#N/A,FALSE,"Tran"}</definedName>
    <definedName name="www" localSheetId="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50" hidden="1">{"Riqfin97",#N/A,FALSE,"Tran";"Riqfinpro",#N/A,FALSE,"Tran"}</definedName>
    <definedName name="www" localSheetId="52" hidden="1">{"Riqfin97",#N/A,FALSE,"Tran";"Riqfinpro",#N/A,FALSE,"Tran"}</definedName>
    <definedName name="www" localSheetId="53" hidden="1">{"Riqfin97",#N/A,FALSE,"Tran";"Riqfinpro",#N/A,FALSE,"Tran"}</definedName>
    <definedName name="www" localSheetId="56" hidden="1">{"Riqfin97",#N/A,FALSE,"Tran";"Riqfinpro",#N/A,FALSE,"Tran"}</definedName>
    <definedName name="www" localSheetId="57" hidden="1">{"Riqfin97",#N/A,FALSE,"Tran";"Riqfinpro",#N/A,FALSE,"Tran"}</definedName>
    <definedName name="www" localSheetId="58" hidden="1">{"Riqfin97",#N/A,FALSE,"Tran";"Riqfinpro",#N/A,FALSE,"Tran"}</definedName>
    <definedName name="www" localSheetId="5" hidden="1">{"Riqfin97",#N/A,FALSE,"Tran";"Riqfinpro",#N/A,FALSE,"Tran"}</definedName>
    <definedName name="www" localSheetId="61" hidden="1">{"Riqfin97",#N/A,FALSE,"Tran";"Riqfinpro",#N/A,FALSE,"Tran"}</definedName>
    <definedName name="www" localSheetId="63" hidden="1">{"Riqfin97",#N/A,FALSE,"Tran";"Riqfinpro",#N/A,FALSE,"Tran"}</definedName>
    <definedName name="www" localSheetId="64" hidden="1">{"Riqfin97",#N/A,FALSE,"Tran";"Riqfinpro",#N/A,FALSE,"Tran"}</definedName>
    <definedName name="www" localSheetId="66" hidden="1">{"Riqfin97",#N/A,FALSE,"Tran";"Riqfinpro",#N/A,FALSE,"Tran"}</definedName>
    <definedName name="www" localSheetId="67" hidden="1">{"Riqfin97",#N/A,FALSE,"Tran";"Riqfinpro",#N/A,FALSE,"Tran"}</definedName>
    <definedName name="www" localSheetId="70" hidden="1">{"Riqfin97",#N/A,FALSE,"Tran";"Riqfinpro",#N/A,FALSE,"Tran"}</definedName>
    <definedName name="www" localSheetId="71" hidden="1">{"Riqfin97",#N/A,FALSE,"Tran";"Riqfinpro",#N/A,FALSE,"Tran"}</definedName>
    <definedName name="www" localSheetId="72" hidden="1">{"Riqfin97",#N/A,FALSE,"Tran";"Riqfinpro",#N/A,FALSE,"Tran"}</definedName>
    <definedName name="www" localSheetId="73" hidden="1">{"Riqfin97",#N/A,FALSE,"Tran";"Riqfinpro",#N/A,FALSE,"Tran"}</definedName>
    <definedName name="www" localSheetId="74" hidden="1">{"Riqfin97",#N/A,FALSE,"Tran";"Riqfinpro",#N/A,FALSE,"Tran"}</definedName>
    <definedName name="www" localSheetId="6"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82" hidden="1">{"Riqfin97",#N/A,FALSE,"Tran";"Riqfinpro",#N/A,FALSE,"Tran"}</definedName>
    <definedName name="www" localSheetId="83" hidden="1">{"Riqfin97",#N/A,FALSE,"Tran";"Riqfinpro",#N/A,FALSE,"Tran"}</definedName>
    <definedName name="www" localSheetId="84" hidden="1">{"Riqfin97",#N/A,FALSE,"Tran";"Riqfinpro",#N/A,FALSE,"Tran"}</definedName>
    <definedName name="www" localSheetId="8" hidden="1">{"Riqfin97",#N/A,FALSE,"Tran";"Riqfinpro",#N/A,FALSE,"Tran"}</definedName>
    <definedName name="www" localSheetId="85" hidden="1">{"Riqfin97",#N/A,FALSE,"Tran";"Riqfinpro",#N/A,FALSE,"Tran"}</definedName>
    <definedName name="www" localSheetId="86" hidden="1">{"Riqfin97",#N/A,FALSE,"Tran";"Riqfinpro",#N/A,FALSE,"Tran"}</definedName>
    <definedName name="www" localSheetId="87" hidden="1">{"Riqfin97",#N/A,FALSE,"Tran";"Riqfinpro",#N/A,FALSE,"Tran"}</definedName>
    <definedName name="www" localSheetId="88" hidden="1">{"Riqfin97",#N/A,FALSE,"Tran";"Riqfinpro",#N/A,FALSE,"Tran"}</definedName>
    <definedName name="www" localSheetId="89" hidden="1">{"Riqfin97",#N/A,FALSE,"Tran";"Riqfinpro",#N/A,FALSE,"Tran"}</definedName>
    <definedName name="www" localSheetId="90" hidden="1">{"Riqfin97",#N/A,FALSE,"Tran";"Riqfinpro",#N/A,FALSE,"Tran"}</definedName>
    <definedName name="www" localSheetId="91" hidden="1">{"Riqfin97",#N/A,FALSE,"Tran";"Riqfinpro",#N/A,FALSE,"Tran"}</definedName>
    <definedName name="www" localSheetId="92" hidden="1">{"Riqfin97",#N/A,FALSE,"Tran";"Riqfinpro",#N/A,FALSE,"Tran"}</definedName>
    <definedName name="www" localSheetId="94" hidden="1">{"Riqfin97",#N/A,FALSE,"Tran";"Riqfinpro",#N/A,FALSE,"Tran"}</definedName>
    <definedName name="www" localSheetId="95" hidden="1">{"Riqfin97",#N/A,FALSE,"Tran";"Riqfinpro",#N/A,FALSE,"Tran"}</definedName>
    <definedName name="www" localSheetId="9" hidden="1">{"Riqfin97",#N/A,FALSE,"Tran";"Riqfinpro",#N/A,FALSE,"Tran"}</definedName>
    <definedName name="www" localSheetId="96" hidden="1">{"Riqfin97",#N/A,FALSE,"Tran";"Riqfinpro",#N/A,FALSE,"Tran"}</definedName>
    <definedName name="www" localSheetId="97" hidden="1">{"Riqfin97",#N/A,FALSE,"Tran";"Riqfinpro",#N/A,FALSE,"Tran"}</definedName>
    <definedName name="www" localSheetId="98" hidden="1">{"Riqfin97",#N/A,FALSE,"Tran";"Riqfinpro",#N/A,FALSE,"Tran"}</definedName>
    <definedName name="www" localSheetId="99" hidden="1">{"Riqfin97",#N/A,FALSE,"Tran";"Riqfinpro",#N/A,FALSE,"Tran"}</definedName>
    <definedName name="www" localSheetId="101" hidden="1">{"Riqfin97",#N/A,FALSE,"Tran";"Riqfinpro",#N/A,FALSE,"Tran"}</definedName>
    <definedName name="www" localSheetId="103" hidden="1">{"Riqfin97",#N/A,FALSE,"Tran";"Riqfinpro",#N/A,FALSE,"Tran"}</definedName>
    <definedName name="www" localSheetId="105" hidden="1">{"Riqfin97",#N/A,FALSE,"Tran";"Riqfinpro",#N/A,FALSE,"Tran"}</definedName>
    <definedName name="www" localSheetId="106" hidden="1">{"Riqfin97",#N/A,FALSE,"Tran";"Riqfinpro",#N/A,FALSE,"Tran"}</definedName>
    <definedName name="www" localSheetId="107" hidden="1">{"Riqfin97",#N/A,FALSE,"Tran";"Riqfinpro",#N/A,FALSE,"Tran"}</definedName>
    <definedName name="www" localSheetId="108" hidden="1">{"Riqfin97",#N/A,FALSE,"Tran";"Riqfinpro",#N/A,FALSE,"Tran"}</definedName>
    <definedName name="www" localSheetId="11" hidden="1">{"Riqfin97",#N/A,FALSE,"Tran";"Riqfinpro",#N/A,FALSE,"Tran"}</definedName>
    <definedName name="www" localSheetId="109" hidden="1">{"Riqfin97",#N/A,FALSE,"Tran";"Riqfinpro",#N/A,FALSE,"Tran"}</definedName>
    <definedName name="www" localSheetId="110" hidden="1">{"Riqfin97",#N/A,FALSE,"Tran";"Riqfinpro",#N/A,FALSE,"Tran"}</definedName>
    <definedName name="www" localSheetId="111" hidden="1">{"Riqfin97",#N/A,FALSE,"Tran";"Riqfinpro",#N/A,FALSE,"Tran"}</definedName>
    <definedName name="www" localSheetId="117" hidden="1">{"Riqfin97",#N/A,FALSE,"Tran";"Riqfinpro",#N/A,FALSE,"Tran"}</definedName>
    <definedName name="www" localSheetId="118" hidden="1">{"Riqfin97",#N/A,FALSE,"Tran";"Riqfinpro",#N/A,FALSE,"Tran"}</definedName>
    <definedName name="www" localSheetId="119" hidden="1">{"Riqfin97",#N/A,FALSE,"Tran";"Riqfinpro",#N/A,FALSE,"Tran"}</definedName>
    <definedName name="www" localSheetId="120" hidden="1">{"Riqfin97",#N/A,FALSE,"Tran";"Riqfinpro",#N/A,FALSE,"Tran"}</definedName>
    <definedName name="www" localSheetId="121" hidden="1">{"Riqfin97",#N/A,FALSE,"Tran";"Riqfinpro",#N/A,FALSE,"Tran"}</definedName>
    <definedName name="www" localSheetId="123" hidden="1">{"Riqfin97",#N/A,FALSE,"Tran";"Riqfinpro",#N/A,FALSE,"Tran"}</definedName>
    <definedName name="www" localSheetId="14" hidden="1">{"Riqfin97",#N/A,FALSE,"Tran";"Riqfinpro",#N/A,FALSE,"Tran"}</definedName>
    <definedName name="www" hidden="1">{"Riqfin97",#N/A,FALSE,"Tran";"Riqfinpro",#N/A,FALSE,"Tran"}</definedName>
    <definedName name="x" localSheetId="1" hidden="1">{"Riqfin97",#N/A,FALSE,"Tran";"Riqfinpro",#N/A,FALSE,"Tran"}</definedName>
    <definedName name="x" localSheetId="16" hidden="1">{"Riqfin97",#N/A,FALSE,"Tran";"Riqfinpro",#N/A,FALSE,"Tran"}</definedName>
    <definedName name="x" localSheetId="17" hidden="1">{"Riqfin97",#N/A,FALSE,"Tran";"Riqfinpro",#N/A,FALSE,"Tran"}</definedName>
    <definedName name="x" localSheetId="18" hidden="1">{"Riqfin97",#N/A,FALSE,"Tran";"Riqfinpro",#N/A,FALSE,"Tran"}</definedName>
    <definedName name="x" localSheetId="19" hidden="1">{"Riqfin97",#N/A,FALSE,"Tran";"Riqfinpro",#N/A,FALSE,"Tran"}</definedName>
    <definedName name="x" localSheetId="20" hidden="1">{"Riqfin97",#N/A,FALSE,"Tran";"Riqfinpro",#N/A,FALSE,"Tran"}</definedName>
    <definedName name="x" localSheetId="22" hidden="1">{"Riqfin97",#N/A,FALSE,"Tran";"Riqfinpro",#N/A,FALSE,"Tran"}</definedName>
    <definedName name="x" localSheetId="23" hidden="1">{"Riqfin97",#N/A,FALSE,"Tran";"Riqfinpro",#N/A,FALSE,"Tran"}</definedName>
    <definedName name="x" localSheetId="25" hidden="1">{"Riqfin97",#N/A,FALSE,"Tran";"Riqfinpro",#N/A,FALSE,"Tran"}</definedName>
    <definedName name="x" localSheetId="26" hidden="1">{"Riqfin97",#N/A,FALSE,"Tran";"Riqfinpro",#N/A,FALSE,"Tran"}</definedName>
    <definedName name="x" localSheetId="28" hidden="1">{"Riqfin97",#N/A,FALSE,"Tran";"Riqfinpro",#N/A,FALSE,"Tran"}</definedName>
    <definedName name="x" localSheetId="29" hidden="1">{"Riqfin97",#N/A,FALSE,"Tran";"Riqfinpro",#N/A,FALSE,"Tran"}</definedName>
    <definedName name="x" localSheetId="30" hidden="1">{"Riqfin97",#N/A,FALSE,"Tran";"Riqfinpro",#N/A,FALSE,"Tran"}</definedName>
    <definedName name="x" localSheetId="32" hidden="1">{"Riqfin97",#N/A,FALSE,"Tran";"Riqfinpro",#N/A,FALSE,"Tran"}</definedName>
    <definedName name="x" localSheetId="35" hidden="1">{"Riqfin97",#N/A,FALSE,"Tran";"Riqfinpro",#N/A,FALSE,"Tran"}</definedName>
    <definedName name="x" localSheetId="37" hidden="1">{"Riqfin97",#N/A,FALSE,"Tran";"Riqfinpro",#N/A,FALSE,"Tran"}</definedName>
    <definedName name="x" localSheetId="39" hidden="1">{"Riqfin97",#N/A,FALSE,"Tran";"Riqfinpro",#N/A,FALSE,"Tran"}</definedName>
    <definedName name="x" localSheetId="41" hidden="1">{"Riqfin97",#N/A,FALSE,"Tran";"Riqfinpro",#N/A,FALSE,"Tran"}</definedName>
    <definedName name="x" localSheetId="42" hidden="1">{"Riqfin97",#N/A,FALSE,"Tran";"Riqfinpro",#N/A,FALSE,"Tran"}</definedName>
    <definedName name="x" localSheetId="43" hidden="1">{"Riqfin97",#N/A,FALSE,"Tran";"Riqfinpro",#N/A,FALSE,"Tran"}</definedName>
    <definedName name="x" localSheetId="44" hidden="1">{"Riqfin97",#N/A,FALSE,"Tran";"Riqfinpro",#N/A,FALSE,"Tran"}</definedName>
    <definedName name="x" localSheetId="4" hidden="1">{"Riqfin97",#N/A,FALSE,"Tran";"Riqfinpro",#N/A,FALSE,"Tran"}</definedName>
    <definedName name="x" localSheetId="45" hidden="1">{"Riqfin97",#N/A,FALSE,"Tran";"Riqfinpro",#N/A,FALSE,"Tran"}</definedName>
    <definedName name="x" localSheetId="46" hidden="1">{"Riqfin97",#N/A,FALSE,"Tran";"Riqfinpro",#N/A,FALSE,"Tran"}</definedName>
    <definedName name="x" localSheetId="47" hidden="1">{"Riqfin97",#N/A,FALSE,"Tran";"Riqfinpro",#N/A,FALSE,"Tran"}</definedName>
    <definedName name="x" localSheetId="48" hidden="1">{"Riqfin97",#N/A,FALSE,"Tran";"Riqfinpro",#N/A,FALSE,"Tran"}</definedName>
    <definedName name="x" localSheetId="50" hidden="1">{"Riqfin97",#N/A,FALSE,"Tran";"Riqfinpro",#N/A,FALSE,"Tran"}</definedName>
    <definedName name="x" localSheetId="52" hidden="1">{"Riqfin97",#N/A,FALSE,"Tran";"Riqfinpro",#N/A,FALSE,"Tran"}</definedName>
    <definedName name="x" localSheetId="53" hidden="1">{"Riqfin97",#N/A,FALSE,"Tran";"Riqfinpro",#N/A,FALSE,"Tran"}</definedName>
    <definedName name="x" localSheetId="56" hidden="1">{"Riqfin97",#N/A,FALSE,"Tran";"Riqfinpro",#N/A,FALSE,"Tran"}</definedName>
    <definedName name="x" localSheetId="57" hidden="1">{"Riqfin97",#N/A,FALSE,"Tran";"Riqfinpro",#N/A,FALSE,"Tran"}</definedName>
    <definedName name="x" localSheetId="58" hidden="1">{"Riqfin97",#N/A,FALSE,"Tran";"Riqfinpro",#N/A,FALSE,"Tran"}</definedName>
    <definedName name="x" localSheetId="5" hidden="1">{"Riqfin97",#N/A,FALSE,"Tran";"Riqfinpro",#N/A,FALSE,"Tran"}</definedName>
    <definedName name="x" localSheetId="61" hidden="1">{"Riqfin97",#N/A,FALSE,"Tran";"Riqfinpro",#N/A,FALSE,"Tran"}</definedName>
    <definedName name="x" localSheetId="63" hidden="1">{"Riqfin97",#N/A,FALSE,"Tran";"Riqfinpro",#N/A,FALSE,"Tran"}</definedName>
    <definedName name="x" localSheetId="64" hidden="1">{"Riqfin97",#N/A,FALSE,"Tran";"Riqfinpro",#N/A,FALSE,"Tran"}</definedName>
    <definedName name="x" localSheetId="66" hidden="1">{"Riqfin97",#N/A,FALSE,"Tran";"Riqfinpro",#N/A,FALSE,"Tran"}</definedName>
    <definedName name="x" localSheetId="67" hidden="1">{"Riqfin97",#N/A,FALSE,"Tran";"Riqfinpro",#N/A,FALSE,"Tran"}</definedName>
    <definedName name="x" localSheetId="70" hidden="1">{"Riqfin97",#N/A,FALSE,"Tran";"Riqfinpro",#N/A,FALSE,"Tran"}</definedName>
    <definedName name="x" localSheetId="71" hidden="1">{"Riqfin97",#N/A,FALSE,"Tran";"Riqfinpro",#N/A,FALSE,"Tran"}</definedName>
    <definedName name="x" localSheetId="72" hidden="1">{"Riqfin97",#N/A,FALSE,"Tran";"Riqfinpro",#N/A,FALSE,"Tran"}</definedName>
    <definedName name="x" localSheetId="73" hidden="1">{"Riqfin97",#N/A,FALSE,"Tran";"Riqfinpro",#N/A,FALSE,"Tran"}</definedName>
    <definedName name="x" localSheetId="74" hidden="1">{"Riqfin97",#N/A,FALSE,"Tran";"Riqfinpro",#N/A,FALSE,"Tran"}</definedName>
    <definedName name="x" localSheetId="6" hidden="1">{"Riqfin97",#N/A,FALSE,"Tran";"Riqfinpro",#N/A,FALSE,"Tran"}</definedName>
    <definedName name="x" localSheetId="75" hidden="1">{"Riqfin97",#N/A,FALSE,"Tran";"Riqfinpro",#N/A,FALSE,"Tran"}</definedName>
    <definedName name="x" localSheetId="76" hidden="1">{"Riqfin97",#N/A,FALSE,"Tran";"Riqfinpro",#N/A,FALSE,"Tran"}</definedName>
    <definedName name="x" localSheetId="77" hidden="1">{"Riqfin97",#N/A,FALSE,"Tran";"Riqfinpro",#N/A,FALSE,"Tran"}</definedName>
    <definedName name="x" localSheetId="78" hidden="1">{"Riqfin97",#N/A,FALSE,"Tran";"Riqfinpro",#N/A,FALSE,"Tran"}</definedName>
    <definedName name="x" localSheetId="79" hidden="1">{"Riqfin97",#N/A,FALSE,"Tran";"Riqfinpro",#N/A,FALSE,"Tran"}</definedName>
    <definedName name="x" localSheetId="80" hidden="1">{"Riqfin97",#N/A,FALSE,"Tran";"Riqfinpro",#N/A,FALSE,"Tran"}</definedName>
    <definedName name="x" localSheetId="81" hidden="1">{"Riqfin97",#N/A,FALSE,"Tran";"Riqfinpro",#N/A,FALSE,"Tran"}</definedName>
    <definedName name="x" localSheetId="82" hidden="1">{"Riqfin97",#N/A,FALSE,"Tran";"Riqfinpro",#N/A,FALSE,"Tran"}</definedName>
    <definedName name="x" localSheetId="83" hidden="1">{"Riqfin97",#N/A,FALSE,"Tran";"Riqfinpro",#N/A,FALSE,"Tran"}</definedName>
    <definedName name="x" localSheetId="84" hidden="1">{"Riqfin97",#N/A,FALSE,"Tran";"Riqfinpro",#N/A,FALSE,"Tran"}</definedName>
    <definedName name="x" localSheetId="8" hidden="1">{"Riqfin97",#N/A,FALSE,"Tran";"Riqfinpro",#N/A,FALSE,"Tran"}</definedName>
    <definedName name="x" localSheetId="85" hidden="1">{"Riqfin97",#N/A,FALSE,"Tran";"Riqfinpro",#N/A,FALSE,"Tran"}</definedName>
    <definedName name="x" localSheetId="86" hidden="1">{"Riqfin97",#N/A,FALSE,"Tran";"Riqfinpro",#N/A,FALSE,"Tran"}</definedName>
    <definedName name="x" localSheetId="87" hidden="1">{"Riqfin97",#N/A,FALSE,"Tran";"Riqfinpro",#N/A,FALSE,"Tran"}</definedName>
    <definedName name="x" localSheetId="88" hidden="1">{"Riqfin97",#N/A,FALSE,"Tran";"Riqfinpro",#N/A,FALSE,"Tran"}</definedName>
    <definedName name="x" localSheetId="89" hidden="1">{"Riqfin97",#N/A,FALSE,"Tran";"Riqfinpro",#N/A,FALSE,"Tran"}</definedName>
    <definedName name="x" localSheetId="90" hidden="1">{"Riqfin97",#N/A,FALSE,"Tran";"Riqfinpro",#N/A,FALSE,"Tran"}</definedName>
    <definedName name="x" localSheetId="91" hidden="1">{"Riqfin97",#N/A,FALSE,"Tran";"Riqfinpro",#N/A,FALSE,"Tran"}</definedName>
    <definedName name="x" localSheetId="92" hidden="1">{"Riqfin97",#N/A,FALSE,"Tran";"Riqfinpro",#N/A,FALSE,"Tran"}</definedName>
    <definedName name="x" localSheetId="94" hidden="1">{"Riqfin97",#N/A,FALSE,"Tran";"Riqfinpro",#N/A,FALSE,"Tran"}</definedName>
    <definedName name="x" localSheetId="95" hidden="1">{"Riqfin97",#N/A,FALSE,"Tran";"Riqfinpro",#N/A,FALSE,"Tran"}</definedName>
    <definedName name="x" localSheetId="9" hidden="1">{"Riqfin97",#N/A,FALSE,"Tran";"Riqfinpro",#N/A,FALSE,"Tran"}</definedName>
    <definedName name="x" localSheetId="96" hidden="1">{"Riqfin97",#N/A,FALSE,"Tran";"Riqfinpro",#N/A,FALSE,"Tran"}</definedName>
    <definedName name="x" localSheetId="97" hidden="1">{"Riqfin97",#N/A,FALSE,"Tran";"Riqfinpro",#N/A,FALSE,"Tran"}</definedName>
    <definedName name="x" localSheetId="98" hidden="1">{"Riqfin97",#N/A,FALSE,"Tran";"Riqfinpro",#N/A,FALSE,"Tran"}</definedName>
    <definedName name="x" localSheetId="99" hidden="1">{"Riqfin97",#N/A,FALSE,"Tran";"Riqfinpro",#N/A,FALSE,"Tran"}</definedName>
    <definedName name="x" localSheetId="101" hidden="1">{"Riqfin97",#N/A,FALSE,"Tran";"Riqfinpro",#N/A,FALSE,"Tran"}</definedName>
    <definedName name="x" localSheetId="103" hidden="1">{"Riqfin97",#N/A,FALSE,"Tran";"Riqfinpro",#N/A,FALSE,"Tran"}</definedName>
    <definedName name="x" localSheetId="105" hidden="1">{"Riqfin97",#N/A,FALSE,"Tran";"Riqfinpro",#N/A,FALSE,"Tran"}</definedName>
    <definedName name="x" localSheetId="106" hidden="1">{"Riqfin97",#N/A,FALSE,"Tran";"Riqfinpro",#N/A,FALSE,"Tran"}</definedName>
    <definedName name="x" localSheetId="107" hidden="1">{"Riqfin97",#N/A,FALSE,"Tran";"Riqfinpro",#N/A,FALSE,"Tran"}</definedName>
    <definedName name="x" localSheetId="108" hidden="1">{"Riqfin97",#N/A,FALSE,"Tran";"Riqfinpro",#N/A,FALSE,"Tran"}</definedName>
    <definedName name="x" localSheetId="11" hidden="1">{"Riqfin97",#N/A,FALSE,"Tran";"Riqfinpro",#N/A,FALSE,"Tran"}</definedName>
    <definedName name="x" localSheetId="109" hidden="1">{"Riqfin97",#N/A,FALSE,"Tran";"Riqfinpro",#N/A,FALSE,"Tran"}</definedName>
    <definedName name="x" localSheetId="110" hidden="1">{"Riqfin97",#N/A,FALSE,"Tran";"Riqfinpro",#N/A,FALSE,"Tran"}</definedName>
    <definedName name="x" localSheetId="111" hidden="1">{"Riqfin97",#N/A,FALSE,"Tran";"Riqfinpro",#N/A,FALSE,"Tran"}</definedName>
    <definedName name="x" localSheetId="117" hidden="1">{"Riqfin97",#N/A,FALSE,"Tran";"Riqfinpro",#N/A,FALSE,"Tran"}</definedName>
    <definedName name="x" localSheetId="118" hidden="1">{"Riqfin97",#N/A,FALSE,"Tran";"Riqfinpro",#N/A,FALSE,"Tran"}</definedName>
    <definedName name="x" localSheetId="119" hidden="1">{"Riqfin97",#N/A,FALSE,"Tran";"Riqfinpro",#N/A,FALSE,"Tran"}</definedName>
    <definedName name="x" localSheetId="120" hidden="1">{"Riqfin97",#N/A,FALSE,"Tran";"Riqfinpro",#N/A,FALSE,"Tran"}</definedName>
    <definedName name="x" localSheetId="121" hidden="1">{"Riqfin97",#N/A,FALSE,"Tran";"Riqfinpro",#N/A,FALSE,"Tran"}</definedName>
    <definedName name="x" localSheetId="123" hidden="1">{"Riqfin97",#N/A,FALSE,"Tran";"Riqfinpro",#N/A,FALSE,"Tran"}</definedName>
    <definedName name="x" localSheetId="14" hidden="1">{"Riqfin97",#N/A,FALSE,"Tran";"Riqfinpro",#N/A,FALSE,"Tran"}</definedName>
    <definedName name="x" hidden="1">{"Riqfin97",#N/A,FALSE,"Tran";"Riqfinpro",#N/A,FALSE,"Tran"}</definedName>
    <definedName name="XGS" localSheetId="117">#REF!</definedName>
    <definedName name="XGS" localSheetId="118">#REF!</definedName>
    <definedName name="XGS" localSheetId="119">#REF!</definedName>
    <definedName name="XGS" localSheetId="120">#REF!</definedName>
    <definedName name="XGS" localSheetId="121">#REF!</definedName>
    <definedName name="XGS" localSheetId="123">#REF!</definedName>
    <definedName name="XGS">#REF!</definedName>
    <definedName name="xx" localSheetId="1"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2" hidden="1">{"Riqfin97",#N/A,FALSE,"Tran";"Riqfinpro",#N/A,FALSE,"Tran"}</definedName>
    <definedName name="xx" localSheetId="23" hidden="1">{"Riqfin97",#N/A,FALSE,"Tran";"Riqfinpro",#N/A,FALSE,"Tran"}</definedName>
    <definedName name="xx" localSheetId="25" hidden="1">{"Riqfin97",#N/A,FALSE,"Tran";"Riqfinpro",#N/A,FALSE,"Tran"}</definedName>
    <definedName name="xx" localSheetId="26"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2" hidden="1">{"Riqfin97",#N/A,FALSE,"Tran";"Riqfinpro",#N/A,FALSE,"Tran"}</definedName>
    <definedName name="xx" localSheetId="35" hidden="1">{"Riqfin97",#N/A,FALSE,"Tran";"Riqfinpro",#N/A,FALSE,"Tran"}</definedName>
    <definedName name="xx" localSheetId="37"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50" hidden="1">{"Riqfin97",#N/A,FALSE,"Tran";"Riqfinpro",#N/A,FALSE,"Tran"}</definedName>
    <definedName name="xx" localSheetId="52" hidden="1">{"Riqfin97",#N/A,FALSE,"Tran";"Riqfinpro",#N/A,FALSE,"Tran"}</definedName>
    <definedName name="xx" localSheetId="53" hidden="1">{"Riqfin97",#N/A,FALSE,"Tran";"Riqfinpro",#N/A,FALSE,"Tran"}</definedName>
    <definedName name="xx" localSheetId="56" hidden="1">{"Riqfin97",#N/A,FALSE,"Tran";"Riqfinpro",#N/A,FALSE,"Tran"}</definedName>
    <definedName name="xx" localSheetId="57" hidden="1">{"Riqfin97",#N/A,FALSE,"Tran";"Riqfinpro",#N/A,FALSE,"Tran"}</definedName>
    <definedName name="xx" localSheetId="58" hidden="1">{"Riqfin97",#N/A,FALSE,"Tran";"Riqfinpro",#N/A,FALSE,"Tran"}</definedName>
    <definedName name="xx" localSheetId="5" hidden="1">{"Riqfin97",#N/A,FALSE,"Tran";"Riqfinpro",#N/A,FALSE,"Tran"}</definedName>
    <definedName name="xx" localSheetId="61" hidden="1">{"Riqfin97",#N/A,FALSE,"Tran";"Riqfinpro",#N/A,FALSE,"Tran"}</definedName>
    <definedName name="xx" localSheetId="63" hidden="1">{"Riqfin97",#N/A,FALSE,"Tran";"Riqfinpro",#N/A,FALSE,"Tran"}</definedName>
    <definedName name="xx" localSheetId="64" hidden="1">{"Riqfin97",#N/A,FALSE,"Tran";"Riqfinpro",#N/A,FALSE,"Tran"}</definedName>
    <definedName name="xx" localSheetId="66" hidden="1">{"Riqfin97",#N/A,FALSE,"Tran";"Riqfinpro",#N/A,FALSE,"Tran"}</definedName>
    <definedName name="xx" localSheetId="67" hidden="1">{"Riqfin97",#N/A,FALSE,"Tran";"Riqfinpro",#N/A,FALSE,"Tran"}</definedName>
    <definedName name="xx" localSheetId="70" hidden="1">{"Riqfin97",#N/A,FALSE,"Tran";"Riqfinpro",#N/A,FALSE,"Tran"}</definedName>
    <definedName name="xx" localSheetId="71" hidden="1">{"Riqfin97",#N/A,FALSE,"Tran";"Riqfinpro",#N/A,FALSE,"Tran"}</definedName>
    <definedName name="xx" localSheetId="72" hidden="1">{"Riqfin97",#N/A,FALSE,"Tran";"Riqfinpro",#N/A,FALSE,"Tran"}</definedName>
    <definedName name="xx" localSheetId="73" hidden="1">{"Riqfin97",#N/A,FALSE,"Tran";"Riqfinpro",#N/A,FALSE,"Tran"}</definedName>
    <definedName name="xx" localSheetId="74" hidden="1">{"Riqfin97",#N/A,FALSE,"Tran";"Riqfinpro",#N/A,FALSE,"Tran"}</definedName>
    <definedName name="xx" localSheetId="6"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82" hidden="1">{"Riqfin97",#N/A,FALSE,"Tran";"Riqfinpro",#N/A,FALSE,"Tran"}</definedName>
    <definedName name="xx" localSheetId="83" hidden="1">{"Riqfin97",#N/A,FALSE,"Tran";"Riqfinpro",#N/A,FALSE,"Tran"}</definedName>
    <definedName name="xx" localSheetId="84" hidden="1">{"Riqfin97",#N/A,FALSE,"Tran";"Riqfinpro",#N/A,FALSE,"Tran"}</definedName>
    <definedName name="xx" localSheetId="8" hidden="1">{"Riqfin97",#N/A,FALSE,"Tran";"Riqfinpro",#N/A,FALSE,"Tran"}</definedName>
    <definedName name="xx" localSheetId="85" hidden="1">{"Riqfin97",#N/A,FALSE,"Tran";"Riqfinpro",#N/A,FALSE,"Tran"}</definedName>
    <definedName name="xx" localSheetId="86" hidden="1">{"Riqfin97",#N/A,FALSE,"Tran";"Riqfinpro",#N/A,FALSE,"Tran"}</definedName>
    <definedName name="xx" localSheetId="87" hidden="1">{"Riqfin97",#N/A,FALSE,"Tran";"Riqfinpro",#N/A,FALSE,"Tran"}</definedName>
    <definedName name="xx" localSheetId="88" hidden="1">{"Riqfin97",#N/A,FALSE,"Tran";"Riqfinpro",#N/A,FALSE,"Tran"}</definedName>
    <definedName name="xx" localSheetId="89" hidden="1">{"Riqfin97",#N/A,FALSE,"Tran";"Riqfinpro",#N/A,FALSE,"Tran"}</definedName>
    <definedName name="xx" localSheetId="90" hidden="1">{"Riqfin97",#N/A,FALSE,"Tran";"Riqfinpro",#N/A,FALSE,"Tran"}</definedName>
    <definedName name="xx" localSheetId="91" hidden="1">{"Riqfin97",#N/A,FALSE,"Tran";"Riqfinpro",#N/A,FALSE,"Tran"}</definedName>
    <definedName name="xx" localSheetId="92" hidden="1">{"Riqfin97",#N/A,FALSE,"Tran";"Riqfinpro",#N/A,FALSE,"Tran"}</definedName>
    <definedName name="xx" localSheetId="94" hidden="1">{"Riqfin97",#N/A,FALSE,"Tran";"Riqfinpro",#N/A,FALSE,"Tran"}</definedName>
    <definedName name="xx" localSheetId="95" hidden="1">{"Riqfin97",#N/A,FALSE,"Tran";"Riqfinpro",#N/A,FALSE,"Tran"}</definedName>
    <definedName name="xx" localSheetId="9" hidden="1">{"Riqfin97",#N/A,FALSE,"Tran";"Riqfinpro",#N/A,FALSE,"Tran"}</definedName>
    <definedName name="xx" localSheetId="96" hidden="1">{"Riqfin97",#N/A,FALSE,"Tran";"Riqfinpro",#N/A,FALSE,"Tran"}</definedName>
    <definedName name="xx" localSheetId="97" hidden="1">{"Riqfin97",#N/A,FALSE,"Tran";"Riqfinpro",#N/A,FALSE,"Tran"}</definedName>
    <definedName name="xx" localSheetId="98" hidden="1">{"Riqfin97",#N/A,FALSE,"Tran";"Riqfinpro",#N/A,FALSE,"Tran"}</definedName>
    <definedName name="xx" localSheetId="99" hidden="1">{"Riqfin97",#N/A,FALSE,"Tran";"Riqfinpro",#N/A,FALSE,"Tran"}</definedName>
    <definedName name="xx" localSheetId="101" hidden="1">{"Riqfin97",#N/A,FALSE,"Tran";"Riqfinpro",#N/A,FALSE,"Tran"}</definedName>
    <definedName name="xx" localSheetId="103" hidden="1">{"Riqfin97",#N/A,FALSE,"Tran";"Riqfinpro",#N/A,FALSE,"Tran"}</definedName>
    <definedName name="xx" localSheetId="105" hidden="1">{"Riqfin97",#N/A,FALSE,"Tran";"Riqfinpro",#N/A,FALSE,"Tran"}</definedName>
    <definedName name="xx" localSheetId="106" hidden="1">{"Riqfin97",#N/A,FALSE,"Tran";"Riqfinpro",#N/A,FALSE,"Tran"}</definedName>
    <definedName name="xx" localSheetId="107" hidden="1">{"Riqfin97",#N/A,FALSE,"Tran";"Riqfinpro",#N/A,FALSE,"Tran"}</definedName>
    <definedName name="xx" localSheetId="108" hidden="1">{"Riqfin97",#N/A,FALSE,"Tran";"Riqfinpro",#N/A,FALSE,"Tran"}</definedName>
    <definedName name="xx" localSheetId="11" hidden="1">{"Riqfin97",#N/A,FALSE,"Tran";"Riqfinpro",#N/A,FALSE,"Tran"}</definedName>
    <definedName name="xx" localSheetId="109" hidden="1">{"Riqfin97",#N/A,FALSE,"Tran";"Riqfinpro",#N/A,FALSE,"Tran"}</definedName>
    <definedName name="xx" localSheetId="110" hidden="1">{"Riqfin97",#N/A,FALSE,"Tran";"Riqfinpro",#N/A,FALSE,"Tran"}</definedName>
    <definedName name="xx" localSheetId="111" hidden="1">{"Riqfin97",#N/A,FALSE,"Tran";"Riqfinpro",#N/A,FALSE,"Tran"}</definedName>
    <definedName name="xx" localSheetId="117" hidden="1">{"Riqfin97",#N/A,FALSE,"Tran";"Riqfinpro",#N/A,FALSE,"Tran"}</definedName>
    <definedName name="xx" localSheetId="118" hidden="1">{"Riqfin97",#N/A,FALSE,"Tran";"Riqfinpro",#N/A,FALSE,"Tran"}</definedName>
    <definedName name="xx" localSheetId="119" hidden="1">{"Riqfin97",#N/A,FALSE,"Tran";"Riqfinpro",#N/A,FALSE,"Tran"}</definedName>
    <definedName name="xx" localSheetId="120" hidden="1">{"Riqfin97",#N/A,FALSE,"Tran";"Riqfinpro",#N/A,FALSE,"Tran"}</definedName>
    <definedName name="xx" localSheetId="121" hidden="1">{"Riqfin97",#N/A,FALSE,"Tran";"Riqfinpro",#N/A,FALSE,"Tran"}</definedName>
    <definedName name="xx" localSheetId="123" hidden="1">{"Riqfin97",#N/A,FALSE,"Tran";"Riqfinpro",#N/A,FALSE,"Tran"}</definedName>
    <definedName name="xx" localSheetId="14" hidden="1">{"Riqfin97",#N/A,FALSE,"Tran";"Riqfinpro",#N/A,FALSE,"Tran"}</definedName>
    <definedName name="xx" hidden="1">{"Riqfin97",#N/A,FALSE,"Tran";"Riqfinpro",#N/A,FALSE,"Tran"}</definedName>
    <definedName name="xxx" localSheetId="1" hidden="1">{"Riqfin97",#N/A,FALSE,"Tran";"Riqfinpro",#N/A,FALSE,"Tran"}</definedName>
    <definedName name="xxx" localSheetId="16" hidden="1">{"Riqfin97",#N/A,FALSE,"Tran";"Riqfinpro",#N/A,FALSE,"Tran"}</definedName>
    <definedName name="xxx" localSheetId="17" hidden="1">{"Riqfin97",#N/A,FALSE,"Tran";"Riqfinpro",#N/A,FALSE,"Tran"}</definedName>
    <definedName name="xxx" localSheetId="18" hidden="1">{"Riqfin97",#N/A,FALSE,"Tran";"Riqfinpro",#N/A,FALSE,"Tran"}</definedName>
    <definedName name="xxx" localSheetId="19" hidden="1">{"Riqfin97",#N/A,FALSE,"Tran";"Riqfinpro",#N/A,FALSE,"Tran"}</definedName>
    <definedName name="xxx" localSheetId="20" hidden="1">{"Riqfin97",#N/A,FALSE,"Tran";"Riqfinpro",#N/A,FALSE,"Tran"}</definedName>
    <definedName name="xxx" localSheetId="22" hidden="1">{"Riqfin97",#N/A,FALSE,"Tran";"Riqfinpro",#N/A,FALSE,"Tran"}</definedName>
    <definedName name="xxx" localSheetId="23" hidden="1">{"Riqfin97",#N/A,FALSE,"Tran";"Riqfinpro",#N/A,FALSE,"Tran"}</definedName>
    <definedName name="xxx" localSheetId="25" hidden="1">{"Riqfin97",#N/A,FALSE,"Tran";"Riqfinpro",#N/A,FALSE,"Tran"}</definedName>
    <definedName name="xxx" localSheetId="26" hidden="1">{"Riqfin97",#N/A,FALSE,"Tran";"Riqfinpro",#N/A,FALSE,"Tran"}</definedName>
    <definedName name="xxx" localSheetId="28" hidden="1">{"Riqfin97",#N/A,FALSE,"Tran";"Riqfinpro",#N/A,FALSE,"Tran"}</definedName>
    <definedName name="xxx" localSheetId="29" hidden="1">{"Riqfin97",#N/A,FALSE,"Tran";"Riqfinpro",#N/A,FALSE,"Tran"}</definedName>
    <definedName name="xxx" localSheetId="30" hidden="1">{"Riqfin97",#N/A,FALSE,"Tran";"Riqfinpro",#N/A,FALSE,"Tran"}</definedName>
    <definedName name="xxx" localSheetId="32" hidden="1">{"Riqfin97",#N/A,FALSE,"Tran";"Riqfinpro",#N/A,FALSE,"Tran"}</definedName>
    <definedName name="xxx" localSheetId="35" hidden="1">{"Riqfin97",#N/A,FALSE,"Tran";"Riqfinpro",#N/A,FALSE,"Tran"}</definedName>
    <definedName name="xxx" localSheetId="37" hidden="1">{"Riqfin97",#N/A,FALSE,"Tran";"Riqfinpro",#N/A,FALSE,"Tran"}</definedName>
    <definedName name="xxx" localSheetId="39" hidden="1">{"Riqfin97",#N/A,FALSE,"Tran";"Riqfinpro",#N/A,FALSE,"Tran"}</definedName>
    <definedName name="xxx" localSheetId="41" hidden="1">{"Riqfin97",#N/A,FALSE,"Tran";"Riqfinpro",#N/A,FALSE,"Tran"}</definedName>
    <definedName name="xxx" localSheetId="42" hidden="1">{"Riqfin97",#N/A,FALSE,"Tran";"Riqfinpro",#N/A,FALSE,"Tran"}</definedName>
    <definedName name="xxx" localSheetId="43" hidden="1">{"Riqfin97",#N/A,FALSE,"Tran";"Riqfinpro",#N/A,FALSE,"Tran"}</definedName>
    <definedName name="xxx" localSheetId="44" hidden="1">{"Riqfin97",#N/A,FALSE,"Tran";"Riqfinpro",#N/A,FALSE,"Tran"}</definedName>
    <definedName name="xxx" localSheetId="4" hidden="1">{"Riqfin97",#N/A,FALSE,"Tran";"Riqfinpro",#N/A,FALSE,"Tran"}</definedName>
    <definedName name="xxx" localSheetId="45" hidden="1">{"Riqfin97",#N/A,FALSE,"Tran";"Riqfinpro",#N/A,FALSE,"Tran"}</definedName>
    <definedName name="xxx" localSheetId="46" hidden="1">{"Riqfin97",#N/A,FALSE,"Tran";"Riqfinpro",#N/A,FALSE,"Tran"}</definedName>
    <definedName name="xxx" localSheetId="47" hidden="1">{"Riqfin97",#N/A,FALSE,"Tran";"Riqfinpro",#N/A,FALSE,"Tran"}</definedName>
    <definedName name="xxx" localSheetId="48" hidden="1">{"Riqfin97",#N/A,FALSE,"Tran";"Riqfinpro",#N/A,FALSE,"Tran"}</definedName>
    <definedName name="xxx" localSheetId="50" hidden="1">{"Riqfin97",#N/A,FALSE,"Tran";"Riqfinpro",#N/A,FALSE,"Tran"}</definedName>
    <definedName name="xxx" localSheetId="52" hidden="1">{"Riqfin97",#N/A,FALSE,"Tran";"Riqfinpro",#N/A,FALSE,"Tran"}</definedName>
    <definedName name="xxx" localSheetId="53" hidden="1">{"Riqfin97",#N/A,FALSE,"Tran";"Riqfinpro",#N/A,FALSE,"Tran"}</definedName>
    <definedName name="xxx" localSheetId="56" hidden="1">{"Riqfin97",#N/A,FALSE,"Tran";"Riqfinpro",#N/A,FALSE,"Tran"}</definedName>
    <definedName name="xxx" localSheetId="57" hidden="1">{"Riqfin97",#N/A,FALSE,"Tran";"Riqfinpro",#N/A,FALSE,"Tran"}</definedName>
    <definedName name="xxx" localSheetId="58" hidden="1">{"Riqfin97",#N/A,FALSE,"Tran";"Riqfinpro",#N/A,FALSE,"Tran"}</definedName>
    <definedName name="xxx" localSheetId="5" hidden="1">{"Riqfin97",#N/A,FALSE,"Tran";"Riqfinpro",#N/A,FALSE,"Tran"}</definedName>
    <definedName name="xxx" localSheetId="61" hidden="1">{"Riqfin97",#N/A,FALSE,"Tran";"Riqfinpro",#N/A,FALSE,"Tran"}</definedName>
    <definedName name="xxx" localSheetId="63" hidden="1">{"Riqfin97",#N/A,FALSE,"Tran";"Riqfinpro",#N/A,FALSE,"Tran"}</definedName>
    <definedName name="xxx" localSheetId="64" hidden="1">{"Riqfin97",#N/A,FALSE,"Tran";"Riqfinpro",#N/A,FALSE,"Tran"}</definedName>
    <definedName name="xxx" localSheetId="66" hidden="1">{"Riqfin97",#N/A,FALSE,"Tran";"Riqfinpro",#N/A,FALSE,"Tran"}</definedName>
    <definedName name="xxx" localSheetId="67" hidden="1">{"Riqfin97",#N/A,FALSE,"Tran";"Riqfinpro",#N/A,FALSE,"Tran"}</definedName>
    <definedName name="xxx" localSheetId="70" hidden="1">{"Riqfin97",#N/A,FALSE,"Tran";"Riqfinpro",#N/A,FALSE,"Tran"}</definedName>
    <definedName name="xxx" localSheetId="71" hidden="1">{"Riqfin97",#N/A,FALSE,"Tran";"Riqfinpro",#N/A,FALSE,"Tran"}</definedName>
    <definedName name="xxx" localSheetId="72" hidden="1">{"Riqfin97",#N/A,FALSE,"Tran";"Riqfinpro",#N/A,FALSE,"Tran"}</definedName>
    <definedName name="xxx" localSheetId="73" hidden="1">{"Riqfin97",#N/A,FALSE,"Tran";"Riqfinpro",#N/A,FALSE,"Tran"}</definedName>
    <definedName name="xxx" localSheetId="74" hidden="1">{"Riqfin97",#N/A,FALSE,"Tran";"Riqfinpro",#N/A,FALSE,"Tran"}</definedName>
    <definedName name="xxx" localSheetId="6" hidden="1">{"Riqfin97",#N/A,FALSE,"Tran";"Riqfinpro",#N/A,FALSE,"Tran"}</definedName>
    <definedName name="xxx" localSheetId="75" hidden="1">{"Riqfin97",#N/A,FALSE,"Tran";"Riqfinpro",#N/A,FALSE,"Tran"}</definedName>
    <definedName name="xxx" localSheetId="76" hidden="1">{"Riqfin97",#N/A,FALSE,"Tran";"Riqfinpro",#N/A,FALSE,"Tran"}</definedName>
    <definedName name="xxx" localSheetId="77" hidden="1">{"Riqfin97",#N/A,FALSE,"Tran";"Riqfinpro",#N/A,FALSE,"Tran"}</definedName>
    <definedName name="xxx" localSheetId="78" hidden="1">{"Riqfin97",#N/A,FALSE,"Tran";"Riqfinpro",#N/A,FALSE,"Tran"}</definedName>
    <definedName name="xxx" localSheetId="79" hidden="1">{"Riqfin97",#N/A,FALSE,"Tran";"Riqfinpro",#N/A,FALSE,"Tran"}</definedName>
    <definedName name="xxx" localSheetId="80" hidden="1">{"Riqfin97",#N/A,FALSE,"Tran";"Riqfinpro",#N/A,FALSE,"Tran"}</definedName>
    <definedName name="xxx" localSheetId="81" hidden="1">{"Riqfin97",#N/A,FALSE,"Tran";"Riqfinpro",#N/A,FALSE,"Tran"}</definedName>
    <definedName name="xxx" localSheetId="82" hidden="1">{"Riqfin97",#N/A,FALSE,"Tran";"Riqfinpro",#N/A,FALSE,"Tran"}</definedName>
    <definedName name="xxx" localSheetId="83" hidden="1">{"Riqfin97",#N/A,FALSE,"Tran";"Riqfinpro",#N/A,FALSE,"Tran"}</definedName>
    <definedName name="xxx" localSheetId="84" hidden="1">{"Riqfin97",#N/A,FALSE,"Tran";"Riqfinpro",#N/A,FALSE,"Tran"}</definedName>
    <definedName name="xxx" localSheetId="8" hidden="1">{"Riqfin97",#N/A,FALSE,"Tran";"Riqfinpro",#N/A,FALSE,"Tran"}</definedName>
    <definedName name="xxx" localSheetId="85" hidden="1">{"Riqfin97",#N/A,FALSE,"Tran";"Riqfinpro",#N/A,FALSE,"Tran"}</definedName>
    <definedName name="xxx" localSheetId="86" hidden="1">{"Riqfin97",#N/A,FALSE,"Tran";"Riqfinpro",#N/A,FALSE,"Tran"}</definedName>
    <definedName name="xxx" localSheetId="87" hidden="1">{"Riqfin97",#N/A,FALSE,"Tran";"Riqfinpro",#N/A,FALSE,"Tran"}</definedName>
    <definedName name="xxx" localSheetId="88" hidden="1">{"Riqfin97",#N/A,FALSE,"Tran";"Riqfinpro",#N/A,FALSE,"Tran"}</definedName>
    <definedName name="xxx" localSheetId="89" hidden="1">{"Riqfin97",#N/A,FALSE,"Tran";"Riqfinpro",#N/A,FALSE,"Tran"}</definedName>
    <definedName name="xxx" localSheetId="90" hidden="1">{"Riqfin97",#N/A,FALSE,"Tran";"Riqfinpro",#N/A,FALSE,"Tran"}</definedName>
    <definedName name="xxx" localSheetId="91" hidden="1">{"Riqfin97",#N/A,FALSE,"Tran";"Riqfinpro",#N/A,FALSE,"Tran"}</definedName>
    <definedName name="xxx" localSheetId="92" hidden="1">{"Riqfin97",#N/A,FALSE,"Tran";"Riqfinpro",#N/A,FALSE,"Tran"}</definedName>
    <definedName name="xxx" localSheetId="94" hidden="1">{"Riqfin97",#N/A,FALSE,"Tran";"Riqfinpro",#N/A,FALSE,"Tran"}</definedName>
    <definedName name="xxx" localSheetId="95" hidden="1">{"Riqfin97",#N/A,FALSE,"Tran";"Riqfinpro",#N/A,FALSE,"Tran"}</definedName>
    <definedName name="xxx" localSheetId="9" hidden="1">{"Riqfin97",#N/A,FALSE,"Tran";"Riqfinpro",#N/A,FALSE,"Tran"}</definedName>
    <definedName name="xxx" localSheetId="96" hidden="1">{"Riqfin97",#N/A,FALSE,"Tran";"Riqfinpro",#N/A,FALSE,"Tran"}</definedName>
    <definedName name="xxx" localSheetId="97" hidden="1">{"Riqfin97",#N/A,FALSE,"Tran";"Riqfinpro",#N/A,FALSE,"Tran"}</definedName>
    <definedName name="xxx" localSheetId="98" hidden="1">{"Riqfin97",#N/A,FALSE,"Tran";"Riqfinpro",#N/A,FALSE,"Tran"}</definedName>
    <definedName name="xxx" localSheetId="99" hidden="1">{"Riqfin97",#N/A,FALSE,"Tran";"Riqfinpro",#N/A,FALSE,"Tran"}</definedName>
    <definedName name="xxx" localSheetId="101" hidden="1">{"Riqfin97",#N/A,FALSE,"Tran";"Riqfinpro",#N/A,FALSE,"Tran"}</definedName>
    <definedName name="xxx" localSheetId="103" hidden="1">{"Riqfin97",#N/A,FALSE,"Tran";"Riqfinpro",#N/A,FALSE,"Tran"}</definedName>
    <definedName name="xxx" localSheetId="105" hidden="1">{"Riqfin97",#N/A,FALSE,"Tran";"Riqfinpro",#N/A,FALSE,"Tran"}</definedName>
    <definedName name="xxx" localSheetId="106" hidden="1">{"Riqfin97",#N/A,FALSE,"Tran";"Riqfinpro",#N/A,FALSE,"Tran"}</definedName>
    <definedName name="xxx" localSheetId="107" hidden="1">{"Riqfin97",#N/A,FALSE,"Tran";"Riqfinpro",#N/A,FALSE,"Tran"}</definedName>
    <definedName name="xxx" localSheetId="108" hidden="1">{"Riqfin97",#N/A,FALSE,"Tran";"Riqfinpro",#N/A,FALSE,"Tran"}</definedName>
    <definedName name="xxx" localSheetId="11" hidden="1">{"Riqfin97",#N/A,FALSE,"Tran";"Riqfinpro",#N/A,FALSE,"Tran"}</definedName>
    <definedName name="xxx" localSheetId="109" hidden="1">{"Riqfin97",#N/A,FALSE,"Tran";"Riqfinpro",#N/A,FALSE,"Tran"}</definedName>
    <definedName name="xxx" localSheetId="110" hidden="1">{"Riqfin97",#N/A,FALSE,"Tran";"Riqfinpro",#N/A,FALSE,"Tran"}</definedName>
    <definedName name="xxx" localSheetId="111" hidden="1">{"Riqfin97",#N/A,FALSE,"Tran";"Riqfinpro",#N/A,FALSE,"Tran"}</definedName>
    <definedName name="xxx" localSheetId="117" hidden="1">{"Riqfin97",#N/A,FALSE,"Tran";"Riqfinpro",#N/A,FALSE,"Tran"}</definedName>
    <definedName name="xxx" localSheetId="118" hidden="1">{"Riqfin97",#N/A,FALSE,"Tran";"Riqfinpro",#N/A,FALSE,"Tran"}</definedName>
    <definedName name="xxx" localSheetId="119" hidden="1">{"Riqfin97",#N/A,FALSE,"Tran";"Riqfinpro",#N/A,FALSE,"Tran"}</definedName>
    <definedName name="xxx" localSheetId="120" hidden="1">{"Riqfin97",#N/A,FALSE,"Tran";"Riqfinpro",#N/A,FALSE,"Tran"}</definedName>
    <definedName name="xxx" localSheetId="121" hidden="1">{"Riqfin97",#N/A,FALSE,"Tran";"Riqfinpro",#N/A,FALSE,"Tran"}</definedName>
    <definedName name="xxx" localSheetId="123" hidden="1">{"Riqfin97",#N/A,FALSE,"Tran";"Riqfinpro",#N/A,FALSE,"Tran"}</definedName>
    <definedName name="xxx" localSheetId="14" hidden="1">{"Riqfin97",#N/A,FALSE,"Tran";"Riqfinpro",#N/A,FALSE,"Tran"}</definedName>
    <definedName name="xxx" hidden="1">{"Riqfin97",#N/A,FALSE,"Tran";"Riqfinpro",#N/A,FALSE,"Tran"}</definedName>
    <definedName name="xxxx" localSheetId="1"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2" hidden="1">{"Riqfin97",#N/A,FALSE,"Tran";"Riqfinpro",#N/A,FALSE,"Tran"}</definedName>
    <definedName name="xxxx" localSheetId="35"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 hidden="1">{"Riqfin97",#N/A,FALSE,"Tran";"Riqfinpro",#N/A,FALSE,"Tran"}</definedName>
    <definedName name="xxxx" localSheetId="61"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74" hidden="1">{"Riqfin97",#N/A,FALSE,"Tran";"Riqfinpro",#N/A,FALSE,"Tran"}</definedName>
    <definedName name="xxxx" localSheetId="6"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82" hidden="1">{"Riqfin97",#N/A,FALSE,"Tran";"Riqfinpro",#N/A,FALSE,"Tran"}</definedName>
    <definedName name="xxxx" localSheetId="83" hidden="1">{"Riqfin97",#N/A,FALSE,"Tran";"Riqfinpro",#N/A,FALSE,"Tran"}</definedName>
    <definedName name="xxxx" localSheetId="84" hidden="1">{"Riqfin97",#N/A,FALSE,"Tran";"Riqfinpro",#N/A,FALSE,"Tran"}</definedName>
    <definedName name="xxxx" localSheetId="8"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87"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90" hidden="1">{"Riqfin97",#N/A,FALSE,"Tran";"Riqfinpro",#N/A,FALSE,"Tran"}</definedName>
    <definedName name="xxxx" localSheetId="91" hidden="1">{"Riqfin97",#N/A,FALSE,"Tran";"Riqfinpro",#N/A,FALSE,"Tran"}</definedName>
    <definedName name="xxxx" localSheetId="92" hidden="1">{"Riqfin97",#N/A,FALSE,"Tran";"Riqfinpro",#N/A,FALSE,"Tran"}</definedName>
    <definedName name="xxxx" localSheetId="94" hidden="1">{"Riqfin97",#N/A,FALSE,"Tran";"Riqfinpro",#N/A,FALSE,"Tran"}</definedName>
    <definedName name="xxxx" localSheetId="95" hidden="1">{"Riqfin97",#N/A,FALSE,"Tran";"Riqfinpro",#N/A,FALSE,"Tran"}</definedName>
    <definedName name="xxxx" localSheetId="9" hidden="1">{"Riqfin97",#N/A,FALSE,"Tran";"Riqfinpro",#N/A,FALSE,"Tran"}</definedName>
    <definedName name="xxxx" localSheetId="96" hidden="1">{"Riqfin97",#N/A,FALSE,"Tran";"Riqfinpro",#N/A,FALSE,"Tran"}</definedName>
    <definedName name="xxxx" localSheetId="97" hidden="1">{"Riqfin97",#N/A,FALSE,"Tran";"Riqfinpro",#N/A,FALSE,"Tran"}</definedName>
    <definedName name="xxxx" localSheetId="98" hidden="1">{"Riqfin97",#N/A,FALSE,"Tran";"Riqfinpro",#N/A,FALSE,"Tran"}</definedName>
    <definedName name="xxxx" localSheetId="99" hidden="1">{"Riqfin97",#N/A,FALSE,"Tran";"Riqfinpro",#N/A,FALSE,"Tran"}</definedName>
    <definedName name="xxxx" localSheetId="101" hidden="1">{"Riqfin97",#N/A,FALSE,"Tran";"Riqfinpro",#N/A,FALSE,"Tran"}</definedName>
    <definedName name="xxxx" localSheetId="103" hidden="1">{"Riqfin97",#N/A,FALSE,"Tran";"Riqfinpro",#N/A,FALSE,"Tran"}</definedName>
    <definedName name="xxxx" localSheetId="105"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1"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17" hidden="1">{"Riqfin97",#N/A,FALSE,"Tran";"Riqfinpro",#N/A,FALSE,"Tran"}</definedName>
    <definedName name="xxxx" localSheetId="118" hidden="1">{"Riqfin97",#N/A,FALSE,"Tran";"Riqfinpro",#N/A,FALSE,"Tran"}</definedName>
    <definedName name="xxxx" localSheetId="119" hidden="1">{"Riqfin97",#N/A,FALSE,"Tran";"Riqfinpro",#N/A,FALSE,"Tran"}</definedName>
    <definedName name="xxxx" localSheetId="120" hidden="1">{"Riqfin97",#N/A,FALSE,"Tran";"Riqfinpro",#N/A,FALSE,"Tran"}</definedName>
    <definedName name="xxxx" localSheetId="121" hidden="1">{"Riqfin97",#N/A,FALSE,"Tran";"Riqfinpro",#N/A,FALSE,"Tran"}</definedName>
    <definedName name="xxxx" localSheetId="123" hidden="1">{"Riqfin97",#N/A,FALSE,"Tran";"Riqfinpro",#N/A,FALSE,"Tran"}</definedName>
    <definedName name="xxxx" localSheetId="14" hidden="1">{"Riqfin97",#N/A,FALSE,"Tran";"Riqfinpro",#N/A,FALSE,"Tran"}</definedName>
    <definedName name="xxxx" hidden="1">{"Riqfin97",#N/A,FALSE,"Tran";"Riqfinpro",#N/A,FALSE,"Tran"}</definedName>
    <definedName name="xxxx1" localSheetId="1" hidden="1">{"partial screen",#N/A,FALSE,"State_Gov't"}</definedName>
    <definedName name="xxxx1" localSheetId="16" hidden="1">{"partial screen",#N/A,FALSE,"State_Gov't"}</definedName>
    <definedName name="xxxx1" localSheetId="17" hidden="1">{"partial screen",#N/A,FALSE,"State_Gov't"}</definedName>
    <definedName name="xxxx1" localSheetId="18" hidden="1">{"partial screen",#N/A,FALSE,"State_Gov't"}</definedName>
    <definedName name="xxxx1" localSheetId="19" hidden="1">{"partial screen",#N/A,FALSE,"State_Gov't"}</definedName>
    <definedName name="xxxx1" localSheetId="20" hidden="1">{"partial screen",#N/A,FALSE,"State_Gov't"}</definedName>
    <definedName name="xxxx1" localSheetId="22" hidden="1">{"partial screen",#N/A,FALSE,"State_Gov't"}</definedName>
    <definedName name="xxxx1" localSheetId="23" hidden="1">{"partial screen",#N/A,FALSE,"State_Gov't"}</definedName>
    <definedName name="xxxx1" localSheetId="25" hidden="1">{"partial screen",#N/A,FALSE,"State_Gov't"}</definedName>
    <definedName name="xxxx1" localSheetId="26" hidden="1">{"partial screen",#N/A,FALSE,"State_Gov't"}</definedName>
    <definedName name="xxxx1" localSheetId="28" hidden="1">{"partial screen",#N/A,FALSE,"State_Gov't"}</definedName>
    <definedName name="xxxx1" localSheetId="29" hidden="1">{"partial screen",#N/A,FALSE,"State_Gov't"}</definedName>
    <definedName name="xxxx1" localSheetId="30" hidden="1">{"partial screen",#N/A,FALSE,"State_Gov't"}</definedName>
    <definedName name="xxxx1" localSheetId="32" hidden="1">{"partial screen",#N/A,FALSE,"State_Gov't"}</definedName>
    <definedName name="xxxx1" localSheetId="35" hidden="1">{"partial screen",#N/A,FALSE,"State_Gov't"}</definedName>
    <definedName name="xxxx1" localSheetId="37" hidden="1">{"partial screen",#N/A,FALSE,"State_Gov't"}</definedName>
    <definedName name="xxxx1" localSheetId="39" hidden="1">{"partial screen",#N/A,FALSE,"State_Gov't"}</definedName>
    <definedName name="xxxx1" localSheetId="41" hidden="1">{"partial screen",#N/A,FALSE,"State_Gov't"}</definedName>
    <definedName name="xxxx1" localSheetId="42" hidden="1">{"partial screen",#N/A,FALSE,"State_Gov't"}</definedName>
    <definedName name="xxxx1" localSheetId="43" hidden="1">{"partial screen",#N/A,FALSE,"State_Gov't"}</definedName>
    <definedName name="xxxx1" localSheetId="44" hidden="1">{"partial screen",#N/A,FALSE,"State_Gov't"}</definedName>
    <definedName name="xxxx1" localSheetId="4" hidden="1">{"partial screen",#N/A,FALSE,"State_Gov't"}</definedName>
    <definedName name="xxxx1" localSheetId="45" hidden="1">{"partial screen",#N/A,FALSE,"State_Gov't"}</definedName>
    <definedName name="xxxx1" localSheetId="46" hidden="1">{"partial screen",#N/A,FALSE,"State_Gov't"}</definedName>
    <definedName name="xxxx1" localSheetId="47" hidden="1">{"partial screen",#N/A,FALSE,"State_Gov't"}</definedName>
    <definedName name="xxxx1" localSheetId="48" hidden="1">{"partial screen",#N/A,FALSE,"State_Gov't"}</definedName>
    <definedName name="xxxx1" localSheetId="50" hidden="1">{"partial screen",#N/A,FALSE,"State_Gov't"}</definedName>
    <definedName name="xxxx1" localSheetId="52" hidden="1">{"partial screen",#N/A,FALSE,"State_Gov't"}</definedName>
    <definedName name="xxxx1" localSheetId="53" hidden="1">{"partial screen",#N/A,FALSE,"State_Gov't"}</definedName>
    <definedName name="xxxx1" localSheetId="56" hidden="1">{"partial screen",#N/A,FALSE,"State_Gov't"}</definedName>
    <definedName name="xxxx1" localSheetId="57" hidden="1">{"partial screen",#N/A,FALSE,"State_Gov't"}</definedName>
    <definedName name="xxxx1" localSheetId="58" hidden="1">{"partial screen",#N/A,FALSE,"State_Gov't"}</definedName>
    <definedName name="xxxx1" localSheetId="5" hidden="1">{"partial screen",#N/A,FALSE,"State_Gov't"}</definedName>
    <definedName name="xxxx1" localSheetId="61" hidden="1">{"partial screen",#N/A,FALSE,"State_Gov't"}</definedName>
    <definedName name="xxxx1" localSheetId="63" hidden="1">{"partial screen",#N/A,FALSE,"State_Gov't"}</definedName>
    <definedName name="xxxx1" localSheetId="64" hidden="1">{"partial screen",#N/A,FALSE,"State_Gov't"}</definedName>
    <definedName name="xxxx1" localSheetId="66" hidden="1">{"partial screen",#N/A,FALSE,"State_Gov't"}</definedName>
    <definedName name="xxxx1" localSheetId="67" hidden="1">{"partial screen",#N/A,FALSE,"State_Gov't"}</definedName>
    <definedName name="xxxx1" localSheetId="70" hidden="1">{"partial screen",#N/A,FALSE,"State_Gov't"}</definedName>
    <definedName name="xxxx1" localSheetId="71" hidden="1">{"partial screen",#N/A,FALSE,"State_Gov't"}</definedName>
    <definedName name="xxxx1" localSheetId="72" hidden="1">{"partial screen",#N/A,FALSE,"State_Gov't"}</definedName>
    <definedName name="xxxx1" localSheetId="73" hidden="1">{"partial screen",#N/A,FALSE,"State_Gov't"}</definedName>
    <definedName name="xxxx1" localSheetId="74" hidden="1">{"partial screen",#N/A,FALSE,"State_Gov't"}</definedName>
    <definedName name="xxxx1" localSheetId="6" hidden="1">{"partial screen",#N/A,FALSE,"State_Gov't"}</definedName>
    <definedName name="xxxx1" localSheetId="75" hidden="1">{"partial screen",#N/A,FALSE,"State_Gov't"}</definedName>
    <definedName name="xxxx1" localSheetId="76" hidden="1">{"partial screen",#N/A,FALSE,"State_Gov't"}</definedName>
    <definedName name="xxxx1" localSheetId="77" hidden="1">{"partial screen",#N/A,FALSE,"State_Gov't"}</definedName>
    <definedName name="xxxx1" localSheetId="78" hidden="1">{"partial screen",#N/A,FALSE,"State_Gov't"}</definedName>
    <definedName name="xxxx1" localSheetId="79" hidden="1">{"partial screen",#N/A,FALSE,"State_Gov't"}</definedName>
    <definedName name="xxxx1" localSheetId="80" hidden="1">{"partial screen",#N/A,FALSE,"State_Gov't"}</definedName>
    <definedName name="xxxx1" localSheetId="81" hidden="1">{"partial screen",#N/A,FALSE,"State_Gov't"}</definedName>
    <definedName name="xxxx1" localSheetId="82" hidden="1">{"partial screen",#N/A,FALSE,"State_Gov't"}</definedName>
    <definedName name="xxxx1" localSheetId="83" hidden="1">{"partial screen",#N/A,FALSE,"State_Gov't"}</definedName>
    <definedName name="xxxx1" localSheetId="84" hidden="1">{"partial screen",#N/A,FALSE,"State_Gov't"}</definedName>
    <definedName name="xxxx1" localSheetId="8" hidden="1">{"partial screen",#N/A,FALSE,"State_Gov't"}</definedName>
    <definedName name="xxxx1" localSheetId="85" hidden="1">{"partial screen",#N/A,FALSE,"State_Gov't"}</definedName>
    <definedName name="xxxx1" localSheetId="86" hidden="1">{"partial screen",#N/A,FALSE,"State_Gov't"}</definedName>
    <definedName name="xxxx1" localSheetId="87" hidden="1">{"partial screen",#N/A,FALSE,"State_Gov't"}</definedName>
    <definedName name="xxxx1" localSheetId="88" hidden="1">{"partial screen",#N/A,FALSE,"State_Gov't"}</definedName>
    <definedName name="xxxx1" localSheetId="89" hidden="1">{"partial screen",#N/A,FALSE,"State_Gov't"}</definedName>
    <definedName name="xxxx1" localSheetId="90" hidden="1">{"partial screen",#N/A,FALSE,"State_Gov't"}</definedName>
    <definedName name="xxxx1" localSheetId="91" hidden="1">{"partial screen",#N/A,FALSE,"State_Gov't"}</definedName>
    <definedName name="xxxx1" localSheetId="92" hidden="1">{"partial screen",#N/A,FALSE,"State_Gov't"}</definedName>
    <definedName name="xxxx1" localSheetId="94" hidden="1">{"partial screen",#N/A,FALSE,"State_Gov't"}</definedName>
    <definedName name="xxxx1" localSheetId="95" hidden="1">{"partial screen",#N/A,FALSE,"State_Gov't"}</definedName>
    <definedName name="xxxx1" localSheetId="9" hidden="1">{"partial screen",#N/A,FALSE,"State_Gov't"}</definedName>
    <definedName name="xxxx1" localSheetId="96" hidden="1">{"partial screen",#N/A,FALSE,"State_Gov't"}</definedName>
    <definedName name="xxxx1" localSheetId="97" hidden="1">{"partial screen",#N/A,FALSE,"State_Gov't"}</definedName>
    <definedName name="xxxx1" localSheetId="98" hidden="1">{"partial screen",#N/A,FALSE,"State_Gov't"}</definedName>
    <definedName name="xxxx1" localSheetId="99" hidden="1">{"partial screen",#N/A,FALSE,"State_Gov't"}</definedName>
    <definedName name="xxxx1" localSheetId="101" hidden="1">{"partial screen",#N/A,FALSE,"State_Gov't"}</definedName>
    <definedName name="xxxx1" localSheetId="103" hidden="1">{"partial screen",#N/A,FALSE,"State_Gov't"}</definedName>
    <definedName name="xxxx1" localSheetId="105" hidden="1">{"partial screen",#N/A,FALSE,"State_Gov't"}</definedName>
    <definedName name="xxxx1" localSheetId="106" hidden="1">{"partial screen",#N/A,FALSE,"State_Gov't"}</definedName>
    <definedName name="xxxx1" localSheetId="107" hidden="1">{"partial screen",#N/A,FALSE,"State_Gov't"}</definedName>
    <definedName name="xxxx1" localSheetId="108" hidden="1">{"partial screen",#N/A,FALSE,"State_Gov't"}</definedName>
    <definedName name="xxxx1" localSheetId="11" hidden="1">{"partial screen",#N/A,FALSE,"State_Gov't"}</definedName>
    <definedName name="xxxx1" localSheetId="109" hidden="1">{"partial screen",#N/A,FALSE,"State_Gov't"}</definedName>
    <definedName name="xxxx1" localSheetId="110" hidden="1">{"partial screen",#N/A,FALSE,"State_Gov't"}</definedName>
    <definedName name="xxxx1" localSheetId="111" hidden="1">{"partial screen",#N/A,FALSE,"State_Gov't"}</definedName>
    <definedName name="xxxx1" localSheetId="117" hidden="1">{"partial screen",#N/A,FALSE,"State_Gov't"}</definedName>
    <definedName name="xxxx1" localSheetId="118" hidden="1">{"partial screen",#N/A,FALSE,"State_Gov't"}</definedName>
    <definedName name="xxxx1" localSheetId="119" hidden="1">{"partial screen",#N/A,FALSE,"State_Gov't"}</definedName>
    <definedName name="xxxx1" localSheetId="120" hidden="1">{"partial screen",#N/A,FALSE,"State_Gov't"}</definedName>
    <definedName name="xxxx1" localSheetId="121" hidden="1">{"partial screen",#N/A,FALSE,"State_Gov't"}</definedName>
    <definedName name="xxxx1" localSheetId="123" hidden="1">{"partial screen",#N/A,FALSE,"State_Gov't"}</definedName>
    <definedName name="xxxx1" localSheetId="14" hidden="1">{"partial screen",#N/A,FALSE,"State_Gov't"}</definedName>
    <definedName name="xxxx1" hidden="1">{"partial screen",#N/A,FALSE,"State_Gov't"}</definedName>
    <definedName name="Year" localSheetId="117">#REF!</definedName>
    <definedName name="Year" localSheetId="118">#REF!</definedName>
    <definedName name="Year" localSheetId="119">#REF!</definedName>
    <definedName name="Year" localSheetId="120">#REF!</definedName>
    <definedName name="Year" localSheetId="121">#REF!</definedName>
    <definedName name="Year" localSheetId="123">#REF!</definedName>
    <definedName name="Year">#REF!</definedName>
    <definedName name="yoo" localSheetId="1" hidden="1">{"Main Economic Indicators",#N/A,FALSE,"C"}</definedName>
    <definedName name="yoo" localSheetId="16" hidden="1">{"Main Economic Indicators",#N/A,FALSE,"C"}</definedName>
    <definedName name="yoo" localSheetId="17" hidden="1">{"Main Economic Indicators",#N/A,FALSE,"C"}</definedName>
    <definedName name="yoo" localSheetId="18" hidden="1">{"Main Economic Indicators",#N/A,FALSE,"C"}</definedName>
    <definedName name="yoo" localSheetId="19" hidden="1">{"Main Economic Indicators",#N/A,FALSE,"C"}</definedName>
    <definedName name="yoo" localSheetId="20" hidden="1">{"Main Economic Indicators",#N/A,FALSE,"C"}</definedName>
    <definedName name="yoo" localSheetId="22" hidden="1">{"Main Economic Indicators",#N/A,FALSE,"C"}</definedName>
    <definedName name="yoo" localSheetId="23" hidden="1">{"Main Economic Indicators",#N/A,FALSE,"C"}</definedName>
    <definedName name="yoo" localSheetId="25" hidden="1">{"Main Economic Indicators",#N/A,FALSE,"C"}</definedName>
    <definedName name="yoo" localSheetId="26" hidden="1">{"Main Economic Indicators",#N/A,FALSE,"C"}</definedName>
    <definedName name="yoo" localSheetId="28" hidden="1">{"Main Economic Indicators",#N/A,FALSE,"C"}</definedName>
    <definedName name="yoo" localSheetId="29" hidden="1">{"Main Economic Indicators",#N/A,FALSE,"C"}</definedName>
    <definedName name="yoo" localSheetId="30" hidden="1">{"Main Economic Indicators",#N/A,FALSE,"C"}</definedName>
    <definedName name="yoo" localSheetId="32" hidden="1">{"Main Economic Indicators",#N/A,FALSE,"C"}</definedName>
    <definedName name="yoo" localSheetId="35" hidden="1">{"Main Economic Indicators",#N/A,FALSE,"C"}</definedName>
    <definedName name="yoo" localSheetId="37" hidden="1">{"Main Economic Indicators",#N/A,FALSE,"C"}</definedName>
    <definedName name="yoo" localSheetId="39" hidden="1">{"Main Economic Indicators",#N/A,FALSE,"C"}</definedName>
    <definedName name="yoo" localSheetId="41" hidden="1">{"Main Economic Indicators",#N/A,FALSE,"C"}</definedName>
    <definedName name="yoo" localSheetId="42" hidden="1">{"Main Economic Indicators",#N/A,FALSE,"C"}</definedName>
    <definedName name="yoo" localSheetId="43" hidden="1">{"Main Economic Indicators",#N/A,FALSE,"C"}</definedName>
    <definedName name="yoo" localSheetId="44" hidden="1">{"Main Economic Indicators",#N/A,FALSE,"C"}</definedName>
    <definedName name="yoo" localSheetId="4" hidden="1">{"Main Economic Indicators",#N/A,FALSE,"C"}</definedName>
    <definedName name="yoo" localSheetId="45" hidden="1">{"Main Economic Indicators",#N/A,FALSE,"C"}</definedName>
    <definedName name="yoo" localSheetId="46" hidden="1">{"Main Economic Indicators",#N/A,FALSE,"C"}</definedName>
    <definedName name="yoo" localSheetId="47" hidden="1">{"Main Economic Indicators",#N/A,FALSE,"C"}</definedName>
    <definedName name="yoo" localSheetId="48" hidden="1">{"Main Economic Indicators",#N/A,FALSE,"C"}</definedName>
    <definedName name="yoo" localSheetId="50" hidden="1">{"Main Economic Indicators",#N/A,FALSE,"C"}</definedName>
    <definedName name="yoo" localSheetId="52" hidden="1">{"Main Economic Indicators",#N/A,FALSE,"C"}</definedName>
    <definedName name="yoo" localSheetId="53" hidden="1">{"Main Economic Indicators",#N/A,FALSE,"C"}</definedName>
    <definedName name="yoo" localSheetId="56" hidden="1">{"Main Economic Indicators",#N/A,FALSE,"C"}</definedName>
    <definedName name="yoo" localSheetId="57" hidden="1">{"Main Economic Indicators",#N/A,FALSE,"C"}</definedName>
    <definedName name="yoo" localSheetId="58" hidden="1">{"Main Economic Indicators",#N/A,FALSE,"C"}</definedName>
    <definedName name="yoo" localSheetId="5" hidden="1">{"Main Economic Indicators",#N/A,FALSE,"C"}</definedName>
    <definedName name="yoo" localSheetId="61" hidden="1">{"Main Economic Indicators",#N/A,FALSE,"C"}</definedName>
    <definedName name="yoo" localSheetId="63" hidden="1">{"Main Economic Indicators",#N/A,FALSE,"C"}</definedName>
    <definedName name="yoo" localSheetId="64" hidden="1">{"Main Economic Indicators",#N/A,FALSE,"C"}</definedName>
    <definedName name="yoo" localSheetId="66" hidden="1">{"Main Economic Indicators",#N/A,FALSE,"C"}</definedName>
    <definedName name="yoo" localSheetId="67" hidden="1">{"Main Economic Indicators",#N/A,FALSE,"C"}</definedName>
    <definedName name="yoo" localSheetId="70" hidden="1">{"Main Economic Indicators",#N/A,FALSE,"C"}</definedName>
    <definedName name="yoo" localSheetId="71" hidden="1">{"Main Economic Indicators",#N/A,FALSE,"C"}</definedName>
    <definedName name="yoo" localSheetId="72" hidden="1">{"Main Economic Indicators",#N/A,FALSE,"C"}</definedName>
    <definedName name="yoo" localSheetId="73" hidden="1">{"Main Economic Indicators",#N/A,FALSE,"C"}</definedName>
    <definedName name="yoo" localSheetId="74" hidden="1">{"Main Economic Indicators",#N/A,FALSE,"C"}</definedName>
    <definedName name="yoo" localSheetId="6" hidden="1">{"Main Economic Indicators",#N/A,FALSE,"C"}</definedName>
    <definedName name="yoo" localSheetId="75" hidden="1">{"Main Economic Indicators",#N/A,FALSE,"C"}</definedName>
    <definedName name="yoo" localSheetId="76" hidden="1">{"Main Economic Indicators",#N/A,FALSE,"C"}</definedName>
    <definedName name="yoo" localSheetId="77" hidden="1">{"Main Economic Indicators",#N/A,FALSE,"C"}</definedName>
    <definedName name="yoo" localSheetId="78" hidden="1">{"Main Economic Indicators",#N/A,FALSE,"C"}</definedName>
    <definedName name="yoo" localSheetId="79" hidden="1">{"Main Economic Indicators",#N/A,FALSE,"C"}</definedName>
    <definedName name="yoo" localSheetId="80" hidden="1">{"Main Economic Indicators",#N/A,FALSE,"C"}</definedName>
    <definedName name="yoo" localSheetId="81" hidden="1">{"Main Economic Indicators",#N/A,FALSE,"C"}</definedName>
    <definedName name="yoo" localSheetId="82" hidden="1">{"Main Economic Indicators",#N/A,FALSE,"C"}</definedName>
    <definedName name="yoo" localSheetId="83" hidden="1">{"Main Economic Indicators",#N/A,FALSE,"C"}</definedName>
    <definedName name="yoo" localSheetId="84" hidden="1">{"Main Economic Indicators",#N/A,FALSE,"C"}</definedName>
    <definedName name="yoo" localSheetId="8" hidden="1">{"Main Economic Indicators",#N/A,FALSE,"C"}</definedName>
    <definedName name="yoo" localSheetId="85" hidden="1">{"Main Economic Indicators",#N/A,FALSE,"C"}</definedName>
    <definedName name="yoo" localSheetId="86" hidden="1">{"Main Economic Indicators",#N/A,FALSE,"C"}</definedName>
    <definedName name="yoo" localSheetId="87" hidden="1">{"Main Economic Indicators",#N/A,FALSE,"C"}</definedName>
    <definedName name="yoo" localSheetId="88" hidden="1">{"Main Economic Indicators",#N/A,FALSE,"C"}</definedName>
    <definedName name="yoo" localSheetId="89" hidden="1">{"Main Economic Indicators",#N/A,FALSE,"C"}</definedName>
    <definedName name="yoo" localSheetId="90" hidden="1">{"Main Economic Indicators",#N/A,FALSE,"C"}</definedName>
    <definedName name="yoo" localSheetId="91" hidden="1">{"Main Economic Indicators",#N/A,FALSE,"C"}</definedName>
    <definedName name="yoo" localSheetId="92" hidden="1">{"Main Economic Indicators",#N/A,FALSE,"C"}</definedName>
    <definedName name="yoo" localSheetId="94" hidden="1">{"Main Economic Indicators",#N/A,FALSE,"C"}</definedName>
    <definedName name="yoo" localSheetId="95" hidden="1">{"Main Economic Indicators",#N/A,FALSE,"C"}</definedName>
    <definedName name="yoo" localSheetId="9" hidden="1">{"Main Economic Indicators",#N/A,FALSE,"C"}</definedName>
    <definedName name="yoo" localSheetId="96" hidden="1">{"Main Economic Indicators",#N/A,FALSE,"C"}</definedName>
    <definedName name="yoo" localSheetId="97" hidden="1">{"Main Economic Indicators",#N/A,FALSE,"C"}</definedName>
    <definedName name="yoo" localSheetId="98" hidden="1">{"Main Economic Indicators",#N/A,FALSE,"C"}</definedName>
    <definedName name="yoo" localSheetId="99" hidden="1">{"Main Economic Indicators",#N/A,FALSE,"C"}</definedName>
    <definedName name="yoo" localSheetId="101" hidden="1">{"Main Economic Indicators",#N/A,FALSE,"C"}</definedName>
    <definedName name="yoo" localSheetId="103" hidden="1">{"Main Economic Indicators",#N/A,FALSE,"C"}</definedName>
    <definedName name="yoo" localSheetId="105" hidden="1">{"Main Economic Indicators",#N/A,FALSE,"C"}</definedName>
    <definedName name="yoo" localSheetId="106" hidden="1">{"Main Economic Indicators",#N/A,FALSE,"C"}</definedName>
    <definedName name="yoo" localSheetId="107" hidden="1">{"Main Economic Indicators",#N/A,FALSE,"C"}</definedName>
    <definedName name="yoo" localSheetId="108" hidden="1">{"Main Economic Indicators",#N/A,FALSE,"C"}</definedName>
    <definedName name="yoo" localSheetId="11" hidden="1">{"Main Economic Indicators",#N/A,FALSE,"C"}</definedName>
    <definedName name="yoo" localSheetId="109" hidden="1">{"Main Economic Indicators",#N/A,FALSE,"C"}</definedName>
    <definedName name="yoo" localSheetId="110" hidden="1">{"Main Economic Indicators",#N/A,FALSE,"C"}</definedName>
    <definedName name="yoo" localSheetId="111" hidden="1">{"Main Economic Indicators",#N/A,FALSE,"C"}</definedName>
    <definedName name="yoo" localSheetId="117" hidden="1">{"Main Economic Indicators",#N/A,FALSE,"C"}</definedName>
    <definedName name="yoo" localSheetId="118" hidden="1">{"Main Economic Indicators",#N/A,FALSE,"C"}</definedName>
    <definedName name="yoo" localSheetId="119" hidden="1">{"Main Economic Indicators",#N/A,FALSE,"C"}</definedName>
    <definedName name="yoo" localSheetId="120" hidden="1">{"Main Economic Indicators",#N/A,FALSE,"C"}</definedName>
    <definedName name="yoo" localSheetId="121" hidden="1">{"Main Economic Indicators",#N/A,FALSE,"C"}</definedName>
    <definedName name="yoo" localSheetId="123" hidden="1">{"Main Economic Indicators",#N/A,FALSE,"C"}</definedName>
    <definedName name="yoo" localSheetId="14" hidden="1">{"Main Economic Indicators",#N/A,FALSE,"C"}</definedName>
    <definedName name="yoo" hidden="1">{"Main Economic Indicators",#N/A,FALSE,"C"}</definedName>
    <definedName name="ytd" localSheetId="1" hidden="1">{"ca",#N/A,FALSE,"Detailed BOP";"ka",#N/A,FALSE,"Detailed BOP";"btl",#N/A,FALSE,"Detailed BOP";#N/A,#N/A,FALSE,"Debt  Stock TBL";"imfprint",#N/A,FALSE,"IMF";"imfdebtservice",#N/A,FALSE,"IMF";"tradeprint",#N/A,FALSE,"Trade"}</definedName>
    <definedName name="ytd" localSheetId="16" hidden="1">{"ca",#N/A,FALSE,"Detailed BOP";"ka",#N/A,FALSE,"Detailed BOP";"btl",#N/A,FALSE,"Detailed BOP";#N/A,#N/A,FALSE,"Debt  Stock TBL";"imfprint",#N/A,FALSE,"IMF";"imfdebtservice",#N/A,FALSE,"IMF";"tradeprint",#N/A,FALSE,"Trade"}</definedName>
    <definedName name="ytd" localSheetId="17" hidden="1">{"ca",#N/A,FALSE,"Detailed BOP";"ka",#N/A,FALSE,"Detailed BOP";"btl",#N/A,FALSE,"Detailed BOP";#N/A,#N/A,FALSE,"Debt  Stock TBL";"imfprint",#N/A,FALSE,"IMF";"imfdebtservice",#N/A,FALSE,"IMF";"tradeprint",#N/A,FALSE,"Trade"}</definedName>
    <definedName name="ytd" localSheetId="18" hidden="1">{"ca",#N/A,FALSE,"Detailed BOP";"ka",#N/A,FALSE,"Detailed BOP";"btl",#N/A,FALSE,"Detailed BOP";#N/A,#N/A,FALSE,"Debt  Stock TBL";"imfprint",#N/A,FALSE,"IMF";"imfdebtservice",#N/A,FALSE,"IMF";"tradeprint",#N/A,FALSE,"Trade"}</definedName>
    <definedName name="ytd" localSheetId="19" hidden="1">{"ca",#N/A,FALSE,"Detailed BOP";"ka",#N/A,FALSE,"Detailed BOP";"btl",#N/A,FALSE,"Detailed BOP";#N/A,#N/A,FALSE,"Debt  Stock TBL";"imfprint",#N/A,FALSE,"IMF";"imfdebtservice",#N/A,FALSE,"IMF";"tradeprint",#N/A,FALSE,"Trade"}</definedName>
    <definedName name="ytd" localSheetId="20" hidden="1">{"ca",#N/A,FALSE,"Detailed BOP";"ka",#N/A,FALSE,"Detailed BOP";"btl",#N/A,FALSE,"Detailed BOP";#N/A,#N/A,FALSE,"Debt  Stock TBL";"imfprint",#N/A,FALSE,"IMF";"imfdebtservice",#N/A,FALSE,"IMF";"tradeprint",#N/A,FALSE,"Trade"}</definedName>
    <definedName name="ytd" localSheetId="22" hidden="1">{"ca",#N/A,FALSE,"Detailed BOP";"ka",#N/A,FALSE,"Detailed BOP";"btl",#N/A,FALSE,"Detailed BOP";#N/A,#N/A,FALSE,"Debt  Stock TBL";"imfprint",#N/A,FALSE,"IMF";"imfdebtservice",#N/A,FALSE,"IMF";"tradeprint",#N/A,FALSE,"Trade"}</definedName>
    <definedName name="ytd" localSheetId="23"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6"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29" hidden="1">{"ca",#N/A,FALSE,"Detailed BOP";"ka",#N/A,FALSE,"Detailed BOP";"btl",#N/A,FALSE,"Detailed BOP";#N/A,#N/A,FALSE,"Debt  Stock TBL";"imfprint",#N/A,FALSE,"IMF";"imfdebtservice",#N/A,FALSE,"IMF";"tradeprint",#N/A,FALSE,"Trade"}</definedName>
    <definedName name="ytd" localSheetId="30"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5" hidden="1">{"ca",#N/A,FALSE,"Detailed BOP";"ka",#N/A,FALSE,"Detailed BOP";"btl",#N/A,FALSE,"Detailed BOP";#N/A,#N/A,FALSE,"Debt  Stock TBL";"imfprint",#N/A,FALSE,"IMF";"imfdebtservice",#N/A,FALSE,"IMF";"tradeprint",#N/A,FALSE,"Trade"}</definedName>
    <definedName name="ytd" localSheetId="37" hidden="1">{"ca",#N/A,FALSE,"Detailed BOP";"ka",#N/A,FALSE,"Detailed BOP";"btl",#N/A,FALSE,"Detailed BOP";#N/A,#N/A,FALSE,"Debt  Stock TBL";"imfprint",#N/A,FALSE,"IMF";"imfdebtservice",#N/A,FALSE,"IMF";"tradeprint",#N/A,FALSE,"Trade"}</definedName>
    <definedName name="ytd" localSheetId="39"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3" hidden="1">{"ca",#N/A,FALSE,"Detailed BOP";"ka",#N/A,FALSE,"Detailed BOP";"btl",#N/A,FALSE,"Detailed BOP";#N/A,#N/A,FALSE,"Debt  Stock TBL";"imfprint",#N/A,FALSE,"IMF";"imfdebtservice",#N/A,FALSE,"IMF";"tradeprint",#N/A,FALSE,"Trade"}</definedName>
    <definedName name="ytd" localSheetId="44"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45" hidden="1">{"ca",#N/A,FALSE,"Detailed BOP";"ka",#N/A,FALSE,"Detailed BOP";"btl",#N/A,FALSE,"Detailed BOP";#N/A,#N/A,FALSE,"Debt  Stock TBL";"imfprint",#N/A,FALSE,"IMF";"imfdebtservice",#N/A,FALSE,"IMF";"tradeprint",#N/A,FALSE,"Trade"}</definedName>
    <definedName name="ytd" localSheetId="46" hidden="1">{"ca",#N/A,FALSE,"Detailed BOP";"ka",#N/A,FALSE,"Detailed BOP";"btl",#N/A,FALSE,"Detailed BOP";#N/A,#N/A,FALSE,"Debt  Stock TBL";"imfprint",#N/A,FALSE,"IMF";"imfdebtservice",#N/A,FALSE,"IMF";"tradeprint",#N/A,FALSE,"Trade"}</definedName>
    <definedName name="ytd" localSheetId="47" hidden="1">{"ca",#N/A,FALSE,"Detailed BOP";"ka",#N/A,FALSE,"Detailed BOP";"btl",#N/A,FALSE,"Detailed BOP";#N/A,#N/A,FALSE,"Debt  Stock TBL";"imfprint",#N/A,FALSE,"IMF";"imfdebtservice",#N/A,FALSE,"IMF";"tradeprint",#N/A,FALSE,"Trade"}</definedName>
    <definedName name="ytd" localSheetId="48" hidden="1">{"ca",#N/A,FALSE,"Detailed BOP";"ka",#N/A,FALSE,"Detailed BOP";"btl",#N/A,FALSE,"Detailed BOP";#N/A,#N/A,FALSE,"Debt  Stock TBL";"imfprint",#N/A,FALSE,"IMF";"imfdebtservice",#N/A,FALSE,"IMF";"tradeprint",#N/A,FALSE,"Trade"}</definedName>
    <definedName name="ytd" localSheetId="50" hidden="1">{"ca",#N/A,FALSE,"Detailed BOP";"ka",#N/A,FALSE,"Detailed BOP";"btl",#N/A,FALSE,"Detailed BOP";#N/A,#N/A,FALSE,"Debt  Stock TBL";"imfprint",#N/A,FALSE,"IMF";"imfdebtservice",#N/A,FALSE,"IMF";"tradeprint",#N/A,FALSE,"Trade"}</definedName>
    <definedName name="ytd" localSheetId="52" hidden="1">{"ca",#N/A,FALSE,"Detailed BOP";"ka",#N/A,FALSE,"Detailed BOP";"btl",#N/A,FALSE,"Detailed BOP";#N/A,#N/A,FALSE,"Debt  Stock TBL";"imfprint",#N/A,FALSE,"IMF";"imfdebtservice",#N/A,FALSE,"IMF";"tradeprint",#N/A,FALSE,"Trade"}</definedName>
    <definedName name="ytd" localSheetId="53" hidden="1">{"ca",#N/A,FALSE,"Detailed BOP";"ka",#N/A,FALSE,"Detailed BOP";"btl",#N/A,FALSE,"Detailed BOP";#N/A,#N/A,FALSE,"Debt  Stock TBL";"imfprint",#N/A,FALSE,"IMF";"imfdebtservice",#N/A,FALSE,"IMF";"tradeprint",#N/A,FALSE,"Trade"}</definedName>
    <definedName name="ytd" localSheetId="56" hidden="1">{"ca",#N/A,FALSE,"Detailed BOP";"ka",#N/A,FALSE,"Detailed BOP";"btl",#N/A,FALSE,"Detailed BOP";#N/A,#N/A,FALSE,"Debt  Stock TBL";"imfprint",#N/A,FALSE,"IMF";"imfdebtservice",#N/A,FALSE,"IMF";"tradeprint",#N/A,FALSE,"Trade"}</definedName>
    <definedName name="ytd" localSheetId="57" hidden="1">{"ca",#N/A,FALSE,"Detailed BOP";"ka",#N/A,FALSE,"Detailed BOP";"btl",#N/A,FALSE,"Detailed BOP";#N/A,#N/A,FALSE,"Debt  Stock TBL";"imfprint",#N/A,FALSE,"IMF";"imfdebtservice",#N/A,FALSE,"IMF";"tradeprint",#N/A,FALSE,"Trade"}</definedName>
    <definedName name="ytd" localSheetId="58" hidden="1">{"ca",#N/A,FALSE,"Detailed BOP";"ka",#N/A,FALSE,"Detailed BOP";"btl",#N/A,FALSE,"Detailed BOP";#N/A,#N/A,FALSE,"Debt  Stock TBL";"imfprint",#N/A,FALSE,"IMF";"imfdebtservice",#N/A,FALSE,"IMF";"tradeprint",#N/A,FALSE,"Trade"}</definedName>
    <definedName name="ytd" localSheetId="5" hidden="1">{"ca",#N/A,FALSE,"Detailed BOP";"ka",#N/A,FALSE,"Detailed BOP";"btl",#N/A,FALSE,"Detailed BOP";#N/A,#N/A,FALSE,"Debt  Stock TBL";"imfprint",#N/A,FALSE,"IMF";"imfdebtservice",#N/A,FALSE,"IMF";"tradeprint",#N/A,FALSE,"Trade"}</definedName>
    <definedName name="ytd" localSheetId="61" hidden="1">{"ca",#N/A,FALSE,"Detailed BOP";"ka",#N/A,FALSE,"Detailed BOP";"btl",#N/A,FALSE,"Detailed BOP";#N/A,#N/A,FALSE,"Debt  Stock TBL";"imfprint",#N/A,FALSE,"IMF";"imfdebtservice",#N/A,FALSE,"IMF";"tradeprint",#N/A,FALSE,"Trade"}</definedName>
    <definedName name="ytd" localSheetId="63" hidden="1">{"ca",#N/A,FALSE,"Detailed BOP";"ka",#N/A,FALSE,"Detailed BOP";"btl",#N/A,FALSE,"Detailed BOP";#N/A,#N/A,FALSE,"Debt  Stock TBL";"imfprint",#N/A,FALSE,"IMF";"imfdebtservice",#N/A,FALSE,"IMF";"tradeprint",#N/A,FALSE,"Trade"}</definedName>
    <definedName name="ytd" localSheetId="64" hidden="1">{"ca",#N/A,FALSE,"Detailed BOP";"ka",#N/A,FALSE,"Detailed BOP";"btl",#N/A,FALSE,"Detailed BOP";#N/A,#N/A,FALSE,"Debt  Stock TBL";"imfprint",#N/A,FALSE,"IMF";"imfdebtservice",#N/A,FALSE,"IMF";"tradeprint",#N/A,FALSE,"Trade"}</definedName>
    <definedName name="ytd" localSheetId="66" hidden="1">{"ca",#N/A,FALSE,"Detailed BOP";"ka",#N/A,FALSE,"Detailed BOP";"btl",#N/A,FALSE,"Detailed BOP";#N/A,#N/A,FALSE,"Debt  Stock TBL";"imfprint",#N/A,FALSE,"IMF";"imfdebtservice",#N/A,FALSE,"IMF";"tradeprint",#N/A,FALSE,"Trade"}</definedName>
    <definedName name="ytd" localSheetId="67" hidden="1">{"ca",#N/A,FALSE,"Detailed BOP";"ka",#N/A,FALSE,"Detailed BOP";"btl",#N/A,FALSE,"Detailed BOP";#N/A,#N/A,FALSE,"Debt  Stock TBL";"imfprint",#N/A,FALSE,"IMF";"imfdebtservice",#N/A,FALSE,"IMF";"tradeprint",#N/A,FALSE,"Trade"}</definedName>
    <definedName name="ytd" localSheetId="70" hidden="1">{"ca",#N/A,FALSE,"Detailed BOP";"ka",#N/A,FALSE,"Detailed BOP";"btl",#N/A,FALSE,"Detailed BOP";#N/A,#N/A,FALSE,"Debt  Stock TBL";"imfprint",#N/A,FALSE,"IMF";"imfdebtservice",#N/A,FALSE,"IMF";"tradeprint",#N/A,FALSE,"Trade"}</definedName>
    <definedName name="ytd" localSheetId="71" hidden="1">{"ca",#N/A,FALSE,"Detailed BOP";"ka",#N/A,FALSE,"Detailed BOP";"btl",#N/A,FALSE,"Detailed BOP";#N/A,#N/A,FALSE,"Debt  Stock TBL";"imfprint",#N/A,FALSE,"IMF";"imfdebtservice",#N/A,FALSE,"IMF";"tradeprint",#N/A,FALSE,"Trade"}</definedName>
    <definedName name="ytd" localSheetId="72" hidden="1">{"ca",#N/A,FALSE,"Detailed BOP";"ka",#N/A,FALSE,"Detailed BOP";"btl",#N/A,FALSE,"Detailed BOP";#N/A,#N/A,FALSE,"Debt  Stock TBL";"imfprint",#N/A,FALSE,"IMF";"imfdebtservice",#N/A,FALSE,"IMF";"tradeprint",#N/A,FALSE,"Trade"}</definedName>
    <definedName name="ytd" localSheetId="73" hidden="1">{"ca",#N/A,FALSE,"Detailed BOP";"ka",#N/A,FALSE,"Detailed BOP";"btl",#N/A,FALSE,"Detailed BOP";#N/A,#N/A,FALSE,"Debt  Stock TBL";"imfprint",#N/A,FALSE,"IMF";"imfdebtservice",#N/A,FALSE,"IMF";"tradeprint",#N/A,FALSE,"Trade"}</definedName>
    <definedName name="ytd" localSheetId="74"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localSheetId="75" hidden="1">{"ca",#N/A,FALSE,"Detailed BOP";"ka",#N/A,FALSE,"Detailed BOP";"btl",#N/A,FALSE,"Detailed BOP";#N/A,#N/A,FALSE,"Debt  Stock TBL";"imfprint",#N/A,FALSE,"IMF";"imfdebtservice",#N/A,FALSE,"IMF";"tradeprint",#N/A,FALSE,"Trade"}</definedName>
    <definedName name="ytd" localSheetId="76" hidden="1">{"ca",#N/A,FALSE,"Detailed BOP";"ka",#N/A,FALSE,"Detailed BOP";"btl",#N/A,FALSE,"Detailed BOP";#N/A,#N/A,FALSE,"Debt  Stock TBL";"imfprint",#N/A,FALSE,"IMF";"imfdebtservice",#N/A,FALSE,"IMF";"tradeprint",#N/A,FALSE,"Trade"}</definedName>
    <definedName name="ytd" localSheetId="77" hidden="1">{"ca",#N/A,FALSE,"Detailed BOP";"ka",#N/A,FALSE,"Detailed BOP";"btl",#N/A,FALSE,"Detailed BOP";#N/A,#N/A,FALSE,"Debt  Stock TBL";"imfprint",#N/A,FALSE,"IMF";"imfdebtservice",#N/A,FALSE,"IMF";"tradeprint",#N/A,FALSE,"Trade"}</definedName>
    <definedName name="ytd" localSheetId="78" hidden="1">{"ca",#N/A,FALSE,"Detailed BOP";"ka",#N/A,FALSE,"Detailed BOP";"btl",#N/A,FALSE,"Detailed BOP";#N/A,#N/A,FALSE,"Debt  Stock TBL";"imfprint",#N/A,FALSE,"IMF";"imfdebtservice",#N/A,FALSE,"IMF";"tradeprint",#N/A,FALSE,"Trade"}</definedName>
    <definedName name="ytd" localSheetId="79" hidden="1">{"ca",#N/A,FALSE,"Detailed BOP";"ka",#N/A,FALSE,"Detailed BOP";"btl",#N/A,FALSE,"Detailed BOP";#N/A,#N/A,FALSE,"Debt  Stock TBL";"imfprint",#N/A,FALSE,"IMF";"imfdebtservice",#N/A,FALSE,"IMF";"tradeprint",#N/A,FALSE,"Trade"}</definedName>
    <definedName name="ytd" localSheetId="80" hidden="1">{"ca",#N/A,FALSE,"Detailed BOP";"ka",#N/A,FALSE,"Detailed BOP";"btl",#N/A,FALSE,"Detailed BOP";#N/A,#N/A,FALSE,"Debt  Stock TBL";"imfprint",#N/A,FALSE,"IMF";"imfdebtservice",#N/A,FALSE,"IMF";"tradeprint",#N/A,FALSE,"Trade"}</definedName>
    <definedName name="ytd" localSheetId="81" hidden="1">{"ca",#N/A,FALSE,"Detailed BOP";"ka",#N/A,FALSE,"Detailed BOP";"btl",#N/A,FALSE,"Detailed BOP";#N/A,#N/A,FALSE,"Debt  Stock TBL";"imfprint",#N/A,FALSE,"IMF";"imfdebtservice",#N/A,FALSE,"IMF";"tradeprint",#N/A,FALSE,"Trade"}</definedName>
    <definedName name="ytd" localSheetId="82" hidden="1">{"ca",#N/A,FALSE,"Detailed BOP";"ka",#N/A,FALSE,"Detailed BOP";"btl",#N/A,FALSE,"Detailed BOP";#N/A,#N/A,FALSE,"Debt  Stock TBL";"imfprint",#N/A,FALSE,"IMF";"imfdebtservice",#N/A,FALSE,"IMF";"tradeprint",#N/A,FALSE,"Trade"}</definedName>
    <definedName name="ytd" localSheetId="83" hidden="1">{"ca",#N/A,FALSE,"Detailed BOP";"ka",#N/A,FALSE,"Detailed BOP";"btl",#N/A,FALSE,"Detailed BOP";#N/A,#N/A,FALSE,"Debt  Stock TBL";"imfprint",#N/A,FALSE,"IMF";"imfdebtservice",#N/A,FALSE,"IMF";"tradeprint",#N/A,FALSE,"Trade"}</definedName>
    <definedName name="ytd" localSheetId="84" hidden="1">{"ca",#N/A,FALSE,"Detailed BOP";"ka",#N/A,FALSE,"Detailed BOP";"btl",#N/A,FALSE,"Detailed BOP";#N/A,#N/A,FALSE,"Debt  Stock TBL";"imfprint",#N/A,FALSE,"IMF";"imfdebtservice",#N/A,FALSE,"IMF";"tradeprint",#N/A,FALSE,"Trade"}</definedName>
    <definedName name="ytd" localSheetId="8" hidden="1">{"ca",#N/A,FALSE,"Detailed BOP";"ka",#N/A,FALSE,"Detailed BOP";"btl",#N/A,FALSE,"Detailed BOP";#N/A,#N/A,FALSE,"Debt  Stock TBL";"imfprint",#N/A,FALSE,"IMF";"imfdebtservice",#N/A,FALSE,"IMF";"tradeprint",#N/A,FALSE,"Trade"}</definedName>
    <definedName name="ytd" localSheetId="85" hidden="1">{"ca",#N/A,FALSE,"Detailed BOP";"ka",#N/A,FALSE,"Detailed BOP";"btl",#N/A,FALSE,"Detailed BOP";#N/A,#N/A,FALSE,"Debt  Stock TBL";"imfprint",#N/A,FALSE,"IMF";"imfdebtservice",#N/A,FALSE,"IMF";"tradeprint",#N/A,FALSE,"Trade"}</definedName>
    <definedName name="ytd" localSheetId="86" hidden="1">{"ca",#N/A,FALSE,"Detailed BOP";"ka",#N/A,FALSE,"Detailed BOP";"btl",#N/A,FALSE,"Detailed BOP";#N/A,#N/A,FALSE,"Debt  Stock TBL";"imfprint",#N/A,FALSE,"IMF";"imfdebtservice",#N/A,FALSE,"IMF";"tradeprint",#N/A,FALSE,"Trade"}</definedName>
    <definedName name="ytd" localSheetId="87" hidden="1">{"ca",#N/A,FALSE,"Detailed BOP";"ka",#N/A,FALSE,"Detailed BOP";"btl",#N/A,FALSE,"Detailed BOP";#N/A,#N/A,FALSE,"Debt  Stock TBL";"imfprint",#N/A,FALSE,"IMF";"imfdebtservice",#N/A,FALSE,"IMF";"tradeprint",#N/A,FALSE,"Trade"}</definedName>
    <definedName name="ytd" localSheetId="88" hidden="1">{"ca",#N/A,FALSE,"Detailed BOP";"ka",#N/A,FALSE,"Detailed BOP";"btl",#N/A,FALSE,"Detailed BOP";#N/A,#N/A,FALSE,"Debt  Stock TBL";"imfprint",#N/A,FALSE,"IMF";"imfdebtservice",#N/A,FALSE,"IMF";"tradeprint",#N/A,FALSE,"Trade"}</definedName>
    <definedName name="ytd" localSheetId="89" hidden="1">{"ca",#N/A,FALSE,"Detailed BOP";"ka",#N/A,FALSE,"Detailed BOP";"btl",#N/A,FALSE,"Detailed BOP";#N/A,#N/A,FALSE,"Debt  Stock TBL";"imfprint",#N/A,FALSE,"IMF";"imfdebtservice",#N/A,FALSE,"IMF";"tradeprint",#N/A,FALSE,"Trade"}</definedName>
    <definedName name="ytd" localSheetId="90" hidden="1">{"ca",#N/A,FALSE,"Detailed BOP";"ka",#N/A,FALSE,"Detailed BOP";"btl",#N/A,FALSE,"Detailed BOP";#N/A,#N/A,FALSE,"Debt  Stock TBL";"imfprint",#N/A,FALSE,"IMF";"imfdebtservice",#N/A,FALSE,"IMF";"tradeprint",#N/A,FALSE,"Trade"}</definedName>
    <definedName name="ytd" localSheetId="91" hidden="1">{"ca",#N/A,FALSE,"Detailed BOP";"ka",#N/A,FALSE,"Detailed BOP";"btl",#N/A,FALSE,"Detailed BOP";#N/A,#N/A,FALSE,"Debt  Stock TBL";"imfprint",#N/A,FALSE,"IMF";"imfdebtservice",#N/A,FALSE,"IMF";"tradeprint",#N/A,FALSE,"Trade"}</definedName>
    <definedName name="ytd" localSheetId="92" hidden="1">{"ca",#N/A,FALSE,"Detailed BOP";"ka",#N/A,FALSE,"Detailed BOP";"btl",#N/A,FALSE,"Detailed BOP";#N/A,#N/A,FALSE,"Debt  Stock TBL";"imfprint",#N/A,FALSE,"IMF";"imfdebtservice",#N/A,FALSE,"IMF";"tradeprint",#N/A,FALSE,"Trade"}</definedName>
    <definedName name="ytd" localSheetId="94" hidden="1">{"ca",#N/A,FALSE,"Detailed BOP";"ka",#N/A,FALSE,"Detailed BOP";"btl",#N/A,FALSE,"Detailed BOP";#N/A,#N/A,FALSE,"Debt  Stock TBL";"imfprint",#N/A,FALSE,"IMF";"imfdebtservice",#N/A,FALSE,"IMF";"tradeprint",#N/A,FALSE,"Trade"}</definedName>
    <definedName name="ytd" localSheetId="95" hidden="1">{"ca",#N/A,FALSE,"Detailed BOP";"ka",#N/A,FALSE,"Detailed BOP";"btl",#N/A,FALSE,"Detailed BOP";#N/A,#N/A,FALSE,"Debt  Stock TBL";"imfprint",#N/A,FALSE,"IMF";"imfdebtservice",#N/A,FALSE,"IMF";"tradeprint",#N/A,FALSE,"Trade"}</definedName>
    <definedName name="ytd" localSheetId="9" hidden="1">{"ca",#N/A,FALSE,"Detailed BOP";"ka",#N/A,FALSE,"Detailed BOP";"btl",#N/A,FALSE,"Detailed BOP";#N/A,#N/A,FALSE,"Debt  Stock TBL";"imfprint",#N/A,FALSE,"IMF";"imfdebtservice",#N/A,FALSE,"IMF";"tradeprint",#N/A,FALSE,"Trade"}</definedName>
    <definedName name="ytd" localSheetId="96" hidden="1">{"ca",#N/A,FALSE,"Detailed BOP";"ka",#N/A,FALSE,"Detailed BOP";"btl",#N/A,FALSE,"Detailed BOP";#N/A,#N/A,FALSE,"Debt  Stock TBL";"imfprint",#N/A,FALSE,"IMF";"imfdebtservice",#N/A,FALSE,"IMF";"tradeprint",#N/A,FALSE,"Trade"}</definedName>
    <definedName name="ytd" localSheetId="97" hidden="1">{"ca",#N/A,FALSE,"Detailed BOP";"ka",#N/A,FALSE,"Detailed BOP";"btl",#N/A,FALSE,"Detailed BOP";#N/A,#N/A,FALSE,"Debt  Stock TBL";"imfprint",#N/A,FALSE,"IMF";"imfdebtservice",#N/A,FALSE,"IMF";"tradeprint",#N/A,FALSE,"Trade"}</definedName>
    <definedName name="ytd" localSheetId="98" hidden="1">{"ca",#N/A,FALSE,"Detailed BOP";"ka",#N/A,FALSE,"Detailed BOP";"btl",#N/A,FALSE,"Detailed BOP";#N/A,#N/A,FALSE,"Debt  Stock TBL";"imfprint",#N/A,FALSE,"IMF";"imfdebtservice",#N/A,FALSE,"IMF";"tradeprint",#N/A,FALSE,"Trade"}</definedName>
    <definedName name="ytd" localSheetId="99" hidden="1">{"ca",#N/A,FALSE,"Detailed BOP";"ka",#N/A,FALSE,"Detailed BOP";"btl",#N/A,FALSE,"Detailed BOP";#N/A,#N/A,FALSE,"Debt  Stock TBL";"imfprint",#N/A,FALSE,"IMF";"imfdebtservice",#N/A,FALSE,"IMF";"tradeprint",#N/A,FALSE,"Trade"}</definedName>
    <definedName name="ytd" localSheetId="101" hidden="1">{"ca",#N/A,FALSE,"Detailed BOP";"ka",#N/A,FALSE,"Detailed BOP";"btl",#N/A,FALSE,"Detailed BOP";#N/A,#N/A,FALSE,"Debt  Stock TBL";"imfprint",#N/A,FALSE,"IMF";"imfdebtservice",#N/A,FALSE,"IMF";"tradeprint",#N/A,FALSE,"Trade"}</definedName>
    <definedName name="ytd" localSheetId="103" hidden="1">{"ca",#N/A,FALSE,"Detailed BOP";"ka",#N/A,FALSE,"Detailed BOP";"btl",#N/A,FALSE,"Detailed BOP";#N/A,#N/A,FALSE,"Debt  Stock TBL";"imfprint",#N/A,FALSE,"IMF";"imfdebtservice",#N/A,FALSE,"IMF";"tradeprint",#N/A,FALSE,"Trade"}</definedName>
    <definedName name="ytd" localSheetId="105" hidden="1">{"ca",#N/A,FALSE,"Detailed BOP";"ka",#N/A,FALSE,"Detailed BOP";"btl",#N/A,FALSE,"Detailed BOP";#N/A,#N/A,FALSE,"Debt  Stock TBL";"imfprint",#N/A,FALSE,"IMF";"imfdebtservice",#N/A,FALSE,"IMF";"tradeprint",#N/A,FALSE,"Trade"}</definedName>
    <definedName name="ytd" localSheetId="106" hidden="1">{"ca",#N/A,FALSE,"Detailed BOP";"ka",#N/A,FALSE,"Detailed BOP";"btl",#N/A,FALSE,"Detailed BOP";#N/A,#N/A,FALSE,"Debt  Stock TBL";"imfprint",#N/A,FALSE,"IMF";"imfdebtservice",#N/A,FALSE,"IMF";"tradeprint",#N/A,FALSE,"Trade"}</definedName>
    <definedName name="ytd" localSheetId="107" hidden="1">{"ca",#N/A,FALSE,"Detailed BOP";"ka",#N/A,FALSE,"Detailed BOP";"btl",#N/A,FALSE,"Detailed BOP";#N/A,#N/A,FALSE,"Debt  Stock TBL";"imfprint",#N/A,FALSE,"IMF";"imfdebtservice",#N/A,FALSE,"IMF";"tradeprint",#N/A,FALSE,"Trade"}</definedName>
    <definedName name="ytd" localSheetId="108" hidden="1">{"ca",#N/A,FALSE,"Detailed BOP";"ka",#N/A,FALSE,"Detailed BOP";"btl",#N/A,FALSE,"Detailed BOP";#N/A,#N/A,FALSE,"Debt  Stock TBL";"imfprint",#N/A,FALSE,"IMF";"imfdebtservice",#N/A,FALSE,"IMF";"tradeprint",#N/A,FALSE,"Trade"}</definedName>
    <definedName name="ytd" localSheetId="11" hidden="1">{"ca",#N/A,FALSE,"Detailed BOP";"ka",#N/A,FALSE,"Detailed BOP";"btl",#N/A,FALSE,"Detailed BOP";#N/A,#N/A,FALSE,"Debt  Stock TBL";"imfprint",#N/A,FALSE,"IMF";"imfdebtservice",#N/A,FALSE,"IMF";"tradeprint",#N/A,FALSE,"Trade"}</definedName>
    <definedName name="ytd" localSheetId="109" hidden="1">{"ca",#N/A,FALSE,"Detailed BOP";"ka",#N/A,FALSE,"Detailed BOP";"btl",#N/A,FALSE,"Detailed BOP";#N/A,#N/A,FALSE,"Debt  Stock TBL";"imfprint",#N/A,FALSE,"IMF";"imfdebtservice",#N/A,FALSE,"IMF";"tradeprint",#N/A,FALSE,"Trade"}</definedName>
    <definedName name="ytd" localSheetId="110" hidden="1">{"ca",#N/A,FALSE,"Detailed BOP";"ka",#N/A,FALSE,"Detailed BOP";"btl",#N/A,FALSE,"Detailed BOP";#N/A,#N/A,FALSE,"Debt  Stock TBL";"imfprint",#N/A,FALSE,"IMF";"imfdebtservice",#N/A,FALSE,"IMF";"tradeprint",#N/A,FALSE,"Trade"}</definedName>
    <definedName name="ytd" localSheetId="111" hidden="1">{"ca",#N/A,FALSE,"Detailed BOP";"ka",#N/A,FALSE,"Detailed BOP";"btl",#N/A,FALSE,"Detailed BOP";#N/A,#N/A,FALSE,"Debt  Stock TBL";"imfprint",#N/A,FALSE,"IMF";"imfdebtservice",#N/A,FALSE,"IMF";"tradeprint",#N/A,FALSE,"Trade"}</definedName>
    <definedName name="ytd" localSheetId="117" hidden="1">{"ca",#N/A,FALSE,"Detailed BOP";"ka",#N/A,FALSE,"Detailed BOP";"btl",#N/A,FALSE,"Detailed BOP";#N/A,#N/A,FALSE,"Debt  Stock TBL";"imfprint",#N/A,FALSE,"IMF";"imfdebtservice",#N/A,FALSE,"IMF";"tradeprint",#N/A,FALSE,"Trade"}</definedName>
    <definedName name="ytd" localSheetId="118" hidden="1">{"ca",#N/A,FALSE,"Detailed BOP";"ka",#N/A,FALSE,"Detailed BOP";"btl",#N/A,FALSE,"Detailed BOP";#N/A,#N/A,FALSE,"Debt  Stock TBL";"imfprint",#N/A,FALSE,"IMF";"imfdebtservice",#N/A,FALSE,"IMF";"tradeprint",#N/A,FALSE,"Trade"}</definedName>
    <definedName name="ytd" localSheetId="119" hidden="1">{"ca",#N/A,FALSE,"Detailed BOP";"ka",#N/A,FALSE,"Detailed BOP";"btl",#N/A,FALSE,"Detailed BOP";#N/A,#N/A,FALSE,"Debt  Stock TBL";"imfprint",#N/A,FALSE,"IMF";"imfdebtservice",#N/A,FALSE,"IMF";"tradeprint",#N/A,FALSE,"Trade"}</definedName>
    <definedName name="ytd" localSheetId="120" hidden="1">{"ca",#N/A,FALSE,"Detailed BOP";"ka",#N/A,FALSE,"Detailed BOP";"btl",#N/A,FALSE,"Detailed BOP";#N/A,#N/A,FALSE,"Debt  Stock TBL";"imfprint",#N/A,FALSE,"IMF";"imfdebtservice",#N/A,FALSE,"IMF";"tradeprint",#N/A,FALSE,"Trade"}</definedName>
    <definedName name="ytd" localSheetId="121" hidden="1">{"ca",#N/A,FALSE,"Detailed BOP";"ka",#N/A,FALSE,"Detailed BOP";"btl",#N/A,FALSE,"Detailed BOP";#N/A,#N/A,FALSE,"Debt  Stock TBL";"imfprint",#N/A,FALSE,"IMF";"imfdebtservice",#N/A,FALSE,"IMF";"tradeprint",#N/A,FALSE,"Trade"}</definedName>
    <definedName name="ytd" localSheetId="123" hidden="1">{"ca",#N/A,FALSE,"Detailed BOP";"ka",#N/A,FALSE,"Detailed BOP";"btl",#N/A,FALSE,"Detailed BOP";#N/A,#N/A,FALSE,"Debt  Stock TBL";"imfprint",#N/A,FALSE,"IMF";"imfdebtservice",#N/A,FALSE,"IMF";"tradeprint",#N/A,FALSE,"Trade"}</definedName>
    <definedName name="ytd" localSheetId="14"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1" hidden="1">{"mt1",#N/A,FALSE,"Debt";"mt2",#N/A,FALSE,"Debt";"mt3",#N/A,FALSE,"Debt";"mt4",#N/A,FALSE,"Debt";"mt5",#N/A,FALSE,"Debt";"mt6",#N/A,FALSE,"Debt";"mt7",#N/A,FALSE,"Debt"}</definedName>
    <definedName name="yui" localSheetId="16" hidden="1">{"mt1",#N/A,FALSE,"Debt";"mt2",#N/A,FALSE,"Debt";"mt3",#N/A,FALSE,"Debt";"mt4",#N/A,FALSE,"Debt";"mt5",#N/A,FALSE,"Debt";"mt6",#N/A,FALSE,"Debt";"mt7",#N/A,FALSE,"Debt"}</definedName>
    <definedName name="yui" localSheetId="17" hidden="1">{"mt1",#N/A,FALSE,"Debt";"mt2",#N/A,FALSE,"Debt";"mt3",#N/A,FALSE,"Debt";"mt4",#N/A,FALSE,"Debt";"mt5",#N/A,FALSE,"Debt";"mt6",#N/A,FALSE,"Debt";"mt7",#N/A,FALSE,"Debt"}</definedName>
    <definedName name="yui" localSheetId="18" hidden="1">{"mt1",#N/A,FALSE,"Debt";"mt2",#N/A,FALSE,"Debt";"mt3",#N/A,FALSE,"Debt";"mt4",#N/A,FALSE,"Debt";"mt5",#N/A,FALSE,"Debt";"mt6",#N/A,FALSE,"Debt";"mt7",#N/A,FALSE,"Debt"}</definedName>
    <definedName name="yui" localSheetId="19" hidden="1">{"mt1",#N/A,FALSE,"Debt";"mt2",#N/A,FALSE,"Debt";"mt3",#N/A,FALSE,"Debt";"mt4",#N/A,FALSE,"Debt";"mt5",#N/A,FALSE,"Debt";"mt6",#N/A,FALSE,"Debt";"mt7",#N/A,FALSE,"Debt"}</definedName>
    <definedName name="yui" localSheetId="20" hidden="1">{"mt1",#N/A,FALSE,"Debt";"mt2",#N/A,FALSE,"Debt";"mt3",#N/A,FALSE,"Debt";"mt4",#N/A,FALSE,"Debt";"mt5",#N/A,FALSE,"Debt";"mt6",#N/A,FALSE,"Debt";"mt7",#N/A,FALSE,"Debt"}</definedName>
    <definedName name="yui" localSheetId="22" hidden="1">{"mt1",#N/A,FALSE,"Debt";"mt2",#N/A,FALSE,"Debt";"mt3",#N/A,FALSE,"Debt";"mt4",#N/A,FALSE,"Debt";"mt5",#N/A,FALSE,"Debt";"mt6",#N/A,FALSE,"Debt";"mt7",#N/A,FALSE,"Debt"}</definedName>
    <definedName name="yui" localSheetId="23"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6"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29" hidden="1">{"mt1",#N/A,FALSE,"Debt";"mt2",#N/A,FALSE,"Debt";"mt3",#N/A,FALSE,"Debt";"mt4",#N/A,FALSE,"Debt";"mt5",#N/A,FALSE,"Debt";"mt6",#N/A,FALSE,"Debt";"mt7",#N/A,FALSE,"Debt"}</definedName>
    <definedName name="yui" localSheetId="30"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5" hidden="1">{"mt1",#N/A,FALSE,"Debt";"mt2",#N/A,FALSE,"Debt";"mt3",#N/A,FALSE,"Debt";"mt4",#N/A,FALSE,"Debt";"mt5",#N/A,FALSE,"Debt";"mt6",#N/A,FALSE,"Debt";"mt7",#N/A,FALSE,"Debt"}</definedName>
    <definedName name="yui" localSheetId="37" hidden="1">{"mt1",#N/A,FALSE,"Debt";"mt2",#N/A,FALSE,"Debt";"mt3",#N/A,FALSE,"Debt";"mt4",#N/A,FALSE,"Debt";"mt5",#N/A,FALSE,"Debt";"mt6",#N/A,FALSE,"Debt";"mt7",#N/A,FALSE,"Debt"}</definedName>
    <definedName name="yui" localSheetId="39"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3" hidden="1">{"mt1",#N/A,FALSE,"Debt";"mt2",#N/A,FALSE,"Debt";"mt3",#N/A,FALSE,"Debt";"mt4",#N/A,FALSE,"Debt";"mt5",#N/A,FALSE,"Debt";"mt6",#N/A,FALSE,"Debt";"mt7",#N/A,FALSE,"Debt"}</definedName>
    <definedName name="yui" localSheetId="44"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45" hidden="1">{"mt1",#N/A,FALSE,"Debt";"mt2",#N/A,FALSE,"Debt";"mt3",#N/A,FALSE,"Debt";"mt4",#N/A,FALSE,"Debt";"mt5",#N/A,FALSE,"Debt";"mt6",#N/A,FALSE,"Debt";"mt7",#N/A,FALSE,"Debt"}</definedName>
    <definedName name="yui" localSheetId="46" hidden="1">{"mt1",#N/A,FALSE,"Debt";"mt2",#N/A,FALSE,"Debt";"mt3",#N/A,FALSE,"Debt";"mt4",#N/A,FALSE,"Debt";"mt5",#N/A,FALSE,"Debt";"mt6",#N/A,FALSE,"Debt";"mt7",#N/A,FALSE,"Debt"}</definedName>
    <definedName name="yui" localSheetId="47" hidden="1">{"mt1",#N/A,FALSE,"Debt";"mt2",#N/A,FALSE,"Debt";"mt3",#N/A,FALSE,"Debt";"mt4",#N/A,FALSE,"Debt";"mt5",#N/A,FALSE,"Debt";"mt6",#N/A,FALSE,"Debt";"mt7",#N/A,FALSE,"Debt"}</definedName>
    <definedName name="yui" localSheetId="48" hidden="1">{"mt1",#N/A,FALSE,"Debt";"mt2",#N/A,FALSE,"Debt";"mt3",#N/A,FALSE,"Debt";"mt4",#N/A,FALSE,"Debt";"mt5",#N/A,FALSE,"Debt";"mt6",#N/A,FALSE,"Debt";"mt7",#N/A,FALSE,"Debt"}</definedName>
    <definedName name="yui" localSheetId="50" hidden="1">{"mt1",#N/A,FALSE,"Debt";"mt2",#N/A,FALSE,"Debt";"mt3",#N/A,FALSE,"Debt";"mt4",#N/A,FALSE,"Debt";"mt5",#N/A,FALSE,"Debt";"mt6",#N/A,FALSE,"Debt";"mt7",#N/A,FALSE,"Debt"}</definedName>
    <definedName name="yui" localSheetId="52" hidden="1">{"mt1",#N/A,FALSE,"Debt";"mt2",#N/A,FALSE,"Debt";"mt3",#N/A,FALSE,"Debt";"mt4",#N/A,FALSE,"Debt";"mt5",#N/A,FALSE,"Debt";"mt6",#N/A,FALSE,"Debt";"mt7",#N/A,FALSE,"Debt"}</definedName>
    <definedName name="yui" localSheetId="53" hidden="1">{"mt1",#N/A,FALSE,"Debt";"mt2",#N/A,FALSE,"Debt";"mt3",#N/A,FALSE,"Debt";"mt4",#N/A,FALSE,"Debt";"mt5",#N/A,FALSE,"Debt";"mt6",#N/A,FALSE,"Debt";"mt7",#N/A,FALSE,"Debt"}</definedName>
    <definedName name="yui" localSheetId="56" hidden="1">{"mt1",#N/A,FALSE,"Debt";"mt2",#N/A,FALSE,"Debt";"mt3",#N/A,FALSE,"Debt";"mt4",#N/A,FALSE,"Debt";"mt5",#N/A,FALSE,"Debt";"mt6",#N/A,FALSE,"Debt";"mt7",#N/A,FALSE,"Debt"}</definedName>
    <definedName name="yui" localSheetId="57" hidden="1">{"mt1",#N/A,FALSE,"Debt";"mt2",#N/A,FALSE,"Debt";"mt3",#N/A,FALSE,"Debt";"mt4",#N/A,FALSE,"Debt";"mt5",#N/A,FALSE,"Debt";"mt6",#N/A,FALSE,"Debt";"mt7",#N/A,FALSE,"Debt"}</definedName>
    <definedName name="yui" localSheetId="58" hidden="1">{"mt1",#N/A,FALSE,"Debt";"mt2",#N/A,FALSE,"Debt";"mt3",#N/A,FALSE,"Debt";"mt4",#N/A,FALSE,"Debt";"mt5",#N/A,FALSE,"Debt";"mt6",#N/A,FALSE,"Debt";"mt7",#N/A,FALSE,"Debt"}</definedName>
    <definedName name="yui" localSheetId="5" hidden="1">{"mt1",#N/A,FALSE,"Debt";"mt2",#N/A,FALSE,"Debt";"mt3",#N/A,FALSE,"Debt";"mt4",#N/A,FALSE,"Debt";"mt5",#N/A,FALSE,"Debt";"mt6",#N/A,FALSE,"Debt";"mt7",#N/A,FALSE,"Debt"}</definedName>
    <definedName name="yui" localSheetId="61" hidden="1">{"mt1",#N/A,FALSE,"Debt";"mt2",#N/A,FALSE,"Debt";"mt3",#N/A,FALSE,"Debt";"mt4",#N/A,FALSE,"Debt";"mt5",#N/A,FALSE,"Debt";"mt6",#N/A,FALSE,"Debt";"mt7",#N/A,FALSE,"Debt"}</definedName>
    <definedName name="yui" localSheetId="63" hidden="1">{"mt1",#N/A,FALSE,"Debt";"mt2",#N/A,FALSE,"Debt";"mt3",#N/A,FALSE,"Debt";"mt4",#N/A,FALSE,"Debt";"mt5",#N/A,FALSE,"Debt";"mt6",#N/A,FALSE,"Debt";"mt7",#N/A,FALSE,"Debt"}</definedName>
    <definedName name="yui" localSheetId="64" hidden="1">{"mt1",#N/A,FALSE,"Debt";"mt2",#N/A,FALSE,"Debt";"mt3",#N/A,FALSE,"Debt";"mt4",#N/A,FALSE,"Debt";"mt5",#N/A,FALSE,"Debt";"mt6",#N/A,FALSE,"Debt";"mt7",#N/A,FALSE,"Debt"}</definedName>
    <definedName name="yui" localSheetId="66" hidden="1">{"mt1",#N/A,FALSE,"Debt";"mt2",#N/A,FALSE,"Debt";"mt3",#N/A,FALSE,"Debt";"mt4",#N/A,FALSE,"Debt";"mt5",#N/A,FALSE,"Debt";"mt6",#N/A,FALSE,"Debt";"mt7",#N/A,FALSE,"Debt"}</definedName>
    <definedName name="yui" localSheetId="67" hidden="1">{"mt1",#N/A,FALSE,"Debt";"mt2",#N/A,FALSE,"Debt";"mt3",#N/A,FALSE,"Debt";"mt4",#N/A,FALSE,"Debt";"mt5",#N/A,FALSE,"Debt";"mt6",#N/A,FALSE,"Debt";"mt7",#N/A,FALSE,"Debt"}</definedName>
    <definedName name="yui" localSheetId="70" hidden="1">{"mt1",#N/A,FALSE,"Debt";"mt2",#N/A,FALSE,"Debt";"mt3",#N/A,FALSE,"Debt";"mt4",#N/A,FALSE,"Debt";"mt5",#N/A,FALSE,"Debt";"mt6",#N/A,FALSE,"Debt";"mt7",#N/A,FALSE,"Debt"}</definedName>
    <definedName name="yui" localSheetId="71" hidden="1">{"mt1",#N/A,FALSE,"Debt";"mt2",#N/A,FALSE,"Debt";"mt3",#N/A,FALSE,"Debt";"mt4",#N/A,FALSE,"Debt";"mt5",#N/A,FALSE,"Debt";"mt6",#N/A,FALSE,"Debt";"mt7",#N/A,FALSE,"Debt"}</definedName>
    <definedName name="yui" localSheetId="72" hidden="1">{"mt1",#N/A,FALSE,"Debt";"mt2",#N/A,FALSE,"Debt";"mt3",#N/A,FALSE,"Debt";"mt4",#N/A,FALSE,"Debt";"mt5",#N/A,FALSE,"Debt";"mt6",#N/A,FALSE,"Debt";"mt7",#N/A,FALSE,"Debt"}</definedName>
    <definedName name="yui" localSheetId="73" hidden="1">{"mt1",#N/A,FALSE,"Debt";"mt2",#N/A,FALSE,"Debt";"mt3",#N/A,FALSE,"Debt";"mt4",#N/A,FALSE,"Debt";"mt5",#N/A,FALSE,"Debt";"mt6",#N/A,FALSE,"Debt";"mt7",#N/A,FALSE,"Debt"}</definedName>
    <definedName name="yui" localSheetId="74"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localSheetId="75" hidden="1">{"mt1",#N/A,FALSE,"Debt";"mt2",#N/A,FALSE,"Debt";"mt3",#N/A,FALSE,"Debt";"mt4",#N/A,FALSE,"Debt";"mt5",#N/A,FALSE,"Debt";"mt6",#N/A,FALSE,"Debt";"mt7",#N/A,FALSE,"Debt"}</definedName>
    <definedName name="yui" localSheetId="76" hidden="1">{"mt1",#N/A,FALSE,"Debt";"mt2",#N/A,FALSE,"Debt";"mt3",#N/A,FALSE,"Debt";"mt4",#N/A,FALSE,"Debt";"mt5",#N/A,FALSE,"Debt";"mt6",#N/A,FALSE,"Debt";"mt7",#N/A,FALSE,"Debt"}</definedName>
    <definedName name="yui" localSheetId="77" hidden="1">{"mt1",#N/A,FALSE,"Debt";"mt2",#N/A,FALSE,"Debt";"mt3",#N/A,FALSE,"Debt";"mt4",#N/A,FALSE,"Debt";"mt5",#N/A,FALSE,"Debt";"mt6",#N/A,FALSE,"Debt";"mt7",#N/A,FALSE,"Debt"}</definedName>
    <definedName name="yui" localSheetId="78" hidden="1">{"mt1",#N/A,FALSE,"Debt";"mt2",#N/A,FALSE,"Debt";"mt3",#N/A,FALSE,"Debt";"mt4",#N/A,FALSE,"Debt";"mt5",#N/A,FALSE,"Debt";"mt6",#N/A,FALSE,"Debt";"mt7",#N/A,FALSE,"Debt"}</definedName>
    <definedName name="yui" localSheetId="79" hidden="1">{"mt1",#N/A,FALSE,"Debt";"mt2",#N/A,FALSE,"Debt";"mt3",#N/A,FALSE,"Debt";"mt4",#N/A,FALSE,"Debt";"mt5",#N/A,FALSE,"Debt";"mt6",#N/A,FALSE,"Debt";"mt7",#N/A,FALSE,"Debt"}</definedName>
    <definedName name="yui" localSheetId="80" hidden="1">{"mt1",#N/A,FALSE,"Debt";"mt2",#N/A,FALSE,"Debt";"mt3",#N/A,FALSE,"Debt";"mt4",#N/A,FALSE,"Debt";"mt5",#N/A,FALSE,"Debt";"mt6",#N/A,FALSE,"Debt";"mt7",#N/A,FALSE,"Debt"}</definedName>
    <definedName name="yui" localSheetId="81" hidden="1">{"mt1",#N/A,FALSE,"Debt";"mt2",#N/A,FALSE,"Debt";"mt3",#N/A,FALSE,"Debt";"mt4",#N/A,FALSE,"Debt";"mt5",#N/A,FALSE,"Debt";"mt6",#N/A,FALSE,"Debt";"mt7",#N/A,FALSE,"Debt"}</definedName>
    <definedName name="yui" localSheetId="82" hidden="1">{"mt1",#N/A,FALSE,"Debt";"mt2",#N/A,FALSE,"Debt";"mt3",#N/A,FALSE,"Debt";"mt4",#N/A,FALSE,"Debt";"mt5",#N/A,FALSE,"Debt";"mt6",#N/A,FALSE,"Debt";"mt7",#N/A,FALSE,"Debt"}</definedName>
    <definedName name="yui" localSheetId="83" hidden="1">{"mt1",#N/A,FALSE,"Debt";"mt2",#N/A,FALSE,"Debt";"mt3",#N/A,FALSE,"Debt";"mt4",#N/A,FALSE,"Debt";"mt5",#N/A,FALSE,"Debt";"mt6",#N/A,FALSE,"Debt";"mt7",#N/A,FALSE,"Debt"}</definedName>
    <definedName name="yui" localSheetId="84" hidden="1">{"mt1",#N/A,FALSE,"Debt";"mt2",#N/A,FALSE,"Debt";"mt3",#N/A,FALSE,"Debt";"mt4",#N/A,FALSE,"Debt";"mt5",#N/A,FALSE,"Debt";"mt6",#N/A,FALSE,"Debt";"mt7",#N/A,FALSE,"Debt"}</definedName>
    <definedName name="yui" localSheetId="8" hidden="1">{"mt1",#N/A,FALSE,"Debt";"mt2",#N/A,FALSE,"Debt";"mt3",#N/A,FALSE,"Debt";"mt4",#N/A,FALSE,"Debt";"mt5",#N/A,FALSE,"Debt";"mt6",#N/A,FALSE,"Debt";"mt7",#N/A,FALSE,"Debt"}</definedName>
    <definedName name="yui" localSheetId="85" hidden="1">{"mt1",#N/A,FALSE,"Debt";"mt2",#N/A,FALSE,"Debt";"mt3",#N/A,FALSE,"Debt";"mt4",#N/A,FALSE,"Debt";"mt5",#N/A,FALSE,"Debt";"mt6",#N/A,FALSE,"Debt";"mt7",#N/A,FALSE,"Debt"}</definedName>
    <definedName name="yui" localSheetId="86" hidden="1">{"mt1",#N/A,FALSE,"Debt";"mt2",#N/A,FALSE,"Debt";"mt3",#N/A,FALSE,"Debt";"mt4",#N/A,FALSE,"Debt";"mt5",#N/A,FALSE,"Debt";"mt6",#N/A,FALSE,"Debt";"mt7",#N/A,FALSE,"Debt"}</definedName>
    <definedName name="yui" localSheetId="87" hidden="1">{"mt1",#N/A,FALSE,"Debt";"mt2",#N/A,FALSE,"Debt";"mt3",#N/A,FALSE,"Debt";"mt4",#N/A,FALSE,"Debt";"mt5",#N/A,FALSE,"Debt";"mt6",#N/A,FALSE,"Debt";"mt7",#N/A,FALSE,"Debt"}</definedName>
    <definedName name="yui" localSheetId="88" hidden="1">{"mt1",#N/A,FALSE,"Debt";"mt2",#N/A,FALSE,"Debt";"mt3",#N/A,FALSE,"Debt";"mt4",#N/A,FALSE,"Debt";"mt5",#N/A,FALSE,"Debt";"mt6",#N/A,FALSE,"Debt";"mt7",#N/A,FALSE,"Debt"}</definedName>
    <definedName name="yui" localSheetId="89" hidden="1">{"mt1",#N/A,FALSE,"Debt";"mt2",#N/A,FALSE,"Debt";"mt3",#N/A,FALSE,"Debt";"mt4",#N/A,FALSE,"Debt";"mt5",#N/A,FALSE,"Debt";"mt6",#N/A,FALSE,"Debt";"mt7",#N/A,FALSE,"Debt"}</definedName>
    <definedName name="yui" localSheetId="90" hidden="1">{"mt1",#N/A,FALSE,"Debt";"mt2",#N/A,FALSE,"Debt";"mt3",#N/A,FALSE,"Debt";"mt4",#N/A,FALSE,"Debt";"mt5",#N/A,FALSE,"Debt";"mt6",#N/A,FALSE,"Debt";"mt7",#N/A,FALSE,"Debt"}</definedName>
    <definedName name="yui" localSheetId="91" hidden="1">{"mt1",#N/A,FALSE,"Debt";"mt2",#N/A,FALSE,"Debt";"mt3",#N/A,FALSE,"Debt";"mt4",#N/A,FALSE,"Debt";"mt5",#N/A,FALSE,"Debt";"mt6",#N/A,FALSE,"Debt";"mt7",#N/A,FALSE,"Debt"}</definedName>
    <definedName name="yui" localSheetId="92" hidden="1">{"mt1",#N/A,FALSE,"Debt";"mt2",#N/A,FALSE,"Debt";"mt3",#N/A,FALSE,"Debt";"mt4",#N/A,FALSE,"Debt";"mt5",#N/A,FALSE,"Debt";"mt6",#N/A,FALSE,"Debt";"mt7",#N/A,FALSE,"Debt"}</definedName>
    <definedName name="yui" localSheetId="94" hidden="1">{"mt1",#N/A,FALSE,"Debt";"mt2",#N/A,FALSE,"Debt";"mt3",#N/A,FALSE,"Debt";"mt4",#N/A,FALSE,"Debt";"mt5",#N/A,FALSE,"Debt";"mt6",#N/A,FALSE,"Debt";"mt7",#N/A,FALSE,"Debt"}</definedName>
    <definedName name="yui" localSheetId="95" hidden="1">{"mt1",#N/A,FALSE,"Debt";"mt2",#N/A,FALSE,"Debt";"mt3",#N/A,FALSE,"Debt";"mt4",#N/A,FALSE,"Debt";"mt5",#N/A,FALSE,"Debt";"mt6",#N/A,FALSE,"Debt";"mt7",#N/A,FALSE,"Debt"}</definedName>
    <definedName name="yui" localSheetId="9" hidden="1">{"mt1",#N/A,FALSE,"Debt";"mt2",#N/A,FALSE,"Debt";"mt3",#N/A,FALSE,"Debt";"mt4",#N/A,FALSE,"Debt";"mt5",#N/A,FALSE,"Debt";"mt6",#N/A,FALSE,"Debt";"mt7",#N/A,FALSE,"Debt"}</definedName>
    <definedName name="yui" localSheetId="96" hidden="1">{"mt1",#N/A,FALSE,"Debt";"mt2",#N/A,FALSE,"Debt";"mt3",#N/A,FALSE,"Debt";"mt4",#N/A,FALSE,"Debt";"mt5",#N/A,FALSE,"Debt";"mt6",#N/A,FALSE,"Debt";"mt7",#N/A,FALSE,"Debt"}</definedName>
    <definedName name="yui" localSheetId="97" hidden="1">{"mt1",#N/A,FALSE,"Debt";"mt2",#N/A,FALSE,"Debt";"mt3",#N/A,FALSE,"Debt";"mt4",#N/A,FALSE,"Debt";"mt5",#N/A,FALSE,"Debt";"mt6",#N/A,FALSE,"Debt";"mt7",#N/A,FALSE,"Debt"}</definedName>
    <definedName name="yui" localSheetId="98" hidden="1">{"mt1",#N/A,FALSE,"Debt";"mt2",#N/A,FALSE,"Debt";"mt3",#N/A,FALSE,"Debt";"mt4",#N/A,FALSE,"Debt";"mt5",#N/A,FALSE,"Debt";"mt6",#N/A,FALSE,"Debt";"mt7",#N/A,FALSE,"Debt"}</definedName>
    <definedName name="yui" localSheetId="99" hidden="1">{"mt1",#N/A,FALSE,"Debt";"mt2",#N/A,FALSE,"Debt";"mt3",#N/A,FALSE,"Debt";"mt4",#N/A,FALSE,"Debt";"mt5",#N/A,FALSE,"Debt";"mt6",#N/A,FALSE,"Debt";"mt7",#N/A,FALSE,"Debt"}</definedName>
    <definedName name="yui" localSheetId="101" hidden="1">{"mt1",#N/A,FALSE,"Debt";"mt2",#N/A,FALSE,"Debt";"mt3",#N/A,FALSE,"Debt";"mt4",#N/A,FALSE,"Debt";"mt5",#N/A,FALSE,"Debt";"mt6",#N/A,FALSE,"Debt";"mt7",#N/A,FALSE,"Debt"}</definedName>
    <definedName name="yui" localSheetId="103" hidden="1">{"mt1",#N/A,FALSE,"Debt";"mt2",#N/A,FALSE,"Debt";"mt3",#N/A,FALSE,"Debt";"mt4",#N/A,FALSE,"Debt";"mt5",#N/A,FALSE,"Debt";"mt6",#N/A,FALSE,"Debt";"mt7",#N/A,FALSE,"Debt"}</definedName>
    <definedName name="yui" localSheetId="105" hidden="1">{"mt1",#N/A,FALSE,"Debt";"mt2",#N/A,FALSE,"Debt";"mt3",#N/A,FALSE,"Debt";"mt4",#N/A,FALSE,"Debt";"mt5",#N/A,FALSE,"Debt";"mt6",#N/A,FALSE,"Debt";"mt7",#N/A,FALSE,"Debt"}</definedName>
    <definedName name="yui" localSheetId="106" hidden="1">{"mt1",#N/A,FALSE,"Debt";"mt2",#N/A,FALSE,"Debt";"mt3",#N/A,FALSE,"Debt";"mt4",#N/A,FALSE,"Debt";"mt5",#N/A,FALSE,"Debt";"mt6",#N/A,FALSE,"Debt";"mt7",#N/A,FALSE,"Debt"}</definedName>
    <definedName name="yui" localSheetId="107" hidden="1">{"mt1",#N/A,FALSE,"Debt";"mt2",#N/A,FALSE,"Debt";"mt3",#N/A,FALSE,"Debt";"mt4",#N/A,FALSE,"Debt";"mt5",#N/A,FALSE,"Debt";"mt6",#N/A,FALSE,"Debt";"mt7",#N/A,FALSE,"Debt"}</definedName>
    <definedName name="yui" localSheetId="108" hidden="1">{"mt1",#N/A,FALSE,"Debt";"mt2",#N/A,FALSE,"Debt";"mt3",#N/A,FALSE,"Debt";"mt4",#N/A,FALSE,"Debt";"mt5",#N/A,FALSE,"Debt";"mt6",#N/A,FALSE,"Debt";"mt7",#N/A,FALSE,"Debt"}</definedName>
    <definedName name="yui" localSheetId="11" hidden="1">{"mt1",#N/A,FALSE,"Debt";"mt2",#N/A,FALSE,"Debt";"mt3",#N/A,FALSE,"Debt";"mt4",#N/A,FALSE,"Debt";"mt5",#N/A,FALSE,"Debt";"mt6",#N/A,FALSE,"Debt";"mt7",#N/A,FALSE,"Debt"}</definedName>
    <definedName name="yui" localSheetId="109" hidden="1">{"mt1",#N/A,FALSE,"Debt";"mt2",#N/A,FALSE,"Debt";"mt3",#N/A,FALSE,"Debt";"mt4",#N/A,FALSE,"Debt";"mt5",#N/A,FALSE,"Debt";"mt6",#N/A,FALSE,"Debt";"mt7",#N/A,FALSE,"Debt"}</definedName>
    <definedName name="yui" localSheetId="110" hidden="1">{"mt1",#N/A,FALSE,"Debt";"mt2",#N/A,FALSE,"Debt";"mt3",#N/A,FALSE,"Debt";"mt4",#N/A,FALSE,"Debt";"mt5",#N/A,FALSE,"Debt";"mt6",#N/A,FALSE,"Debt";"mt7",#N/A,FALSE,"Debt"}</definedName>
    <definedName name="yui" localSheetId="111" hidden="1">{"mt1",#N/A,FALSE,"Debt";"mt2",#N/A,FALSE,"Debt";"mt3",#N/A,FALSE,"Debt";"mt4",#N/A,FALSE,"Debt";"mt5",#N/A,FALSE,"Debt";"mt6",#N/A,FALSE,"Debt";"mt7",#N/A,FALSE,"Debt"}</definedName>
    <definedName name="yui" localSheetId="117" hidden="1">{"mt1",#N/A,FALSE,"Debt";"mt2",#N/A,FALSE,"Debt";"mt3",#N/A,FALSE,"Debt";"mt4",#N/A,FALSE,"Debt";"mt5",#N/A,FALSE,"Debt";"mt6",#N/A,FALSE,"Debt";"mt7",#N/A,FALSE,"Debt"}</definedName>
    <definedName name="yui" localSheetId="118" hidden="1">{"mt1",#N/A,FALSE,"Debt";"mt2",#N/A,FALSE,"Debt";"mt3",#N/A,FALSE,"Debt";"mt4",#N/A,FALSE,"Debt";"mt5",#N/A,FALSE,"Debt";"mt6",#N/A,FALSE,"Debt";"mt7",#N/A,FALSE,"Debt"}</definedName>
    <definedName name="yui" localSheetId="119" hidden="1">{"mt1",#N/A,FALSE,"Debt";"mt2",#N/A,FALSE,"Debt";"mt3",#N/A,FALSE,"Debt";"mt4",#N/A,FALSE,"Debt";"mt5",#N/A,FALSE,"Debt";"mt6",#N/A,FALSE,"Debt";"mt7",#N/A,FALSE,"Debt"}</definedName>
    <definedName name="yui" localSheetId="120" hidden="1">{"mt1",#N/A,FALSE,"Debt";"mt2",#N/A,FALSE,"Debt";"mt3",#N/A,FALSE,"Debt";"mt4",#N/A,FALSE,"Debt";"mt5",#N/A,FALSE,"Debt";"mt6",#N/A,FALSE,"Debt";"mt7",#N/A,FALSE,"Debt"}</definedName>
    <definedName name="yui" localSheetId="121" hidden="1">{"mt1",#N/A,FALSE,"Debt";"mt2",#N/A,FALSE,"Debt";"mt3",#N/A,FALSE,"Debt";"mt4",#N/A,FALSE,"Debt";"mt5",#N/A,FALSE,"Debt";"mt6",#N/A,FALSE,"Debt";"mt7",#N/A,FALSE,"Debt"}</definedName>
    <definedName name="yui" localSheetId="123" hidden="1">{"mt1",#N/A,FALSE,"Debt";"mt2",#N/A,FALSE,"Debt";"mt3",#N/A,FALSE,"Debt";"mt4",#N/A,FALSE,"Debt";"mt5",#N/A,FALSE,"Debt";"mt6",#N/A,FALSE,"Debt";"mt7",#N/A,FALSE,"Debt"}</definedName>
    <definedName name="yui" localSheetId="14"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1"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2" hidden="1">{"Tab1",#N/A,FALSE,"P";"Tab2",#N/A,FALSE,"P"}</definedName>
    <definedName name="yy" localSheetId="23" hidden="1">{"Tab1",#N/A,FALSE,"P";"Tab2",#N/A,FALSE,"P"}</definedName>
    <definedName name="yy" localSheetId="25" hidden="1">{"Tab1",#N/A,FALSE,"P";"Tab2",#N/A,FALSE,"P"}</definedName>
    <definedName name="yy" localSheetId="26" hidden="1">{"Tab1",#N/A,FALSE,"P";"Tab2",#N/A,FALSE,"P"}</definedName>
    <definedName name="yy" localSheetId="28" hidden="1">{"Tab1",#N/A,FALSE,"P";"Tab2",#N/A,FALSE,"P"}</definedName>
    <definedName name="yy" localSheetId="29" hidden="1">{"Tab1",#N/A,FALSE,"P";"Tab2",#N/A,FALSE,"P"}</definedName>
    <definedName name="yy" localSheetId="30" hidden="1">{"Tab1",#N/A,FALSE,"P";"Tab2",#N/A,FALSE,"P"}</definedName>
    <definedName name="yy" localSheetId="32" hidden="1">{"Tab1",#N/A,FALSE,"P";"Tab2",#N/A,FALSE,"P"}</definedName>
    <definedName name="yy" localSheetId="35" hidden="1">{"Tab1",#N/A,FALSE,"P";"Tab2",#N/A,FALSE,"P"}</definedName>
    <definedName name="yy" localSheetId="37"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localSheetId="4"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48" hidden="1">{"Tab1",#N/A,FALSE,"P";"Tab2",#N/A,FALSE,"P"}</definedName>
    <definedName name="yy" localSheetId="50" hidden="1">{"Tab1",#N/A,FALSE,"P";"Tab2",#N/A,FALSE,"P"}</definedName>
    <definedName name="yy" localSheetId="52" hidden="1">{"Tab1",#N/A,FALSE,"P";"Tab2",#N/A,FALSE,"P"}</definedName>
    <definedName name="yy" localSheetId="53" hidden="1">{"Tab1",#N/A,FALSE,"P";"Tab2",#N/A,FALSE,"P"}</definedName>
    <definedName name="yy" localSheetId="56" hidden="1">{"Tab1",#N/A,FALSE,"P";"Tab2",#N/A,FALSE,"P"}</definedName>
    <definedName name="yy" localSheetId="57" hidden="1">{"Tab1",#N/A,FALSE,"P";"Tab2",#N/A,FALSE,"P"}</definedName>
    <definedName name="yy" localSheetId="58" hidden="1">{"Tab1",#N/A,FALSE,"P";"Tab2",#N/A,FALSE,"P"}</definedName>
    <definedName name="yy" localSheetId="5" hidden="1">{"Tab1",#N/A,FALSE,"P";"Tab2",#N/A,FALSE,"P"}</definedName>
    <definedName name="yy" localSheetId="61" hidden="1">{"Tab1",#N/A,FALSE,"P";"Tab2",#N/A,FALSE,"P"}</definedName>
    <definedName name="yy" localSheetId="63" hidden="1">{"Tab1",#N/A,FALSE,"P";"Tab2",#N/A,FALSE,"P"}</definedName>
    <definedName name="yy" localSheetId="64" hidden="1">{"Tab1",#N/A,FALSE,"P";"Tab2",#N/A,FALSE,"P"}</definedName>
    <definedName name="yy" localSheetId="66" hidden="1">{"Tab1",#N/A,FALSE,"P";"Tab2",#N/A,FALSE,"P"}</definedName>
    <definedName name="yy" localSheetId="67" hidden="1">{"Tab1",#N/A,FALSE,"P";"Tab2",#N/A,FALSE,"P"}</definedName>
    <definedName name="yy" localSheetId="70" hidden="1">{"Tab1",#N/A,FALSE,"P";"Tab2",#N/A,FALSE,"P"}</definedName>
    <definedName name="yy" localSheetId="71" hidden="1">{"Tab1",#N/A,FALSE,"P";"Tab2",#N/A,FALSE,"P"}</definedName>
    <definedName name="yy" localSheetId="72" hidden="1">{"Tab1",#N/A,FALSE,"P";"Tab2",#N/A,FALSE,"P"}</definedName>
    <definedName name="yy" localSheetId="73" hidden="1">{"Tab1",#N/A,FALSE,"P";"Tab2",#N/A,FALSE,"P"}</definedName>
    <definedName name="yy" localSheetId="74" hidden="1">{"Tab1",#N/A,FALSE,"P";"Tab2",#N/A,FALSE,"P"}</definedName>
    <definedName name="yy" localSheetId="6" hidden="1">{"Tab1",#N/A,FALSE,"P";"Tab2",#N/A,FALSE,"P"}</definedName>
    <definedName name="yy" localSheetId="75" hidden="1">{"Tab1",#N/A,FALSE,"P";"Tab2",#N/A,FALSE,"P"}</definedName>
    <definedName name="yy" localSheetId="76" hidden="1">{"Tab1",#N/A,FALSE,"P";"Tab2",#N/A,FALSE,"P"}</definedName>
    <definedName name="yy" localSheetId="77" hidden="1">{"Tab1",#N/A,FALSE,"P";"Tab2",#N/A,FALSE,"P"}</definedName>
    <definedName name="yy" localSheetId="78" hidden="1">{"Tab1",#N/A,FALSE,"P";"Tab2",#N/A,FALSE,"P"}</definedName>
    <definedName name="yy" localSheetId="79" hidden="1">{"Tab1",#N/A,FALSE,"P";"Tab2",#N/A,FALSE,"P"}</definedName>
    <definedName name="yy" localSheetId="80" hidden="1">{"Tab1",#N/A,FALSE,"P";"Tab2",#N/A,FALSE,"P"}</definedName>
    <definedName name="yy" localSheetId="81" hidden="1">{"Tab1",#N/A,FALSE,"P";"Tab2",#N/A,FALSE,"P"}</definedName>
    <definedName name="yy" localSheetId="82" hidden="1">{"Tab1",#N/A,FALSE,"P";"Tab2",#N/A,FALSE,"P"}</definedName>
    <definedName name="yy" localSheetId="83" hidden="1">{"Tab1",#N/A,FALSE,"P";"Tab2",#N/A,FALSE,"P"}</definedName>
    <definedName name="yy" localSheetId="84" hidden="1">{"Tab1",#N/A,FALSE,"P";"Tab2",#N/A,FALSE,"P"}</definedName>
    <definedName name="yy" localSheetId="8" hidden="1">{"Tab1",#N/A,FALSE,"P";"Tab2",#N/A,FALSE,"P"}</definedName>
    <definedName name="yy" localSheetId="85" hidden="1">{"Tab1",#N/A,FALSE,"P";"Tab2",#N/A,FALSE,"P"}</definedName>
    <definedName name="yy" localSheetId="86" hidden="1">{"Tab1",#N/A,FALSE,"P";"Tab2",#N/A,FALSE,"P"}</definedName>
    <definedName name="yy" localSheetId="87" hidden="1">{"Tab1",#N/A,FALSE,"P";"Tab2",#N/A,FALSE,"P"}</definedName>
    <definedName name="yy" localSheetId="88" hidden="1">{"Tab1",#N/A,FALSE,"P";"Tab2",#N/A,FALSE,"P"}</definedName>
    <definedName name="yy" localSheetId="89" hidden="1">{"Tab1",#N/A,FALSE,"P";"Tab2",#N/A,FALSE,"P"}</definedName>
    <definedName name="yy" localSheetId="90" hidden="1">{"Tab1",#N/A,FALSE,"P";"Tab2",#N/A,FALSE,"P"}</definedName>
    <definedName name="yy" localSheetId="91" hidden="1">{"Tab1",#N/A,FALSE,"P";"Tab2",#N/A,FALSE,"P"}</definedName>
    <definedName name="yy" localSheetId="92" hidden="1">{"Tab1",#N/A,FALSE,"P";"Tab2",#N/A,FALSE,"P"}</definedName>
    <definedName name="yy" localSheetId="94" hidden="1">{"Tab1",#N/A,FALSE,"P";"Tab2",#N/A,FALSE,"P"}</definedName>
    <definedName name="yy" localSheetId="95" hidden="1">{"Tab1",#N/A,FALSE,"P";"Tab2",#N/A,FALSE,"P"}</definedName>
    <definedName name="yy" localSheetId="9" hidden="1">{"Tab1",#N/A,FALSE,"P";"Tab2",#N/A,FALSE,"P"}</definedName>
    <definedName name="yy" localSheetId="96" hidden="1">{"Tab1",#N/A,FALSE,"P";"Tab2",#N/A,FALSE,"P"}</definedName>
    <definedName name="yy" localSheetId="97" hidden="1">{"Tab1",#N/A,FALSE,"P";"Tab2",#N/A,FALSE,"P"}</definedName>
    <definedName name="yy" localSheetId="98" hidden="1">{"Tab1",#N/A,FALSE,"P";"Tab2",#N/A,FALSE,"P"}</definedName>
    <definedName name="yy" localSheetId="99" hidden="1">{"Tab1",#N/A,FALSE,"P";"Tab2",#N/A,FALSE,"P"}</definedName>
    <definedName name="yy" localSheetId="101" hidden="1">{"Tab1",#N/A,FALSE,"P";"Tab2",#N/A,FALSE,"P"}</definedName>
    <definedName name="yy" localSheetId="103" hidden="1">{"Tab1",#N/A,FALSE,"P";"Tab2",#N/A,FALSE,"P"}</definedName>
    <definedName name="yy" localSheetId="105" hidden="1">{"Tab1",#N/A,FALSE,"P";"Tab2",#N/A,FALSE,"P"}</definedName>
    <definedName name="yy" localSheetId="106" hidden="1">{"Tab1",#N/A,FALSE,"P";"Tab2",#N/A,FALSE,"P"}</definedName>
    <definedName name="yy" localSheetId="107" hidden="1">{"Tab1",#N/A,FALSE,"P";"Tab2",#N/A,FALSE,"P"}</definedName>
    <definedName name="yy" localSheetId="108" hidden="1">{"Tab1",#N/A,FALSE,"P";"Tab2",#N/A,FALSE,"P"}</definedName>
    <definedName name="yy" localSheetId="11" hidden="1">{"Tab1",#N/A,FALSE,"P";"Tab2",#N/A,FALSE,"P"}</definedName>
    <definedName name="yy" localSheetId="109" hidden="1">{"Tab1",#N/A,FALSE,"P";"Tab2",#N/A,FALSE,"P"}</definedName>
    <definedName name="yy" localSheetId="110" hidden="1">{"Tab1",#N/A,FALSE,"P";"Tab2",#N/A,FALSE,"P"}</definedName>
    <definedName name="yy" localSheetId="111" hidden="1">{"Tab1",#N/A,FALSE,"P";"Tab2",#N/A,FALSE,"P"}</definedName>
    <definedName name="yy" localSheetId="117" hidden="1">{"Tab1",#N/A,FALSE,"P";"Tab2",#N/A,FALSE,"P"}</definedName>
    <definedName name="yy" localSheetId="118" hidden="1">{"Tab1",#N/A,FALSE,"P";"Tab2",#N/A,FALSE,"P"}</definedName>
    <definedName name="yy" localSheetId="119" hidden="1">{"Tab1",#N/A,FALSE,"P";"Tab2",#N/A,FALSE,"P"}</definedName>
    <definedName name="yy" localSheetId="120" hidden="1">{"Tab1",#N/A,FALSE,"P";"Tab2",#N/A,FALSE,"P"}</definedName>
    <definedName name="yy" localSheetId="121" hidden="1">{"Tab1",#N/A,FALSE,"P";"Tab2",#N/A,FALSE,"P"}</definedName>
    <definedName name="yy" localSheetId="123" hidden="1">{"Tab1",#N/A,FALSE,"P";"Tab2",#N/A,FALSE,"P"}</definedName>
    <definedName name="yy" localSheetId="14" hidden="1">{"Tab1",#N/A,FALSE,"P";"Tab2",#N/A,FALSE,"P"}</definedName>
    <definedName name="yy" hidden="1">{"Tab1",#N/A,FALSE,"P";"Tab2",#N/A,FALSE,"P"}</definedName>
    <definedName name="yyy" localSheetId="1"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22" hidden="1">{"Tab1",#N/A,FALSE,"P";"Tab2",#N/A,FALSE,"P"}</definedName>
    <definedName name="yyy" localSheetId="23" hidden="1">{"Tab1",#N/A,FALSE,"P";"Tab2",#N/A,FALSE,"P"}</definedName>
    <definedName name="yyy" localSheetId="25" hidden="1">{"Tab1",#N/A,FALSE,"P";"Tab2",#N/A,FALSE,"P"}</definedName>
    <definedName name="yyy" localSheetId="26"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2" hidden="1">{"Tab1",#N/A,FALSE,"P";"Tab2",#N/A,FALSE,"P"}</definedName>
    <definedName name="yyy" localSheetId="35" hidden="1">{"Tab1",#N/A,FALSE,"P";"Tab2",#N/A,FALSE,"P"}</definedName>
    <definedName name="yyy" localSheetId="37"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50" hidden="1">{"Tab1",#N/A,FALSE,"P";"Tab2",#N/A,FALSE,"P"}</definedName>
    <definedName name="yyy" localSheetId="52" hidden="1">{"Tab1",#N/A,FALSE,"P";"Tab2",#N/A,FALSE,"P"}</definedName>
    <definedName name="yyy" localSheetId="53" hidden="1">{"Tab1",#N/A,FALSE,"P";"Tab2",#N/A,FALSE,"P"}</definedName>
    <definedName name="yyy" localSheetId="56" hidden="1">{"Tab1",#N/A,FALSE,"P";"Tab2",#N/A,FALSE,"P"}</definedName>
    <definedName name="yyy" localSheetId="57" hidden="1">{"Tab1",#N/A,FALSE,"P";"Tab2",#N/A,FALSE,"P"}</definedName>
    <definedName name="yyy" localSheetId="58" hidden="1">{"Tab1",#N/A,FALSE,"P";"Tab2",#N/A,FALSE,"P"}</definedName>
    <definedName name="yyy" localSheetId="5" hidden="1">{"Tab1",#N/A,FALSE,"P";"Tab2",#N/A,FALSE,"P"}</definedName>
    <definedName name="yyy" localSheetId="61" hidden="1">{"Tab1",#N/A,FALSE,"P";"Tab2",#N/A,FALSE,"P"}</definedName>
    <definedName name="yyy" localSheetId="63" hidden="1">{"Tab1",#N/A,FALSE,"P";"Tab2",#N/A,FALSE,"P"}</definedName>
    <definedName name="yyy" localSheetId="64" hidden="1">{"Tab1",#N/A,FALSE,"P";"Tab2",#N/A,FALSE,"P"}</definedName>
    <definedName name="yyy" localSheetId="66" hidden="1">{"Tab1",#N/A,FALSE,"P";"Tab2",#N/A,FALSE,"P"}</definedName>
    <definedName name="yyy" localSheetId="67" hidden="1">{"Tab1",#N/A,FALSE,"P";"Tab2",#N/A,FALSE,"P"}</definedName>
    <definedName name="yyy" localSheetId="70" hidden="1">{"Tab1",#N/A,FALSE,"P";"Tab2",#N/A,FALSE,"P"}</definedName>
    <definedName name="yyy" localSheetId="71" hidden="1">{"Tab1",#N/A,FALSE,"P";"Tab2",#N/A,FALSE,"P"}</definedName>
    <definedName name="yyy" localSheetId="72" hidden="1">{"Tab1",#N/A,FALSE,"P";"Tab2",#N/A,FALSE,"P"}</definedName>
    <definedName name="yyy" localSheetId="73" hidden="1">{"Tab1",#N/A,FALSE,"P";"Tab2",#N/A,FALSE,"P"}</definedName>
    <definedName name="yyy" localSheetId="74" hidden="1">{"Tab1",#N/A,FALSE,"P";"Tab2",#N/A,FALSE,"P"}</definedName>
    <definedName name="yyy" localSheetId="6"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82" hidden="1">{"Tab1",#N/A,FALSE,"P";"Tab2",#N/A,FALSE,"P"}</definedName>
    <definedName name="yyy" localSheetId="83" hidden="1">{"Tab1",#N/A,FALSE,"P";"Tab2",#N/A,FALSE,"P"}</definedName>
    <definedName name="yyy" localSheetId="84" hidden="1">{"Tab1",#N/A,FALSE,"P";"Tab2",#N/A,FALSE,"P"}</definedName>
    <definedName name="yyy" localSheetId="8" hidden="1">{"Tab1",#N/A,FALSE,"P";"Tab2",#N/A,FALSE,"P"}</definedName>
    <definedName name="yyy" localSheetId="85" hidden="1">{"Tab1",#N/A,FALSE,"P";"Tab2",#N/A,FALSE,"P"}</definedName>
    <definedName name="yyy" localSheetId="86" hidden="1">{"Tab1",#N/A,FALSE,"P";"Tab2",#N/A,FALSE,"P"}</definedName>
    <definedName name="yyy" localSheetId="87" hidden="1">{"Tab1",#N/A,FALSE,"P";"Tab2",#N/A,FALSE,"P"}</definedName>
    <definedName name="yyy" localSheetId="88" hidden="1">{"Tab1",#N/A,FALSE,"P";"Tab2",#N/A,FALSE,"P"}</definedName>
    <definedName name="yyy" localSheetId="89" hidden="1">{"Tab1",#N/A,FALSE,"P";"Tab2",#N/A,FALSE,"P"}</definedName>
    <definedName name="yyy" localSheetId="90" hidden="1">{"Tab1",#N/A,FALSE,"P";"Tab2",#N/A,FALSE,"P"}</definedName>
    <definedName name="yyy" localSheetId="91" hidden="1">{"Tab1",#N/A,FALSE,"P";"Tab2",#N/A,FALSE,"P"}</definedName>
    <definedName name="yyy" localSheetId="92" hidden="1">{"Tab1",#N/A,FALSE,"P";"Tab2",#N/A,FALSE,"P"}</definedName>
    <definedName name="yyy" localSheetId="94" hidden="1">{"Tab1",#N/A,FALSE,"P";"Tab2",#N/A,FALSE,"P"}</definedName>
    <definedName name="yyy" localSheetId="95" hidden="1">{"Tab1",#N/A,FALSE,"P";"Tab2",#N/A,FALSE,"P"}</definedName>
    <definedName name="yyy" localSheetId="9" hidden="1">{"Tab1",#N/A,FALSE,"P";"Tab2",#N/A,FALSE,"P"}</definedName>
    <definedName name="yyy" localSheetId="96" hidden="1">{"Tab1",#N/A,FALSE,"P";"Tab2",#N/A,FALSE,"P"}</definedName>
    <definedName name="yyy" localSheetId="97" hidden="1">{"Tab1",#N/A,FALSE,"P";"Tab2",#N/A,FALSE,"P"}</definedName>
    <definedName name="yyy" localSheetId="98" hidden="1">{"Tab1",#N/A,FALSE,"P";"Tab2",#N/A,FALSE,"P"}</definedName>
    <definedName name="yyy" localSheetId="99" hidden="1">{"Tab1",#N/A,FALSE,"P";"Tab2",#N/A,FALSE,"P"}</definedName>
    <definedName name="yyy" localSheetId="101" hidden="1">{"Tab1",#N/A,FALSE,"P";"Tab2",#N/A,FALSE,"P"}</definedName>
    <definedName name="yyy" localSheetId="103" hidden="1">{"Tab1",#N/A,FALSE,"P";"Tab2",#N/A,FALSE,"P"}</definedName>
    <definedName name="yyy" localSheetId="105" hidden="1">{"Tab1",#N/A,FALSE,"P";"Tab2",#N/A,FALSE,"P"}</definedName>
    <definedName name="yyy" localSheetId="106" hidden="1">{"Tab1",#N/A,FALSE,"P";"Tab2",#N/A,FALSE,"P"}</definedName>
    <definedName name="yyy" localSheetId="107" hidden="1">{"Tab1",#N/A,FALSE,"P";"Tab2",#N/A,FALSE,"P"}</definedName>
    <definedName name="yyy" localSheetId="108" hidden="1">{"Tab1",#N/A,FALSE,"P";"Tab2",#N/A,FALSE,"P"}</definedName>
    <definedName name="yyy" localSheetId="11" hidden="1">{"Tab1",#N/A,FALSE,"P";"Tab2",#N/A,FALSE,"P"}</definedName>
    <definedName name="yyy" localSheetId="109" hidden="1">{"Tab1",#N/A,FALSE,"P";"Tab2",#N/A,FALSE,"P"}</definedName>
    <definedName name="yyy" localSheetId="110" hidden="1">{"Tab1",#N/A,FALSE,"P";"Tab2",#N/A,FALSE,"P"}</definedName>
    <definedName name="yyy" localSheetId="111" hidden="1">{"Tab1",#N/A,FALSE,"P";"Tab2",#N/A,FALSE,"P"}</definedName>
    <definedName name="yyy" localSheetId="117" hidden="1">{"Tab1",#N/A,FALSE,"P";"Tab2",#N/A,FALSE,"P"}</definedName>
    <definedName name="yyy" localSheetId="118" hidden="1">{"Tab1",#N/A,FALSE,"P";"Tab2",#N/A,FALSE,"P"}</definedName>
    <definedName name="yyy" localSheetId="119" hidden="1">{"Tab1",#N/A,FALSE,"P";"Tab2",#N/A,FALSE,"P"}</definedName>
    <definedName name="yyy" localSheetId="120" hidden="1">{"Tab1",#N/A,FALSE,"P";"Tab2",#N/A,FALSE,"P"}</definedName>
    <definedName name="yyy" localSheetId="121" hidden="1">{"Tab1",#N/A,FALSE,"P";"Tab2",#N/A,FALSE,"P"}</definedName>
    <definedName name="yyy" localSheetId="123" hidden="1">{"Tab1",#N/A,FALSE,"P";"Tab2",#N/A,FALSE,"P"}</definedName>
    <definedName name="yyy" localSheetId="14" hidden="1">{"Tab1",#N/A,FALSE,"P";"Tab2",#N/A,FALSE,"P"}</definedName>
    <definedName name="yyy" hidden="1">{"Tab1",#N/A,FALSE,"P";"Tab2",#N/A,FALSE,"P"}</definedName>
    <definedName name="yyy1" localSheetId="1" hidden="1">{"DEPOSITS",#N/A,FALSE,"COMML_MON";"LOANS",#N/A,FALSE,"COMML_MON"}</definedName>
    <definedName name="yyy1" localSheetId="16" hidden="1">{"DEPOSITS",#N/A,FALSE,"COMML_MON";"LOANS",#N/A,FALSE,"COMML_MON"}</definedName>
    <definedName name="yyy1" localSheetId="17" hidden="1">{"DEPOSITS",#N/A,FALSE,"COMML_MON";"LOANS",#N/A,FALSE,"COMML_MON"}</definedName>
    <definedName name="yyy1" localSheetId="18" hidden="1">{"DEPOSITS",#N/A,FALSE,"COMML_MON";"LOANS",#N/A,FALSE,"COMML_MON"}</definedName>
    <definedName name="yyy1" localSheetId="19" hidden="1">{"DEPOSITS",#N/A,FALSE,"COMML_MON";"LOANS",#N/A,FALSE,"COMML_MON"}</definedName>
    <definedName name="yyy1" localSheetId="20" hidden="1">{"DEPOSITS",#N/A,FALSE,"COMML_MON";"LOANS",#N/A,FALSE,"COMML_MON"}</definedName>
    <definedName name="yyy1" localSheetId="22" hidden="1">{"DEPOSITS",#N/A,FALSE,"COMML_MON";"LOANS",#N/A,FALSE,"COMML_MON"}</definedName>
    <definedName name="yyy1" localSheetId="23" hidden="1">{"DEPOSITS",#N/A,FALSE,"COMML_MON";"LOANS",#N/A,FALSE,"COMML_MON"}</definedName>
    <definedName name="yyy1" localSheetId="25" hidden="1">{"DEPOSITS",#N/A,FALSE,"COMML_MON";"LOANS",#N/A,FALSE,"COMML_MON"}</definedName>
    <definedName name="yyy1" localSheetId="26" hidden="1">{"DEPOSITS",#N/A,FALSE,"COMML_MON";"LOANS",#N/A,FALSE,"COMML_MON"}</definedName>
    <definedName name="yyy1" localSheetId="28" hidden="1">{"DEPOSITS",#N/A,FALSE,"COMML_MON";"LOANS",#N/A,FALSE,"COMML_MON"}</definedName>
    <definedName name="yyy1" localSheetId="29" hidden="1">{"DEPOSITS",#N/A,FALSE,"COMML_MON";"LOANS",#N/A,FALSE,"COMML_MON"}</definedName>
    <definedName name="yyy1" localSheetId="30" hidden="1">{"DEPOSITS",#N/A,FALSE,"COMML_MON";"LOANS",#N/A,FALSE,"COMML_MON"}</definedName>
    <definedName name="yyy1" localSheetId="32" hidden="1">{"DEPOSITS",#N/A,FALSE,"COMML_MON";"LOANS",#N/A,FALSE,"COMML_MON"}</definedName>
    <definedName name="yyy1" localSheetId="35" hidden="1">{"DEPOSITS",#N/A,FALSE,"COMML_MON";"LOANS",#N/A,FALSE,"COMML_MON"}</definedName>
    <definedName name="yyy1" localSheetId="37" hidden="1">{"DEPOSITS",#N/A,FALSE,"COMML_MON";"LOANS",#N/A,FALSE,"COMML_MON"}</definedName>
    <definedName name="yyy1" localSheetId="39" hidden="1">{"DEPOSITS",#N/A,FALSE,"COMML_MON";"LOANS",#N/A,FALSE,"COMML_MON"}</definedName>
    <definedName name="yyy1" localSheetId="41" hidden="1">{"DEPOSITS",#N/A,FALSE,"COMML_MON";"LOANS",#N/A,FALSE,"COMML_MON"}</definedName>
    <definedName name="yyy1" localSheetId="42" hidden="1">{"DEPOSITS",#N/A,FALSE,"COMML_MON";"LOANS",#N/A,FALSE,"COMML_MON"}</definedName>
    <definedName name="yyy1" localSheetId="43" hidden="1">{"DEPOSITS",#N/A,FALSE,"COMML_MON";"LOANS",#N/A,FALSE,"COMML_MON"}</definedName>
    <definedName name="yyy1" localSheetId="44" hidden="1">{"DEPOSITS",#N/A,FALSE,"COMML_MON";"LOANS",#N/A,FALSE,"COMML_MON"}</definedName>
    <definedName name="yyy1" localSheetId="4" hidden="1">{"DEPOSITS",#N/A,FALSE,"COMML_MON";"LOANS",#N/A,FALSE,"COMML_MON"}</definedName>
    <definedName name="yyy1" localSheetId="45" hidden="1">{"DEPOSITS",#N/A,FALSE,"COMML_MON";"LOANS",#N/A,FALSE,"COMML_MON"}</definedName>
    <definedName name="yyy1" localSheetId="46" hidden="1">{"DEPOSITS",#N/A,FALSE,"COMML_MON";"LOANS",#N/A,FALSE,"COMML_MON"}</definedName>
    <definedName name="yyy1" localSheetId="47" hidden="1">{"DEPOSITS",#N/A,FALSE,"COMML_MON";"LOANS",#N/A,FALSE,"COMML_MON"}</definedName>
    <definedName name="yyy1" localSheetId="48" hidden="1">{"DEPOSITS",#N/A,FALSE,"COMML_MON";"LOANS",#N/A,FALSE,"COMML_MON"}</definedName>
    <definedName name="yyy1" localSheetId="50" hidden="1">{"DEPOSITS",#N/A,FALSE,"COMML_MON";"LOANS",#N/A,FALSE,"COMML_MON"}</definedName>
    <definedName name="yyy1" localSheetId="52" hidden="1">{"DEPOSITS",#N/A,FALSE,"COMML_MON";"LOANS",#N/A,FALSE,"COMML_MON"}</definedName>
    <definedName name="yyy1" localSheetId="53" hidden="1">{"DEPOSITS",#N/A,FALSE,"COMML_MON";"LOANS",#N/A,FALSE,"COMML_MON"}</definedName>
    <definedName name="yyy1" localSheetId="56" hidden="1">{"DEPOSITS",#N/A,FALSE,"COMML_MON";"LOANS",#N/A,FALSE,"COMML_MON"}</definedName>
    <definedName name="yyy1" localSheetId="57" hidden="1">{"DEPOSITS",#N/A,FALSE,"COMML_MON";"LOANS",#N/A,FALSE,"COMML_MON"}</definedName>
    <definedName name="yyy1" localSheetId="58" hidden="1">{"DEPOSITS",#N/A,FALSE,"COMML_MON";"LOANS",#N/A,FALSE,"COMML_MON"}</definedName>
    <definedName name="yyy1" localSheetId="5" hidden="1">{"DEPOSITS",#N/A,FALSE,"COMML_MON";"LOANS",#N/A,FALSE,"COMML_MON"}</definedName>
    <definedName name="yyy1" localSheetId="61" hidden="1">{"DEPOSITS",#N/A,FALSE,"COMML_MON";"LOANS",#N/A,FALSE,"COMML_MON"}</definedName>
    <definedName name="yyy1" localSheetId="63" hidden="1">{"DEPOSITS",#N/A,FALSE,"COMML_MON";"LOANS",#N/A,FALSE,"COMML_MON"}</definedName>
    <definedName name="yyy1" localSheetId="64" hidden="1">{"DEPOSITS",#N/A,FALSE,"COMML_MON";"LOANS",#N/A,FALSE,"COMML_MON"}</definedName>
    <definedName name="yyy1" localSheetId="66" hidden="1">{"DEPOSITS",#N/A,FALSE,"COMML_MON";"LOANS",#N/A,FALSE,"COMML_MON"}</definedName>
    <definedName name="yyy1" localSheetId="67" hidden="1">{"DEPOSITS",#N/A,FALSE,"COMML_MON";"LOANS",#N/A,FALSE,"COMML_MON"}</definedName>
    <definedName name="yyy1" localSheetId="70" hidden="1">{"DEPOSITS",#N/A,FALSE,"COMML_MON";"LOANS",#N/A,FALSE,"COMML_MON"}</definedName>
    <definedName name="yyy1" localSheetId="71" hidden="1">{"DEPOSITS",#N/A,FALSE,"COMML_MON";"LOANS",#N/A,FALSE,"COMML_MON"}</definedName>
    <definedName name="yyy1" localSheetId="72" hidden="1">{"DEPOSITS",#N/A,FALSE,"COMML_MON";"LOANS",#N/A,FALSE,"COMML_MON"}</definedName>
    <definedName name="yyy1" localSheetId="73" hidden="1">{"DEPOSITS",#N/A,FALSE,"COMML_MON";"LOANS",#N/A,FALSE,"COMML_MON"}</definedName>
    <definedName name="yyy1" localSheetId="74" hidden="1">{"DEPOSITS",#N/A,FALSE,"COMML_MON";"LOANS",#N/A,FALSE,"COMML_MON"}</definedName>
    <definedName name="yyy1" localSheetId="6" hidden="1">{"DEPOSITS",#N/A,FALSE,"COMML_MON";"LOANS",#N/A,FALSE,"COMML_MON"}</definedName>
    <definedName name="yyy1" localSheetId="75" hidden="1">{"DEPOSITS",#N/A,FALSE,"COMML_MON";"LOANS",#N/A,FALSE,"COMML_MON"}</definedName>
    <definedName name="yyy1" localSheetId="76" hidden="1">{"DEPOSITS",#N/A,FALSE,"COMML_MON";"LOANS",#N/A,FALSE,"COMML_MON"}</definedName>
    <definedName name="yyy1" localSheetId="77" hidden="1">{"DEPOSITS",#N/A,FALSE,"COMML_MON";"LOANS",#N/A,FALSE,"COMML_MON"}</definedName>
    <definedName name="yyy1" localSheetId="78" hidden="1">{"DEPOSITS",#N/A,FALSE,"COMML_MON";"LOANS",#N/A,FALSE,"COMML_MON"}</definedName>
    <definedName name="yyy1" localSheetId="79" hidden="1">{"DEPOSITS",#N/A,FALSE,"COMML_MON";"LOANS",#N/A,FALSE,"COMML_MON"}</definedName>
    <definedName name="yyy1" localSheetId="80" hidden="1">{"DEPOSITS",#N/A,FALSE,"COMML_MON";"LOANS",#N/A,FALSE,"COMML_MON"}</definedName>
    <definedName name="yyy1" localSheetId="81" hidden="1">{"DEPOSITS",#N/A,FALSE,"COMML_MON";"LOANS",#N/A,FALSE,"COMML_MON"}</definedName>
    <definedName name="yyy1" localSheetId="82" hidden="1">{"DEPOSITS",#N/A,FALSE,"COMML_MON";"LOANS",#N/A,FALSE,"COMML_MON"}</definedName>
    <definedName name="yyy1" localSheetId="83" hidden="1">{"DEPOSITS",#N/A,FALSE,"COMML_MON";"LOANS",#N/A,FALSE,"COMML_MON"}</definedName>
    <definedName name="yyy1" localSheetId="84" hidden="1">{"DEPOSITS",#N/A,FALSE,"COMML_MON";"LOANS",#N/A,FALSE,"COMML_MON"}</definedName>
    <definedName name="yyy1" localSheetId="8" hidden="1">{"DEPOSITS",#N/A,FALSE,"COMML_MON";"LOANS",#N/A,FALSE,"COMML_MON"}</definedName>
    <definedName name="yyy1" localSheetId="85" hidden="1">{"DEPOSITS",#N/A,FALSE,"COMML_MON";"LOANS",#N/A,FALSE,"COMML_MON"}</definedName>
    <definedName name="yyy1" localSheetId="86" hidden="1">{"DEPOSITS",#N/A,FALSE,"COMML_MON";"LOANS",#N/A,FALSE,"COMML_MON"}</definedName>
    <definedName name="yyy1" localSheetId="87" hidden="1">{"DEPOSITS",#N/A,FALSE,"COMML_MON";"LOANS",#N/A,FALSE,"COMML_MON"}</definedName>
    <definedName name="yyy1" localSheetId="88" hidden="1">{"DEPOSITS",#N/A,FALSE,"COMML_MON";"LOANS",#N/A,FALSE,"COMML_MON"}</definedName>
    <definedName name="yyy1" localSheetId="89" hidden="1">{"DEPOSITS",#N/A,FALSE,"COMML_MON";"LOANS",#N/A,FALSE,"COMML_MON"}</definedName>
    <definedName name="yyy1" localSheetId="90" hidden="1">{"DEPOSITS",#N/A,FALSE,"COMML_MON";"LOANS",#N/A,FALSE,"COMML_MON"}</definedName>
    <definedName name="yyy1" localSheetId="91" hidden="1">{"DEPOSITS",#N/A,FALSE,"COMML_MON";"LOANS",#N/A,FALSE,"COMML_MON"}</definedName>
    <definedName name="yyy1" localSheetId="92" hidden="1">{"DEPOSITS",#N/A,FALSE,"COMML_MON";"LOANS",#N/A,FALSE,"COMML_MON"}</definedName>
    <definedName name="yyy1" localSheetId="94" hidden="1">{"DEPOSITS",#N/A,FALSE,"COMML_MON";"LOANS",#N/A,FALSE,"COMML_MON"}</definedName>
    <definedName name="yyy1" localSheetId="95" hidden="1">{"DEPOSITS",#N/A,FALSE,"COMML_MON";"LOANS",#N/A,FALSE,"COMML_MON"}</definedName>
    <definedName name="yyy1" localSheetId="9" hidden="1">{"DEPOSITS",#N/A,FALSE,"COMML_MON";"LOANS",#N/A,FALSE,"COMML_MON"}</definedName>
    <definedName name="yyy1" localSheetId="96" hidden="1">{"DEPOSITS",#N/A,FALSE,"COMML_MON";"LOANS",#N/A,FALSE,"COMML_MON"}</definedName>
    <definedName name="yyy1" localSheetId="97" hidden="1">{"DEPOSITS",#N/A,FALSE,"COMML_MON";"LOANS",#N/A,FALSE,"COMML_MON"}</definedName>
    <definedName name="yyy1" localSheetId="98" hidden="1">{"DEPOSITS",#N/A,FALSE,"COMML_MON";"LOANS",#N/A,FALSE,"COMML_MON"}</definedName>
    <definedName name="yyy1" localSheetId="99" hidden="1">{"DEPOSITS",#N/A,FALSE,"COMML_MON";"LOANS",#N/A,FALSE,"COMML_MON"}</definedName>
    <definedName name="yyy1" localSheetId="101" hidden="1">{"DEPOSITS",#N/A,FALSE,"COMML_MON";"LOANS",#N/A,FALSE,"COMML_MON"}</definedName>
    <definedName name="yyy1" localSheetId="103" hidden="1">{"DEPOSITS",#N/A,FALSE,"COMML_MON";"LOANS",#N/A,FALSE,"COMML_MON"}</definedName>
    <definedName name="yyy1" localSheetId="105" hidden="1">{"DEPOSITS",#N/A,FALSE,"COMML_MON";"LOANS",#N/A,FALSE,"COMML_MON"}</definedName>
    <definedName name="yyy1" localSheetId="106" hidden="1">{"DEPOSITS",#N/A,FALSE,"COMML_MON";"LOANS",#N/A,FALSE,"COMML_MON"}</definedName>
    <definedName name="yyy1" localSheetId="107" hidden="1">{"DEPOSITS",#N/A,FALSE,"COMML_MON";"LOANS",#N/A,FALSE,"COMML_MON"}</definedName>
    <definedName name="yyy1" localSheetId="108" hidden="1">{"DEPOSITS",#N/A,FALSE,"COMML_MON";"LOANS",#N/A,FALSE,"COMML_MON"}</definedName>
    <definedName name="yyy1" localSheetId="11" hidden="1">{"DEPOSITS",#N/A,FALSE,"COMML_MON";"LOANS",#N/A,FALSE,"COMML_MON"}</definedName>
    <definedName name="yyy1" localSheetId="109" hidden="1">{"DEPOSITS",#N/A,FALSE,"COMML_MON";"LOANS",#N/A,FALSE,"COMML_MON"}</definedName>
    <definedName name="yyy1" localSheetId="110" hidden="1">{"DEPOSITS",#N/A,FALSE,"COMML_MON";"LOANS",#N/A,FALSE,"COMML_MON"}</definedName>
    <definedName name="yyy1" localSheetId="111" hidden="1">{"DEPOSITS",#N/A,FALSE,"COMML_MON";"LOANS",#N/A,FALSE,"COMML_MON"}</definedName>
    <definedName name="yyy1" localSheetId="117" hidden="1">{"DEPOSITS",#N/A,FALSE,"COMML_MON";"LOANS",#N/A,FALSE,"COMML_MON"}</definedName>
    <definedName name="yyy1" localSheetId="118" hidden="1">{"DEPOSITS",#N/A,FALSE,"COMML_MON";"LOANS",#N/A,FALSE,"COMML_MON"}</definedName>
    <definedName name="yyy1" localSheetId="119" hidden="1">{"DEPOSITS",#N/A,FALSE,"COMML_MON";"LOANS",#N/A,FALSE,"COMML_MON"}</definedName>
    <definedName name="yyy1" localSheetId="120" hidden="1">{"DEPOSITS",#N/A,FALSE,"COMML_MON";"LOANS",#N/A,FALSE,"COMML_MON"}</definedName>
    <definedName name="yyy1" localSheetId="121" hidden="1">{"DEPOSITS",#N/A,FALSE,"COMML_MON";"LOANS",#N/A,FALSE,"COMML_MON"}</definedName>
    <definedName name="yyy1" localSheetId="123" hidden="1">{"DEPOSITS",#N/A,FALSE,"COMML_MON";"LOANS",#N/A,FALSE,"COMML_MON"}</definedName>
    <definedName name="yyy1" localSheetId="14" hidden="1">{"DEPOSITS",#N/A,FALSE,"COMML_MON";"LOANS",#N/A,FALSE,"COMML_MON"}</definedName>
    <definedName name="yyy1" hidden="1">{"DEPOSITS",#N/A,FALSE,"COMML_MON";"LOANS",#N/A,FALSE,"COMML_MON"}</definedName>
    <definedName name="yyyy" localSheetId="1"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0" hidden="1">{"Riqfin97",#N/A,FALSE,"Tran";"Riqfinpro",#N/A,FALSE,"Tran"}</definedName>
    <definedName name="yyyy" localSheetId="32" hidden="1">{"Riqfin97",#N/A,FALSE,"Tran";"Riqfinpro",#N/A,FALSE,"Tran"}</definedName>
    <definedName name="yyyy" localSheetId="35"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 hidden="1">{"Riqfin97",#N/A,FALSE,"Tran";"Riqfinpro",#N/A,FALSE,"Tran"}</definedName>
    <definedName name="yyyy" localSheetId="61" hidden="1">{"Riqfin97",#N/A,FALSE,"Tran";"Riqfinpro",#N/A,FALSE,"Tran"}</definedName>
    <definedName name="yyyy" localSheetId="63" hidden="1">{"Riqfin97",#N/A,FALSE,"Tran";"Riqfinpro",#N/A,FALSE,"Tran"}</definedName>
    <definedName name="yyyy" localSheetId="64"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74" hidden="1">{"Riqfin97",#N/A,FALSE,"Tran";"Riqfinpro",#N/A,FALSE,"Tran"}</definedName>
    <definedName name="yyyy" localSheetId="6" hidden="1">{"Riqfin97",#N/A,FALSE,"Tran";"Riqfinpro",#N/A,FALSE,"Tran"}</definedName>
    <definedName name="yyyy" localSheetId="75" hidden="1">{"Riqfin97",#N/A,FALSE,"Tran";"Riqfinpro",#N/A,FALSE,"Tran"}</definedName>
    <definedName name="yyyy" localSheetId="76" hidden="1">{"Riqfin97",#N/A,FALSE,"Tran";"Riqfinpro",#N/A,FALSE,"Tran"}</definedName>
    <definedName name="yyyy" localSheetId="77" hidden="1">{"Riqfin97",#N/A,FALSE,"Tran";"Riqfinpro",#N/A,FALSE,"Tran"}</definedName>
    <definedName name="yyyy" localSheetId="78" hidden="1">{"Riqfin97",#N/A,FALSE,"Tran";"Riqfinpro",#N/A,FALSE,"Tran"}</definedName>
    <definedName name="yyyy" localSheetId="79" hidden="1">{"Riqfin97",#N/A,FALSE,"Tran";"Riqfinpro",#N/A,FALSE,"Tran"}</definedName>
    <definedName name="yyyy" localSheetId="80" hidden="1">{"Riqfin97",#N/A,FALSE,"Tran";"Riqfinpro",#N/A,FALSE,"Tran"}</definedName>
    <definedName name="yyyy" localSheetId="81" hidden="1">{"Riqfin97",#N/A,FALSE,"Tran";"Riqfinpro",#N/A,FALSE,"Tran"}</definedName>
    <definedName name="yyyy" localSheetId="82" hidden="1">{"Riqfin97",#N/A,FALSE,"Tran";"Riqfinpro",#N/A,FALSE,"Tran"}</definedName>
    <definedName name="yyyy" localSheetId="83" hidden="1">{"Riqfin97",#N/A,FALSE,"Tran";"Riqfinpro",#N/A,FALSE,"Tran"}</definedName>
    <definedName name="yyyy" localSheetId="84" hidden="1">{"Riqfin97",#N/A,FALSE,"Tran";"Riqfinpro",#N/A,FALSE,"Tran"}</definedName>
    <definedName name="yyyy" localSheetId="8" hidden="1">{"Riqfin97",#N/A,FALSE,"Tran";"Riqfinpro",#N/A,FALSE,"Tran"}</definedName>
    <definedName name="yyyy" localSheetId="85" hidden="1">{"Riqfin97",#N/A,FALSE,"Tran";"Riqfinpro",#N/A,FALSE,"Tran"}</definedName>
    <definedName name="yyyy" localSheetId="86" hidden="1">{"Riqfin97",#N/A,FALSE,"Tran";"Riqfinpro",#N/A,FALSE,"Tran"}</definedName>
    <definedName name="yyyy" localSheetId="87" hidden="1">{"Riqfin97",#N/A,FALSE,"Tran";"Riqfinpro",#N/A,FALSE,"Tran"}</definedName>
    <definedName name="yyyy" localSheetId="88" hidden="1">{"Riqfin97",#N/A,FALSE,"Tran";"Riqfinpro",#N/A,FALSE,"Tran"}</definedName>
    <definedName name="yyyy" localSheetId="89" hidden="1">{"Riqfin97",#N/A,FALSE,"Tran";"Riqfinpro",#N/A,FALSE,"Tran"}</definedName>
    <definedName name="yyyy" localSheetId="90" hidden="1">{"Riqfin97",#N/A,FALSE,"Tran";"Riqfinpro",#N/A,FALSE,"Tran"}</definedName>
    <definedName name="yyyy" localSheetId="91" hidden="1">{"Riqfin97",#N/A,FALSE,"Tran";"Riqfinpro",#N/A,FALSE,"Tran"}</definedName>
    <definedName name="yyyy" localSheetId="92" hidden="1">{"Riqfin97",#N/A,FALSE,"Tran";"Riqfinpro",#N/A,FALSE,"Tran"}</definedName>
    <definedName name="yyyy" localSheetId="94" hidden="1">{"Riqfin97",#N/A,FALSE,"Tran";"Riqfinpro",#N/A,FALSE,"Tran"}</definedName>
    <definedName name="yyyy" localSheetId="95" hidden="1">{"Riqfin97",#N/A,FALSE,"Tran";"Riqfinpro",#N/A,FALSE,"Tran"}</definedName>
    <definedName name="yyyy" localSheetId="9" hidden="1">{"Riqfin97",#N/A,FALSE,"Tran";"Riqfinpro",#N/A,FALSE,"Tran"}</definedName>
    <definedName name="yyyy" localSheetId="96" hidden="1">{"Riqfin97",#N/A,FALSE,"Tran";"Riqfinpro",#N/A,FALSE,"Tran"}</definedName>
    <definedName name="yyyy" localSheetId="97" hidden="1">{"Riqfin97",#N/A,FALSE,"Tran";"Riqfinpro",#N/A,FALSE,"Tran"}</definedName>
    <definedName name="yyyy" localSheetId="98" hidden="1">{"Riqfin97",#N/A,FALSE,"Tran";"Riqfinpro",#N/A,FALSE,"Tran"}</definedName>
    <definedName name="yyyy" localSheetId="99" hidden="1">{"Riqfin97",#N/A,FALSE,"Tran";"Riqfinpro",#N/A,FALSE,"Tran"}</definedName>
    <definedName name="yyyy" localSheetId="101" hidden="1">{"Riqfin97",#N/A,FALSE,"Tran";"Riqfinpro",#N/A,FALSE,"Tran"}</definedName>
    <definedName name="yyyy" localSheetId="103" hidden="1">{"Riqfin97",#N/A,FALSE,"Tran";"Riqfinpro",#N/A,FALSE,"Tran"}</definedName>
    <definedName name="yyyy" localSheetId="105"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1"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17" hidden="1">{"Riqfin97",#N/A,FALSE,"Tran";"Riqfinpro",#N/A,FALSE,"Tran"}</definedName>
    <definedName name="yyyy" localSheetId="118" hidden="1">{"Riqfin97",#N/A,FALSE,"Tran";"Riqfinpro",#N/A,FALSE,"Tran"}</definedName>
    <definedName name="yyyy" localSheetId="119" hidden="1">{"Riqfin97",#N/A,FALSE,"Tran";"Riqfinpro",#N/A,FALSE,"Tran"}</definedName>
    <definedName name="yyyy" localSheetId="120" hidden="1">{"Riqfin97",#N/A,FALSE,"Tran";"Riqfinpro",#N/A,FALSE,"Tran"}</definedName>
    <definedName name="yyyy" localSheetId="121" hidden="1">{"Riqfin97",#N/A,FALSE,"Tran";"Riqfinpro",#N/A,FALSE,"Tran"}</definedName>
    <definedName name="yyyy" localSheetId="123" hidden="1">{"Riqfin97",#N/A,FALSE,"Tran";"Riqfinpro",#N/A,FALSE,"Tran"}</definedName>
    <definedName name="yyyy" localSheetId="14" hidden="1">{"Riqfin97",#N/A,FALSE,"Tran";"Riqfinpro",#N/A,FALSE,"Tran"}</definedName>
    <definedName name="yyyy" hidden="1">{"Riqfin97",#N/A,FALSE,"Tran";"Riqfinpro",#N/A,FALSE,"Tran"}</definedName>
    <definedName name="Z_1A8C061B_2301_11D3_BFD1_000039E37209_.wvu.Cols" localSheetId="1"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2" hidden="1">#REF!,#REF!,#REF!</definedName>
    <definedName name="Z_1A8C061B_2301_11D3_BFD1_000039E37209_.wvu.Cols" localSheetId="35"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 hidden="1">#REF!,#REF!,#REF!</definedName>
    <definedName name="Z_1A8C061B_2301_11D3_BFD1_000039E37209_.wvu.Cols" localSheetId="61" hidden="1">#REF!,#REF!,#REF!</definedName>
    <definedName name="Z_1A8C061B_2301_11D3_BFD1_000039E37209_.wvu.Cols" localSheetId="63" hidden="1">#REF!,#REF!,#REF!</definedName>
    <definedName name="Z_1A8C061B_2301_11D3_BFD1_000039E37209_.wvu.Cols" localSheetId="64" hidden="1">#REF!,#REF!,#REF!</definedName>
    <definedName name="Z_1A8C061B_2301_11D3_BFD1_000039E37209_.wvu.Cols" localSheetId="66" hidden="1">#REF!,#REF!,#REF!</definedName>
    <definedName name="Z_1A8C061B_2301_11D3_BFD1_000039E37209_.wvu.Cols" localSheetId="67"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73" hidden="1">#REF!,#REF!,#REF!</definedName>
    <definedName name="Z_1A8C061B_2301_11D3_BFD1_000039E37209_.wvu.Cols" localSheetId="74" hidden="1">#REF!,#REF!,#REF!</definedName>
    <definedName name="Z_1A8C061B_2301_11D3_BFD1_000039E37209_.wvu.Cols" localSheetId="6"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1" hidden="1">#REF!,#REF!,#REF!</definedName>
    <definedName name="Z_1A8C061B_2301_11D3_BFD1_000039E37209_.wvu.Cols" localSheetId="82" hidden="1">#REF!,#REF!,#REF!</definedName>
    <definedName name="Z_1A8C061B_2301_11D3_BFD1_000039E37209_.wvu.Cols" localSheetId="83" hidden="1">#REF!,#REF!,#REF!</definedName>
    <definedName name="Z_1A8C061B_2301_11D3_BFD1_000039E37209_.wvu.Cols" localSheetId="84" hidden="1">#REF!,#REF!,#REF!</definedName>
    <definedName name="Z_1A8C061B_2301_11D3_BFD1_000039E37209_.wvu.Cols" localSheetId="8" hidden="1">#REF!,#REF!,#REF!</definedName>
    <definedName name="Z_1A8C061B_2301_11D3_BFD1_000039E37209_.wvu.Cols" localSheetId="85" hidden="1">#REF!,#REF!,#REF!</definedName>
    <definedName name="Z_1A8C061B_2301_11D3_BFD1_000039E37209_.wvu.Cols" localSheetId="86" hidden="1">#REF!,#REF!,#REF!</definedName>
    <definedName name="Z_1A8C061B_2301_11D3_BFD1_000039E37209_.wvu.Cols" localSheetId="87" hidden="1">#REF!,#REF!,#REF!</definedName>
    <definedName name="Z_1A8C061B_2301_11D3_BFD1_000039E37209_.wvu.Cols" localSheetId="88" hidden="1">#REF!,#REF!,#REF!</definedName>
    <definedName name="Z_1A8C061B_2301_11D3_BFD1_000039E37209_.wvu.Cols" localSheetId="89" hidden="1">#REF!,#REF!,#REF!</definedName>
    <definedName name="Z_1A8C061B_2301_11D3_BFD1_000039E37209_.wvu.Cols" localSheetId="90" hidden="1">#REF!,#REF!,#REF!</definedName>
    <definedName name="Z_1A8C061B_2301_11D3_BFD1_000039E37209_.wvu.Cols" localSheetId="91" hidden="1">#REF!,#REF!,#REF!</definedName>
    <definedName name="Z_1A8C061B_2301_11D3_BFD1_000039E37209_.wvu.Cols" localSheetId="92" hidden="1">#REF!,#REF!,#REF!</definedName>
    <definedName name="Z_1A8C061B_2301_11D3_BFD1_000039E37209_.wvu.Cols" localSheetId="94" hidden="1">#REF!,#REF!,#REF!</definedName>
    <definedName name="Z_1A8C061B_2301_11D3_BFD1_000039E37209_.wvu.Cols" localSheetId="95" hidden="1">#REF!,#REF!,#REF!</definedName>
    <definedName name="Z_1A8C061B_2301_11D3_BFD1_000039E37209_.wvu.Cols" localSheetId="9" hidden="1">#REF!,#REF!,#REF!</definedName>
    <definedName name="Z_1A8C061B_2301_11D3_BFD1_000039E37209_.wvu.Cols" localSheetId="96" hidden="1">#REF!,#REF!,#REF!</definedName>
    <definedName name="Z_1A8C061B_2301_11D3_BFD1_000039E37209_.wvu.Cols" localSheetId="97" hidden="1">#REF!,#REF!,#REF!</definedName>
    <definedName name="Z_1A8C061B_2301_11D3_BFD1_000039E37209_.wvu.Cols" localSheetId="98" hidden="1">#REF!,#REF!,#REF!</definedName>
    <definedName name="Z_1A8C061B_2301_11D3_BFD1_000039E37209_.wvu.Cols" localSheetId="99" hidden="1">#REF!,#REF!,#REF!</definedName>
    <definedName name="Z_1A8C061B_2301_11D3_BFD1_000039E37209_.wvu.Cols" localSheetId="101" hidden="1">#REF!,#REF!,#REF!</definedName>
    <definedName name="Z_1A8C061B_2301_11D3_BFD1_000039E37209_.wvu.Cols" localSheetId="103" hidden="1">#REF!,#REF!,#REF!</definedName>
    <definedName name="Z_1A8C061B_2301_11D3_BFD1_000039E37209_.wvu.Cols" localSheetId="105"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localSheetId="11"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localSheetId="117" hidden="1">#REF!,#REF!,#REF!</definedName>
    <definedName name="Z_1A8C061B_2301_11D3_BFD1_000039E37209_.wvu.Cols" localSheetId="118" hidden="1">#REF!,#REF!,#REF!</definedName>
    <definedName name="Z_1A8C061B_2301_11D3_BFD1_000039E37209_.wvu.Cols" localSheetId="119" hidden="1">#REF!,#REF!,#REF!</definedName>
    <definedName name="Z_1A8C061B_2301_11D3_BFD1_000039E37209_.wvu.Cols" localSheetId="120" hidden="1">#REF!,#REF!,#REF!</definedName>
    <definedName name="Z_1A8C061B_2301_11D3_BFD1_000039E37209_.wvu.Cols" localSheetId="121" hidden="1">#REF!,#REF!,#REF!</definedName>
    <definedName name="Z_1A8C061B_2301_11D3_BFD1_000039E37209_.wvu.Cols" localSheetId="123" hidden="1">#REF!,#REF!,#REF!</definedName>
    <definedName name="Z_1A8C061B_2301_11D3_BFD1_000039E37209_.wvu.Cols" localSheetId="14"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2" hidden="1">#REF!,#REF!,#REF!</definedName>
    <definedName name="Z_1A8C061B_2301_11D3_BFD1_000039E37209_.wvu.Rows" localSheetId="35" hidden="1">#REF!,#REF!,#REF!</definedName>
    <definedName name="Z_1A8C061B_2301_11D3_BFD1_000039E37209_.wvu.Rows" localSheetId="37"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 hidden="1">#REF!,#REF!,#REF!</definedName>
    <definedName name="Z_1A8C061B_2301_11D3_BFD1_000039E37209_.wvu.Rows" localSheetId="61" hidden="1">#REF!,#REF!,#REF!</definedName>
    <definedName name="Z_1A8C061B_2301_11D3_BFD1_000039E37209_.wvu.Rows" localSheetId="63" hidden="1">#REF!,#REF!,#REF!</definedName>
    <definedName name="Z_1A8C061B_2301_11D3_BFD1_000039E37209_.wvu.Rows" localSheetId="64" hidden="1">#REF!,#REF!,#REF!</definedName>
    <definedName name="Z_1A8C061B_2301_11D3_BFD1_000039E37209_.wvu.Rows" localSheetId="66" hidden="1">#REF!,#REF!,#REF!</definedName>
    <definedName name="Z_1A8C061B_2301_11D3_BFD1_000039E37209_.wvu.Rows" localSheetId="67"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73" hidden="1">#REF!,#REF!,#REF!</definedName>
    <definedName name="Z_1A8C061B_2301_11D3_BFD1_000039E37209_.wvu.Rows" localSheetId="74" hidden="1">#REF!,#REF!,#REF!</definedName>
    <definedName name="Z_1A8C061B_2301_11D3_BFD1_000039E37209_.wvu.Rows" localSheetId="6"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1" hidden="1">#REF!,#REF!,#REF!</definedName>
    <definedName name="Z_1A8C061B_2301_11D3_BFD1_000039E37209_.wvu.Rows" localSheetId="82" hidden="1">#REF!,#REF!,#REF!</definedName>
    <definedName name="Z_1A8C061B_2301_11D3_BFD1_000039E37209_.wvu.Rows" localSheetId="83" hidden="1">#REF!,#REF!,#REF!</definedName>
    <definedName name="Z_1A8C061B_2301_11D3_BFD1_000039E37209_.wvu.Rows" localSheetId="84" hidden="1">#REF!,#REF!,#REF!</definedName>
    <definedName name="Z_1A8C061B_2301_11D3_BFD1_000039E37209_.wvu.Rows" localSheetId="8" hidden="1">#REF!,#REF!,#REF!</definedName>
    <definedName name="Z_1A8C061B_2301_11D3_BFD1_000039E37209_.wvu.Rows" localSheetId="85" hidden="1">#REF!,#REF!,#REF!</definedName>
    <definedName name="Z_1A8C061B_2301_11D3_BFD1_000039E37209_.wvu.Rows" localSheetId="86" hidden="1">#REF!,#REF!,#REF!</definedName>
    <definedName name="Z_1A8C061B_2301_11D3_BFD1_000039E37209_.wvu.Rows" localSheetId="87" hidden="1">#REF!,#REF!,#REF!</definedName>
    <definedName name="Z_1A8C061B_2301_11D3_BFD1_000039E37209_.wvu.Rows" localSheetId="88" hidden="1">#REF!,#REF!,#REF!</definedName>
    <definedName name="Z_1A8C061B_2301_11D3_BFD1_000039E37209_.wvu.Rows" localSheetId="89" hidden="1">#REF!,#REF!,#REF!</definedName>
    <definedName name="Z_1A8C061B_2301_11D3_BFD1_000039E37209_.wvu.Rows" localSheetId="90" hidden="1">#REF!,#REF!,#REF!</definedName>
    <definedName name="Z_1A8C061B_2301_11D3_BFD1_000039E37209_.wvu.Rows" localSheetId="91" hidden="1">#REF!,#REF!,#REF!</definedName>
    <definedName name="Z_1A8C061B_2301_11D3_BFD1_000039E37209_.wvu.Rows" localSheetId="92" hidden="1">#REF!,#REF!,#REF!</definedName>
    <definedName name="Z_1A8C061B_2301_11D3_BFD1_000039E37209_.wvu.Rows" localSheetId="94" hidden="1">#REF!,#REF!,#REF!</definedName>
    <definedName name="Z_1A8C061B_2301_11D3_BFD1_000039E37209_.wvu.Rows" localSheetId="95" hidden="1">#REF!,#REF!,#REF!</definedName>
    <definedName name="Z_1A8C061B_2301_11D3_BFD1_000039E37209_.wvu.Rows" localSheetId="9" hidden="1">#REF!,#REF!,#REF!</definedName>
    <definedName name="Z_1A8C061B_2301_11D3_BFD1_000039E37209_.wvu.Rows" localSheetId="96" hidden="1">#REF!,#REF!,#REF!</definedName>
    <definedName name="Z_1A8C061B_2301_11D3_BFD1_000039E37209_.wvu.Rows" localSheetId="97" hidden="1">#REF!,#REF!,#REF!</definedName>
    <definedName name="Z_1A8C061B_2301_11D3_BFD1_000039E37209_.wvu.Rows" localSheetId="98" hidden="1">#REF!,#REF!,#REF!</definedName>
    <definedName name="Z_1A8C061B_2301_11D3_BFD1_000039E37209_.wvu.Rows" localSheetId="99" hidden="1">#REF!,#REF!,#REF!</definedName>
    <definedName name="Z_1A8C061B_2301_11D3_BFD1_000039E37209_.wvu.Rows" localSheetId="101" hidden="1">#REF!,#REF!,#REF!</definedName>
    <definedName name="Z_1A8C061B_2301_11D3_BFD1_000039E37209_.wvu.Rows" localSheetId="103" hidden="1">#REF!,#REF!,#REF!</definedName>
    <definedName name="Z_1A8C061B_2301_11D3_BFD1_000039E37209_.wvu.Rows" localSheetId="105"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localSheetId="11"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localSheetId="117" hidden="1">#REF!,#REF!,#REF!</definedName>
    <definedName name="Z_1A8C061B_2301_11D3_BFD1_000039E37209_.wvu.Rows" localSheetId="118" hidden="1">#REF!,#REF!,#REF!</definedName>
    <definedName name="Z_1A8C061B_2301_11D3_BFD1_000039E37209_.wvu.Rows" localSheetId="119" hidden="1">#REF!,#REF!,#REF!</definedName>
    <definedName name="Z_1A8C061B_2301_11D3_BFD1_000039E37209_.wvu.Rows" localSheetId="120" hidden="1">#REF!,#REF!,#REF!</definedName>
    <definedName name="Z_1A8C061B_2301_11D3_BFD1_000039E37209_.wvu.Rows" localSheetId="121" hidden="1">#REF!,#REF!,#REF!</definedName>
    <definedName name="Z_1A8C061B_2301_11D3_BFD1_000039E37209_.wvu.Rows" localSheetId="123" hidden="1">#REF!,#REF!,#REF!</definedName>
    <definedName name="Z_1A8C061B_2301_11D3_BFD1_000039E37209_.wvu.Rows" localSheetId="14"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2" hidden="1">#REF!,#REF!,#REF!</definedName>
    <definedName name="Z_1A8C061C_2301_11D3_BFD1_000039E37209_.wvu.Cols" localSheetId="35" hidden="1">#REF!,#REF!,#REF!</definedName>
    <definedName name="Z_1A8C061C_2301_11D3_BFD1_000039E37209_.wvu.Cols" localSheetId="37"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 hidden="1">#REF!,#REF!,#REF!</definedName>
    <definedName name="Z_1A8C061C_2301_11D3_BFD1_000039E37209_.wvu.Cols" localSheetId="61" hidden="1">#REF!,#REF!,#REF!</definedName>
    <definedName name="Z_1A8C061C_2301_11D3_BFD1_000039E37209_.wvu.Cols" localSheetId="63" hidden="1">#REF!,#REF!,#REF!</definedName>
    <definedName name="Z_1A8C061C_2301_11D3_BFD1_000039E37209_.wvu.Cols" localSheetId="64" hidden="1">#REF!,#REF!,#REF!</definedName>
    <definedName name="Z_1A8C061C_2301_11D3_BFD1_000039E37209_.wvu.Cols" localSheetId="66" hidden="1">#REF!,#REF!,#REF!</definedName>
    <definedName name="Z_1A8C061C_2301_11D3_BFD1_000039E37209_.wvu.Cols" localSheetId="67"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73" hidden="1">#REF!,#REF!,#REF!</definedName>
    <definedName name="Z_1A8C061C_2301_11D3_BFD1_000039E37209_.wvu.Cols" localSheetId="74" hidden="1">#REF!,#REF!,#REF!</definedName>
    <definedName name="Z_1A8C061C_2301_11D3_BFD1_000039E37209_.wvu.Cols" localSheetId="6"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1" hidden="1">#REF!,#REF!,#REF!</definedName>
    <definedName name="Z_1A8C061C_2301_11D3_BFD1_000039E37209_.wvu.Cols" localSheetId="82" hidden="1">#REF!,#REF!,#REF!</definedName>
    <definedName name="Z_1A8C061C_2301_11D3_BFD1_000039E37209_.wvu.Cols" localSheetId="83" hidden="1">#REF!,#REF!,#REF!</definedName>
    <definedName name="Z_1A8C061C_2301_11D3_BFD1_000039E37209_.wvu.Cols" localSheetId="84" hidden="1">#REF!,#REF!,#REF!</definedName>
    <definedName name="Z_1A8C061C_2301_11D3_BFD1_000039E37209_.wvu.Cols" localSheetId="8" hidden="1">#REF!,#REF!,#REF!</definedName>
    <definedName name="Z_1A8C061C_2301_11D3_BFD1_000039E37209_.wvu.Cols" localSheetId="85" hidden="1">#REF!,#REF!,#REF!</definedName>
    <definedName name="Z_1A8C061C_2301_11D3_BFD1_000039E37209_.wvu.Cols" localSheetId="86" hidden="1">#REF!,#REF!,#REF!</definedName>
    <definedName name="Z_1A8C061C_2301_11D3_BFD1_000039E37209_.wvu.Cols" localSheetId="87" hidden="1">#REF!,#REF!,#REF!</definedName>
    <definedName name="Z_1A8C061C_2301_11D3_BFD1_000039E37209_.wvu.Cols" localSheetId="88" hidden="1">#REF!,#REF!,#REF!</definedName>
    <definedName name="Z_1A8C061C_2301_11D3_BFD1_000039E37209_.wvu.Cols" localSheetId="89" hidden="1">#REF!,#REF!,#REF!</definedName>
    <definedName name="Z_1A8C061C_2301_11D3_BFD1_000039E37209_.wvu.Cols" localSheetId="90" hidden="1">#REF!,#REF!,#REF!</definedName>
    <definedName name="Z_1A8C061C_2301_11D3_BFD1_000039E37209_.wvu.Cols" localSheetId="91" hidden="1">#REF!,#REF!,#REF!</definedName>
    <definedName name="Z_1A8C061C_2301_11D3_BFD1_000039E37209_.wvu.Cols" localSheetId="92" hidden="1">#REF!,#REF!,#REF!</definedName>
    <definedName name="Z_1A8C061C_2301_11D3_BFD1_000039E37209_.wvu.Cols" localSheetId="94" hidden="1">#REF!,#REF!,#REF!</definedName>
    <definedName name="Z_1A8C061C_2301_11D3_BFD1_000039E37209_.wvu.Cols" localSheetId="95" hidden="1">#REF!,#REF!,#REF!</definedName>
    <definedName name="Z_1A8C061C_2301_11D3_BFD1_000039E37209_.wvu.Cols" localSheetId="9" hidden="1">#REF!,#REF!,#REF!</definedName>
    <definedName name="Z_1A8C061C_2301_11D3_BFD1_000039E37209_.wvu.Cols" localSheetId="96" hidden="1">#REF!,#REF!,#REF!</definedName>
    <definedName name="Z_1A8C061C_2301_11D3_BFD1_000039E37209_.wvu.Cols" localSheetId="97" hidden="1">#REF!,#REF!,#REF!</definedName>
    <definedName name="Z_1A8C061C_2301_11D3_BFD1_000039E37209_.wvu.Cols" localSheetId="98" hidden="1">#REF!,#REF!,#REF!</definedName>
    <definedName name="Z_1A8C061C_2301_11D3_BFD1_000039E37209_.wvu.Cols" localSheetId="99" hidden="1">#REF!,#REF!,#REF!</definedName>
    <definedName name="Z_1A8C061C_2301_11D3_BFD1_000039E37209_.wvu.Cols" localSheetId="101" hidden="1">#REF!,#REF!,#REF!</definedName>
    <definedName name="Z_1A8C061C_2301_11D3_BFD1_000039E37209_.wvu.Cols" localSheetId="103" hidden="1">#REF!,#REF!,#REF!</definedName>
    <definedName name="Z_1A8C061C_2301_11D3_BFD1_000039E37209_.wvu.Cols" localSheetId="105"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localSheetId="11"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localSheetId="117" hidden="1">#REF!,#REF!,#REF!</definedName>
    <definedName name="Z_1A8C061C_2301_11D3_BFD1_000039E37209_.wvu.Cols" localSheetId="118" hidden="1">#REF!,#REF!,#REF!</definedName>
    <definedName name="Z_1A8C061C_2301_11D3_BFD1_000039E37209_.wvu.Cols" localSheetId="119" hidden="1">#REF!,#REF!,#REF!</definedName>
    <definedName name="Z_1A8C061C_2301_11D3_BFD1_000039E37209_.wvu.Cols" localSheetId="120" hidden="1">#REF!,#REF!,#REF!</definedName>
    <definedName name="Z_1A8C061C_2301_11D3_BFD1_000039E37209_.wvu.Cols" localSheetId="121" hidden="1">#REF!,#REF!,#REF!</definedName>
    <definedName name="Z_1A8C061C_2301_11D3_BFD1_000039E37209_.wvu.Cols" localSheetId="123" hidden="1">#REF!,#REF!,#REF!</definedName>
    <definedName name="Z_1A8C061C_2301_11D3_BFD1_000039E37209_.wvu.Cols" localSheetId="14"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2" hidden="1">#REF!,#REF!,#REF!</definedName>
    <definedName name="Z_1A8C061C_2301_11D3_BFD1_000039E37209_.wvu.Rows" localSheetId="23"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0" hidden="1">#REF!,#REF!,#REF!</definedName>
    <definedName name="Z_1A8C061C_2301_11D3_BFD1_000039E37209_.wvu.Rows" localSheetId="32" hidden="1">#REF!,#REF!,#REF!</definedName>
    <definedName name="Z_1A8C061C_2301_11D3_BFD1_000039E37209_.wvu.Rows" localSheetId="35" hidden="1">#REF!,#REF!,#REF!</definedName>
    <definedName name="Z_1A8C061C_2301_11D3_BFD1_000039E37209_.wvu.Rows" localSheetId="37" hidden="1">#REF!,#REF!,#REF!</definedName>
    <definedName name="Z_1A8C061C_2301_11D3_BFD1_000039E37209_.wvu.Rows" localSheetId="39"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53"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61" hidden="1">#REF!,#REF!,#REF!</definedName>
    <definedName name="Z_1A8C061C_2301_11D3_BFD1_000039E37209_.wvu.Rows" localSheetId="63" hidden="1">#REF!,#REF!,#REF!</definedName>
    <definedName name="Z_1A8C061C_2301_11D3_BFD1_000039E37209_.wvu.Rows" localSheetId="64" hidden="1">#REF!,#REF!,#REF!</definedName>
    <definedName name="Z_1A8C061C_2301_11D3_BFD1_000039E37209_.wvu.Rows" localSheetId="67" hidden="1">#REF!,#REF!,#REF!</definedName>
    <definedName name="Z_1A8C061C_2301_11D3_BFD1_000039E37209_.wvu.Rows" localSheetId="7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73" hidden="1">#REF!,#REF!,#REF!</definedName>
    <definedName name="Z_1A8C061C_2301_11D3_BFD1_000039E37209_.wvu.Rows" localSheetId="74" hidden="1">#REF!,#REF!,#REF!</definedName>
    <definedName name="Z_1A8C061C_2301_11D3_BFD1_000039E37209_.wvu.Rows" localSheetId="6" hidden="1">#REF!,#REF!,#REF!</definedName>
    <definedName name="Z_1A8C061C_2301_11D3_BFD1_000039E37209_.wvu.Rows" localSheetId="75" hidden="1">#REF!,#REF!,#REF!</definedName>
    <definedName name="Z_1A8C061C_2301_11D3_BFD1_000039E37209_.wvu.Rows" localSheetId="88" hidden="1">#REF!,#REF!,#REF!</definedName>
    <definedName name="Z_1A8C061C_2301_11D3_BFD1_000039E37209_.wvu.Rows" localSheetId="95" hidden="1">#REF!,#REF!,#REF!</definedName>
    <definedName name="Z_1A8C061C_2301_11D3_BFD1_000039E37209_.wvu.Rows" localSheetId="96" hidden="1">#REF!,#REF!,#REF!</definedName>
    <definedName name="Z_1A8C061C_2301_11D3_BFD1_000039E37209_.wvu.Rows" localSheetId="97" hidden="1">#REF!,#REF!,#REF!</definedName>
    <definedName name="Z_1A8C061C_2301_11D3_BFD1_000039E37209_.wvu.Rows" localSheetId="101" hidden="1">#REF!,#REF!,#REF!</definedName>
    <definedName name="Z_1A8C061C_2301_11D3_BFD1_000039E37209_.wvu.Rows" localSheetId="103" hidden="1">#REF!,#REF!,#REF!</definedName>
    <definedName name="Z_1A8C061C_2301_11D3_BFD1_000039E37209_.wvu.Rows" localSheetId="117" hidden="1">#REF!,#REF!,#REF!</definedName>
    <definedName name="Z_1A8C061C_2301_11D3_BFD1_000039E37209_.wvu.Rows" localSheetId="118" hidden="1">#REF!,#REF!,#REF!</definedName>
    <definedName name="Z_1A8C061C_2301_11D3_BFD1_000039E37209_.wvu.Rows" localSheetId="119" hidden="1">#REF!,#REF!,#REF!</definedName>
    <definedName name="Z_1A8C061C_2301_11D3_BFD1_000039E37209_.wvu.Rows" localSheetId="120" hidden="1">#REF!,#REF!,#REF!</definedName>
    <definedName name="Z_1A8C061C_2301_11D3_BFD1_000039E37209_.wvu.Rows" localSheetId="121" hidden="1">#REF!,#REF!,#REF!</definedName>
    <definedName name="Z_1A8C061C_2301_11D3_BFD1_000039E37209_.wvu.Rows" localSheetId="123" hidden="1">#REF!,#REF!,#REF!</definedName>
    <definedName name="Z_1A8C061C_2301_11D3_BFD1_000039E37209_.wvu.Rows" localSheetId="14"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2" hidden="1">#REF!,#REF!,#REF!</definedName>
    <definedName name="Z_1A8C061E_2301_11D3_BFD1_000039E37209_.wvu.Cols" localSheetId="23"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0" hidden="1">#REF!,#REF!,#REF!</definedName>
    <definedName name="Z_1A8C061E_2301_11D3_BFD1_000039E37209_.wvu.Cols" localSheetId="32" hidden="1">#REF!,#REF!,#REF!</definedName>
    <definedName name="Z_1A8C061E_2301_11D3_BFD1_000039E37209_.wvu.Cols" localSheetId="35" hidden="1">#REF!,#REF!,#REF!</definedName>
    <definedName name="Z_1A8C061E_2301_11D3_BFD1_000039E37209_.wvu.Cols" localSheetId="37" hidden="1">#REF!,#REF!,#REF!</definedName>
    <definedName name="Z_1A8C061E_2301_11D3_BFD1_000039E37209_.wvu.Cols" localSheetId="39"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53"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61" hidden="1">#REF!,#REF!,#REF!</definedName>
    <definedName name="Z_1A8C061E_2301_11D3_BFD1_000039E37209_.wvu.Cols" localSheetId="63" hidden="1">#REF!,#REF!,#REF!</definedName>
    <definedName name="Z_1A8C061E_2301_11D3_BFD1_000039E37209_.wvu.Cols" localSheetId="64" hidden="1">#REF!,#REF!,#REF!</definedName>
    <definedName name="Z_1A8C061E_2301_11D3_BFD1_000039E37209_.wvu.Cols" localSheetId="67" hidden="1">#REF!,#REF!,#REF!</definedName>
    <definedName name="Z_1A8C061E_2301_11D3_BFD1_000039E37209_.wvu.Cols" localSheetId="7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73" hidden="1">#REF!,#REF!,#REF!</definedName>
    <definedName name="Z_1A8C061E_2301_11D3_BFD1_000039E37209_.wvu.Cols" localSheetId="74" hidden="1">#REF!,#REF!,#REF!</definedName>
    <definedName name="Z_1A8C061E_2301_11D3_BFD1_000039E37209_.wvu.Cols" localSheetId="6" hidden="1">#REF!,#REF!,#REF!</definedName>
    <definedName name="Z_1A8C061E_2301_11D3_BFD1_000039E37209_.wvu.Cols" localSheetId="75" hidden="1">#REF!,#REF!,#REF!</definedName>
    <definedName name="Z_1A8C061E_2301_11D3_BFD1_000039E37209_.wvu.Cols" localSheetId="88" hidden="1">#REF!,#REF!,#REF!</definedName>
    <definedName name="Z_1A8C061E_2301_11D3_BFD1_000039E37209_.wvu.Cols" localSheetId="95" hidden="1">#REF!,#REF!,#REF!</definedName>
    <definedName name="Z_1A8C061E_2301_11D3_BFD1_000039E37209_.wvu.Cols" localSheetId="96" hidden="1">#REF!,#REF!,#REF!</definedName>
    <definedName name="Z_1A8C061E_2301_11D3_BFD1_000039E37209_.wvu.Cols" localSheetId="97" hidden="1">#REF!,#REF!,#REF!</definedName>
    <definedName name="Z_1A8C061E_2301_11D3_BFD1_000039E37209_.wvu.Cols" localSheetId="101" hidden="1">#REF!,#REF!,#REF!</definedName>
    <definedName name="Z_1A8C061E_2301_11D3_BFD1_000039E37209_.wvu.Cols" localSheetId="103" hidden="1">#REF!,#REF!,#REF!</definedName>
    <definedName name="Z_1A8C061E_2301_11D3_BFD1_000039E37209_.wvu.Cols" localSheetId="117" hidden="1">#REF!,#REF!,#REF!</definedName>
    <definedName name="Z_1A8C061E_2301_11D3_BFD1_000039E37209_.wvu.Cols" localSheetId="118" hidden="1">#REF!,#REF!,#REF!</definedName>
    <definedName name="Z_1A8C061E_2301_11D3_BFD1_000039E37209_.wvu.Cols" localSheetId="119" hidden="1">#REF!,#REF!,#REF!</definedName>
    <definedName name="Z_1A8C061E_2301_11D3_BFD1_000039E37209_.wvu.Cols" localSheetId="120" hidden="1">#REF!,#REF!,#REF!</definedName>
    <definedName name="Z_1A8C061E_2301_11D3_BFD1_000039E37209_.wvu.Cols" localSheetId="121" hidden="1">#REF!,#REF!,#REF!</definedName>
    <definedName name="Z_1A8C061E_2301_11D3_BFD1_000039E37209_.wvu.Cols" localSheetId="123" hidden="1">#REF!,#REF!,#REF!</definedName>
    <definedName name="Z_1A8C061E_2301_11D3_BFD1_000039E37209_.wvu.Cols" localSheetId="14"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2" hidden="1">#REF!,#REF!,#REF!</definedName>
    <definedName name="Z_1A8C061E_2301_11D3_BFD1_000039E37209_.wvu.Rows" localSheetId="23"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0" hidden="1">#REF!,#REF!,#REF!</definedName>
    <definedName name="Z_1A8C061E_2301_11D3_BFD1_000039E37209_.wvu.Rows" localSheetId="32" hidden="1">#REF!,#REF!,#REF!</definedName>
    <definedName name="Z_1A8C061E_2301_11D3_BFD1_000039E37209_.wvu.Rows" localSheetId="35" hidden="1">#REF!,#REF!,#REF!</definedName>
    <definedName name="Z_1A8C061E_2301_11D3_BFD1_000039E37209_.wvu.Rows" localSheetId="37" hidden="1">#REF!,#REF!,#REF!</definedName>
    <definedName name="Z_1A8C061E_2301_11D3_BFD1_000039E37209_.wvu.Rows" localSheetId="39"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53"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61" hidden="1">#REF!,#REF!,#REF!</definedName>
    <definedName name="Z_1A8C061E_2301_11D3_BFD1_000039E37209_.wvu.Rows" localSheetId="63" hidden="1">#REF!,#REF!,#REF!</definedName>
    <definedName name="Z_1A8C061E_2301_11D3_BFD1_000039E37209_.wvu.Rows" localSheetId="64" hidden="1">#REF!,#REF!,#REF!</definedName>
    <definedName name="Z_1A8C061E_2301_11D3_BFD1_000039E37209_.wvu.Rows" localSheetId="67" hidden="1">#REF!,#REF!,#REF!</definedName>
    <definedName name="Z_1A8C061E_2301_11D3_BFD1_000039E37209_.wvu.Rows" localSheetId="7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73" hidden="1">#REF!,#REF!,#REF!</definedName>
    <definedName name="Z_1A8C061E_2301_11D3_BFD1_000039E37209_.wvu.Rows" localSheetId="74" hidden="1">#REF!,#REF!,#REF!</definedName>
    <definedName name="Z_1A8C061E_2301_11D3_BFD1_000039E37209_.wvu.Rows" localSheetId="6" hidden="1">#REF!,#REF!,#REF!</definedName>
    <definedName name="Z_1A8C061E_2301_11D3_BFD1_000039E37209_.wvu.Rows" localSheetId="75" hidden="1">#REF!,#REF!,#REF!</definedName>
    <definedName name="Z_1A8C061E_2301_11D3_BFD1_000039E37209_.wvu.Rows" localSheetId="88" hidden="1">#REF!,#REF!,#REF!</definedName>
    <definedName name="Z_1A8C061E_2301_11D3_BFD1_000039E37209_.wvu.Rows" localSheetId="95" hidden="1">#REF!,#REF!,#REF!</definedName>
    <definedName name="Z_1A8C061E_2301_11D3_BFD1_000039E37209_.wvu.Rows" localSheetId="96" hidden="1">#REF!,#REF!,#REF!</definedName>
    <definedName name="Z_1A8C061E_2301_11D3_BFD1_000039E37209_.wvu.Rows" localSheetId="97" hidden="1">#REF!,#REF!,#REF!</definedName>
    <definedName name="Z_1A8C061E_2301_11D3_BFD1_000039E37209_.wvu.Rows" localSheetId="101" hidden="1">#REF!,#REF!,#REF!</definedName>
    <definedName name="Z_1A8C061E_2301_11D3_BFD1_000039E37209_.wvu.Rows" localSheetId="103" hidden="1">#REF!,#REF!,#REF!</definedName>
    <definedName name="Z_1A8C061E_2301_11D3_BFD1_000039E37209_.wvu.Rows" localSheetId="117" hidden="1">#REF!,#REF!,#REF!</definedName>
    <definedName name="Z_1A8C061E_2301_11D3_BFD1_000039E37209_.wvu.Rows" localSheetId="118" hidden="1">#REF!,#REF!,#REF!</definedName>
    <definedName name="Z_1A8C061E_2301_11D3_BFD1_000039E37209_.wvu.Rows" localSheetId="119" hidden="1">#REF!,#REF!,#REF!</definedName>
    <definedName name="Z_1A8C061E_2301_11D3_BFD1_000039E37209_.wvu.Rows" localSheetId="120" hidden="1">#REF!,#REF!,#REF!</definedName>
    <definedName name="Z_1A8C061E_2301_11D3_BFD1_000039E37209_.wvu.Rows" localSheetId="121" hidden="1">#REF!,#REF!,#REF!</definedName>
    <definedName name="Z_1A8C061E_2301_11D3_BFD1_000039E37209_.wvu.Rows" localSheetId="123" hidden="1">#REF!,#REF!,#REF!</definedName>
    <definedName name="Z_1A8C061E_2301_11D3_BFD1_000039E37209_.wvu.Rows" localSheetId="14"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2" hidden="1">#REF!,#REF!,#REF!</definedName>
    <definedName name="Z_1A8C061F_2301_11D3_BFD1_000039E37209_.wvu.Cols" localSheetId="23"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0" hidden="1">#REF!,#REF!,#REF!</definedName>
    <definedName name="Z_1A8C061F_2301_11D3_BFD1_000039E37209_.wvu.Cols" localSheetId="32" hidden="1">#REF!,#REF!,#REF!</definedName>
    <definedName name="Z_1A8C061F_2301_11D3_BFD1_000039E37209_.wvu.Cols" localSheetId="35" hidden="1">#REF!,#REF!,#REF!</definedName>
    <definedName name="Z_1A8C061F_2301_11D3_BFD1_000039E37209_.wvu.Cols" localSheetId="37" hidden="1">#REF!,#REF!,#REF!</definedName>
    <definedName name="Z_1A8C061F_2301_11D3_BFD1_000039E37209_.wvu.Cols" localSheetId="39"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53"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61" hidden="1">#REF!,#REF!,#REF!</definedName>
    <definedName name="Z_1A8C061F_2301_11D3_BFD1_000039E37209_.wvu.Cols" localSheetId="63" hidden="1">#REF!,#REF!,#REF!</definedName>
    <definedName name="Z_1A8C061F_2301_11D3_BFD1_000039E37209_.wvu.Cols" localSheetId="64" hidden="1">#REF!,#REF!,#REF!</definedName>
    <definedName name="Z_1A8C061F_2301_11D3_BFD1_000039E37209_.wvu.Cols" localSheetId="67" hidden="1">#REF!,#REF!,#REF!</definedName>
    <definedName name="Z_1A8C061F_2301_11D3_BFD1_000039E37209_.wvu.Cols" localSheetId="7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73" hidden="1">#REF!,#REF!,#REF!</definedName>
    <definedName name="Z_1A8C061F_2301_11D3_BFD1_000039E37209_.wvu.Cols" localSheetId="74" hidden="1">#REF!,#REF!,#REF!</definedName>
    <definedName name="Z_1A8C061F_2301_11D3_BFD1_000039E37209_.wvu.Cols" localSheetId="6" hidden="1">#REF!,#REF!,#REF!</definedName>
    <definedName name="Z_1A8C061F_2301_11D3_BFD1_000039E37209_.wvu.Cols" localSheetId="75" hidden="1">#REF!,#REF!,#REF!</definedName>
    <definedName name="Z_1A8C061F_2301_11D3_BFD1_000039E37209_.wvu.Cols" localSheetId="88" hidden="1">#REF!,#REF!,#REF!</definedName>
    <definedName name="Z_1A8C061F_2301_11D3_BFD1_000039E37209_.wvu.Cols" localSheetId="95" hidden="1">#REF!,#REF!,#REF!</definedName>
    <definedName name="Z_1A8C061F_2301_11D3_BFD1_000039E37209_.wvu.Cols" localSheetId="96" hidden="1">#REF!,#REF!,#REF!</definedName>
    <definedName name="Z_1A8C061F_2301_11D3_BFD1_000039E37209_.wvu.Cols" localSheetId="97" hidden="1">#REF!,#REF!,#REF!</definedName>
    <definedName name="Z_1A8C061F_2301_11D3_BFD1_000039E37209_.wvu.Cols" localSheetId="101" hidden="1">#REF!,#REF!,#REF!</definedName>
    <definedName name="Z_1A8C061F_2301_11D3_BFD1_000039E37209_.wvu.Cols" localSheetId="103" hidden="1">#REF!,#REF!,#REF!</definedName>
    <definedName name="Z_1A8C061F_2301_11D3_BFD1_000039E37209_.wvu.Cols" localSheetId="117" hidden="1">#REF!,#REF!,#REF!</definedName>
    <definedName name="Z_1A8C061F_2301_11D3_BFD1_000039E37209_.wvu.Cols" localSheetId="118" hidden="1">#REF!,#REF!,#REF!</definedName>
    <definedName name="Z_1A8C061F_2301_11D3_BFD1_000039E37209_.wvu.Cols" localSheetId="119" hidden="1">#REF!,#REF!,#REF!</definedName>
    <definedName name="Z_1A8C061F_2301_11D3_BFD1_000039E37209_.wvu.Cols" localSheetId="120" hidden="1">#REF!,#REF!,#REF!</definedName>
    <definedName name="Z_1A8C061F_2301_11D3_BFD1_000039E37209_.wvu.Cols" localSheetId="121" hidden="1">#REF!,#REF!,#REF!</definedName>
    <definedName name="Z_1A8C061F_2301_11D3_BFD1_000039E37209_.wvu.Cols" localSheetId="123" hidden="1">#REF!,#REF!,#REF!</definedName>
    <definedName name="Z_1A8C061F_2301_11D3_BFD1_000039E37209_.wvu.Cols" localSheetId="14"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2" hidden="1">#REF!,#REF!,#REF!</definedName>
    <definedName name="Z_1A8C061F_2301_11D3_BFD1_000039E37209_.wvu.Rows" localSheetId="23"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0" hidden="1">#REF!,#REF!,#REF!</definedName>
    <definedName name="Z_1A8C061F_2301_11D3_BFD1_000039E37209_.wvu.Rows" localSheetId="32" hidden="1">#REF!,#REF!,#REF!</definedName>
    <definedName name="Z_1A8C061F_2301_11D3_BFD1_000039E37209_.wvu.Rows" localSheetId="35" hidden="1">#REF!,#REF!,#REF!</definedName>
    <definedName name="Z_1A8C061F_2301_11D3_BFD1_000039E37209_.wvu.Rows" localSheetId="37" hidden="1">#REF!,#REF!,#REF!</definedName>
    <definedName name="Z_1A8C061F_2301_11D3_BFD1_000039E37209_.wvu.Rows" localSheetId="39"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53"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61" hidden="1">#REF!,#REF!,#REF!</definedName>
    <definedName name="Z_1A8C061F_2301_11D3_BFD1_000039E37209_.wvu.Rows" localSheetId="63" hidden="1">#REF!,#REF!,#REF!</definedName>
    <definedName name="Z_1A8C061F_2301_11D3_BFD1_000039E37209_.wvu.Rows" localSheetId="64" hidden="1">#REF!,#REF!,#REF!</definedName>
    <definedName name="Z_1A8C061F_2301_11D3_BFD1_000039E37209_.wvu.Rows" localSheetId="67" hidden="1">#REF!,#REF!,#REF!</definedName>
    <definedName name="Z_1A8C061F_2301_11D3_BFD1_000039E37209_.wvu.Rows" localSheetId="7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73" hidden="1">#REF!,#REF!,#REF!</definedName>
    <definedName name="Z_1A8C061F_2301_11D3_BFD1_000039E37209_.wvu.Rows" localSheetId="74" hidden="1">#REF!,#REF!,#REF!</definedName>
    <definedName name="Z_1A8C061F_2301_11D3_BFD1_000039E37209_.wvu.Rows" localSheetId="6" hidden="1">#REF!,#REF!,#REF!</definedName>
    <definedName name="Z_1A8C061F_2301_11D3_BFD1_000039E37209_.wvu.Rows" localSheetId="75" hidden="1">#REF!,#REF!,#REF!</definedName>
    <definedName name="Z_1A8C061F_2301_11D3_BFD1_000039E37209_.wvu.Rows" localSheetId="88" hidden="1">#REF!,#REF!,#REF!</definedName>
    <definedName name="Z_1A8C061F_2301_11D3_BFD1_000039E37209_.wvu.Rows" localSheetId="95" hidden="1">#REF!,#REF!,#REF!</definedName>
    <definedName name="Z_1A8C061F_2301_11D3_BFD1_000039E37209_.wvu.Rows" localSheetId="96" hidden="1">#REF!,#REF!,#REF!</definedName>
    <definedName name="Z_1A8C061F_2301_11D3_BFD1_000039E37209_.wvu.Rows" localSheetId="97" hidden="1">#REF!,#REF!,#REF!</definedName>
    <definedName name="Z_1A8C061F_2301_11D3_BFD1_000039E37209_.wvu.Rows" localSheetId="101" hidden="1">#REF!,#REF!,#REF!</definedName>
    <definedName name="Z_1A8C061F_2301_11D3_BFD1_000039E37209_.wvu.Rows" localSheetId="103" hidden="1">#REF!,#REF!,#REF!</definedName>
    <definedName name="Z_1A8C061F_2301_11D3_BFD1_000039E37209_.wvu.Rows" localSheetId="117" hidden="1">#REF!,#REF!,#REF!</definedName>
    <definedName name="Z_1A8C061F_2301_11D3_BFD1_000039E37209_.wvu.Rows" localSheetId="118" hidden="1">#REF!,#REF!,#REF!</definedName>
    <definedName name="Z_1A8C061F_2301_11D3_BFD1_000039E37209_.wvu.Rows" localSheetId="119" hidden="1">#REF!,#REF!,#REF!</definedName>
    <definedName name="Z_1A8C061F_2301_11D3_BFD1_000039E37209_.wvu.Rows" localSheetId="120" hidden="1">#REF!,#REF!,#REF!</definedName>
    <definedName name="Z_1A8C061F_2301_11D3_BFD1_000039E37209_.wvu.Rows" localSheetId="121" hidden="1">#REF!,#REF!,#REF!</definedName>
    <definedName name="Z_1A8C061F_2301_11D3_BFD1_000039E37209_.wvu.Rows" localSheetId="123" hidden="1">#REF!,#REF!,#REF!</definedName>
    <definedName name="Z_1A8C061F_2301_11D3_BFD1_000039E37209_.wvu.Rows" localSheetId="14" hidden="1">#REF!,#REF!,#REF!</definedName>
    <definedName name="Z_1A8C061F_2301_11D3_BFD1_000039E37209_.wvu.Rows" hidden="1">#REF!,#REF!,#REF!</definedName>
    <definedName name="Z_248BE2BA_E445_11D3_BFE0_00003960F508_.wvu.Cols" localSheetId="16" hidden="1">[30]Finprog!$D:$AJ,[30]Finprog!#REF!</definedName>
    <definedName name="Z_248BE2BA_E445_11D3_BFE0_00003960F508_.wvu.Cols" localSheetId="17" hidden="1">[30]Finprog!$D:$AJ,[30]Finprog!#REF!</definedName>
    <definedName name="Z_248BE2BA_E445_11D3_BFE0_00003960F508_.wvu.Cols" localSheetId="18" hidden="1">[30]Finprog!$D:$AJ,[30]Finprog!#REF!</definedName>
    <definedName name="Z_248BE2BA_E445_11D3_BFE0_00003960F508_.wvu.Cols" localSheetId="19" hidden="1">[30]Finprog!$D:$AJ,[30]Finprog!#REF!</definedName>
    <definedName name="Z_248BE2BA_E445_11D3_BFE0_00003960F508_.wvu.Cols" localSheetId="20" hidden="1">[30]Finprog!$D:$AJ,[30]Finprog!#REF!</definedName>
    <definedName name="Z_248BE2BA_E445_11D3_BFE0_00003960F508_.wvu.Cols" localSheetId="22" hidden="1">[30]Finprog!$D:$AJ,[30]Finprog!#REF!</definedName>
    <definedName name="Z_248BE2BA_E445_11D3_BFE0_00003960F508_.wvu.Cols" localSheetId="23" hidden="1">[30]Finprog!$D:$AJ,[30]Finprog!#REF!</definedName>
    <definedName name="Z_248BE2BA_E445_11D3_BFE0_00003960F508_.wvu.Cols" localSheetId="25" hidden="1">[30]Finprog!$D:$AJ,[30]Finprog!#REF!</definedName>
    <definedName name="Z_248BE2BA_E445_11D3_BFE0_00003960F508_.wvu.Cols" localSheetId="26" hidden="1">[30]Finprog!$D:$AJ,[30]Finprog!#REF!</definedName>
    <definedName name="Z_248BE2BA_E445_11D3_BFE0_00003960F508_.wvu.Cols" localSheetId="28" hidden="1">[30]Finprog!$D:$AJ,[30]Finprog!#REF!</definedName>
    <definedName name="Z_248BE2BA_E445_11D3_BFE0_00003960F508_.wvu.Cols" localSheetId="29" hidden="1">[30]Finprog!$D:$AJ,[30]Finprog!#REF!</definedName>
    <definedName name="Z_248BE2BA_E445_11D3_BFE0_00003960F508_.wvu.Cols" localSheetId="30" hidden="1">[30]Finprog!$D:$AJ,[30]Finprog!#REF!</definedName>
    <definedName name="Z_248BE2BA_E445_11D3_BFE0_00003960F508_.wvu.Cols" localSheetId="32" hidden="1">[30]Finprog!$D:$AJ,[30]Finprog!#REF!</definedName>
    <definedName name="Z_248BE2BA_E445_11D3_BFE0_00003960F508_.wvu.Cols" localSheetId="35" hidden="1">[30]Finprog!$D:$AJ,[30]Finprog!#REF!</definedName>
    <definedName name="Z_248BE2BA_E445_11D3_BFE0_00003960F508_.wvu.Cols" localSheetId="37" hidden="1">[30]Finprog!$D:$AJ,[30]Finprog!#REF!</definedName>
    <definedName name="Z_248BE2BA_E445_11D3_BFE0_00003960F508_.wvu.Cols" localSheetId="39" hidden="1">[30]Finprog!$D:$AJ,[30]Finprog!#REF!</definedName>
    <definedName name="Z_248BE2BA_E445_11D3_BFE0_00003960F508_.wvu.Cols" localSheetId="41" hidden="1">[30]Finprog!$D:$AJ,[30]Finprog!#REF!</definedName>
    <definedName name="Z_248BE2BA_E445_11D3_BFE0_00003960F508_.wvu.Cols" localSheetId="42" hidden="1">[30]Finprog!$D:$AJ,[30]Finprog!#REF!</definedName>
    <definedName name="Z_248BE2BA_E445_11D3_BFE0_00003960F508_.wvu.Cols" localSheetId="43" hidden="1">[30]Finprog!$D:$AJ,[30]Finprog!#REF!</definedName>
    <definedName name="Z_248BE2BA_E445_11D3_BFE0_00003960F508_.wvu.Cols" localSheetId="44" hidden="1">[30]Finprog!$D:$AJ,[30]Finprog!#REF!</definedName>
    <definedName name="Z_248BE2BA_E445_11D3_BFE0_00003960F508_.wvu.Cols" localSheetId="4" hidden="1">[30]Finprog!$D:$AJ,[30]Finprog!#REF!</definedName>
    <definedName name="Z_248BE2BA_E445_11D3_BFE0_00003960F508_.wvu.Cols" localSheetId="45" hidden="1">[30]Finprog!$D:$AJ,[30]Finprog!#REF!</definedName>
    <definedName name="Z_248BE2BA_E445_11D3_BFE0_00003960F508_.wvu.Cols" localSheetId="46" hidden="1">[30]Finprog!$D:$AJ,[30]Finprog!#REF!</definedName>
    <definedName name="Z_248BE2BA_E445_11D3_BFE0_00003960F508_.wvu.Cols" localSheetId="47" hidden="1">[30]Finprog!$D:$AJ,[30]Finprog!#REF!</definedName>
    <definedName name="Z_248BE2BA_E445_11D3_BFE0_00003960F508_.wvu.Cols" localSheetId="48" hidden="1">[30]Finprog!$D:$AJ,[30]Finprog!#REF!</definedName>
    <definedName name="Z_248BE2BA_E445_11D3_BFE0_00003960F508_.wvu.Cols" localSheetId="5" hidden="1">[30]Finprog!$D:$AJ,[30]Finprog!#REF!</definedName>
    <definedName name="Z_248BE2BA_E445_11D3_BFE0_00003960F508_.wvu.Cols" localSheetId="61" hidden="1">[30]Finprog!$D:$AJ,[30]Finprog!#REF!</definedName>
    <definedName name="Z_248BE2BA_E445_11D3_BFE0_00003960F508_.wvu.Cols" localSheetId="66" hidden="1">[30]Finprog!$D$1:$AJ$65536,[30]Finprog!#REF!</definedName>
    <definedName name="Z_248BE2BA_E445_11D3_BFE0_00003960F508_.wvu.Cols" localSheetId="70" hidden="1">[30]Finprog!$D:$AJ,[30]Finprog!#REF!</definedName>
    <definedName name="Z_248BE2BA_E445_11D3_BFE0_00003960F508_.wvu.Cols" localSheetId="71" hidden="1">[30]Finprog!$D:$AJ,[30]Finprog!#REF!</definedName>
    <definedName name="Z_248BE2BA_E445_11D3_BFE0_00003960F508_.wvu.Cols" localSheetId="72" hidden="1">[30]Finprog!$D:$AJ,[30]Finprog!#REF!</definedName>
    <definedName name="Z_248BE2BA_E445_11D3_BFE0_00003960F508_.wvu.Cols" localSheetId="73" hidden="1">[30]Finprog!$D:$AJ,[30]Finprog!#REF!</definedName>
    <definedName name="Z_248BE2BA_E445_11D3_BFE0_00003960F508_.wvu.Cols" localSheetId="6" hidden="1">[30]Finprog!$D:$AJ,[30]Finprog!#REF!</definedName>
    <definedName name="Z_248BE2BA_E445_11D3_BFE0_00003960F508_.wvu.Cols" localSheetId="76" hidden="1">[30]Finprog!$D:$AJ,[30]Finprog!#REF!</definedName>
    <definedName name="Z_248BE2BA_E445_11D3_BFE0_00003960F508_.wvu.Cols" localSheetId="77" hidden="1">[30]Finprog!$D:$AJ,[30]Finprog!#REF!</definedName>
    <definedName name="Z_248BE2BA_E445_11D3_BFE0_00003960F508_.wvu.Cols" localSheetId="78" hidden="1">[30]Finprog!$D:$AJ,[30]Finprog!#REF!</definedName>
    <definedName name="Z_248BE2BA_E445_11D3_BFE0_00003960F508_.wvu.Cols" localSheetId="79" hidden="1">[30]Finprog!$D:$AJ,[30]Finprog!#REF!</definedName>
    <definedName name="Z_248BE2BA_E445_11D3_BFE0_00003960F508_.wvu.Cols" localSheetId="80" hidden="1">[30]Finprog!$D:$AJ,[30]Finprog!#REF!</definedName>
    <definedName name="Z_248BE2BA_E445_11D3_BFE0_00003960F508_.wvu.Cols" localSheetId="81" hidden="1">[30]Finprog!$D:$AJ,[30]Finprog!#REF!</definedName>
    <definedName name="Z_248BE2BA_E445_11D3_BFE0_00003960F508_.wvu.Cols" localSheetId="82" hidden="1">[30]Finprog!$D:$AJ,[30]Finprog!#REF!</definedName>
    <definedName name="Z_248BE2BA_E445_11D3_BFE0_00003960F508_.wvu.Cols" localSheetId="83" hidden="1">[30]Finprog!$D:$AJ,[30]Finprog!#REF!</definedName>
    <definedName name="Z_248BE2BA_E445_11D3_BFE0_00003960F508_.wvu.Cols" localSheetId="84" hidden="1">[30]Finprog!$D:$AJ,[30]Finprog!#REF!</definedName>
    <definedName name="Z_248BE2BA_E445_11D3_BFE0_00003960F508_.wvu.Cols" localSheetId="8" hidden="1">[30]Finprog!$D:$AJ,[30]Finprog!#REF!</definedName>
    <definedName name="Z_248BE2BA_E445_11D3_BFE0_00003960F508_.wvu.Cols" localSheetId="85" hidden="1">[30]Finprog!$D$1:$AJ$65536,[30]Finprog!#REF!</definedName>
    <definedName name="Z_248BE2BA_E445_11D3_BFE0_00003960F508_.wvu.Cols" localSheetId="86" hidden="1">[30]Finprog!$D$1:$AJ$65536,[30]Finprog!#REF!</definedName>
    <definedName name="Z_248BE2BA_E445_11D3_BFE0_00003960F508_.wvu.Cols" localSheetId="87" hidden="1">[30]Finprog!$D:$AJ,[30]Finprog!#REF!</definedName>
    <definedName name="Z_248BE2BA_E445_11D3_BFE0_00003960F508_.wvu.Cols" localSheetId="88" hidden="1">[30]Finprog!$D:$AJ,[30]Finprog!#REF!</definedName>
    <definedName name="Z_248BE2BA_E445_11D3_BFE0_00003960F508_.wvu.Cols" localSheetId="89" hidden="1">[30]Finprog!$D$1:$AJ$65536,[30]Finprog!#REF!</definedName>
    <definedName name="Z_248BE2BA_E445_11D3_BFE0_00003960F508_.wvu.Cols" localSheetId="90" hidden="1">[30]Finprog!$D$1:$AJ$65536,[30]Finprog!#REF!</definedName>
    <definedName name="Z_248BE2BA_E445_11D3_BFE0_00003960F508_.wvu.Cols" localSheetId="91" hidden="1">[30]Finprog!$D$1:$AJ$65536,[30]Finprog!#REF!</definedName>
    <definedName name="Z_248BE2BA_E445_11D3_BFE0_00003960F508_.wvu.Cols" localSheetId="92" hidden="1">[30]Finprog!$D$1:$AJ$65536,[30]Finprog!#REF!</definedName>
    <definedName name="Z_248BE2BA_E445_11D3_BFE0_00003960F508_.wvu.Cols" localSheetId="94" hidden="1">[30]Finprog!$D:$AJ,[30]Finprog!#REF!</definedName>
    <definedName name="Z_248BE2BA_E445_11D3_BFE0_00003960F508_.wvu.Cols" localSheetId="95" hidden="1">[30]Finprog!$D$1:$AJ$65536,[30]Finprog!#REF!</definedName>
    <definedName name="Z_248BE2BA_E445_11D3_BFE0_00003960F508_.wvu.Cols" localSheetId="96" hidden="1">[30]Finprog!$D:$AJ,[30]Finprog!#REF!</definedName>
    <definedName name="Z_248BE2BA_E445_11D3_BFE0_00003960F508_.wvu.Cols" localSheetId="97" hidden="1">[30]Finprog!$D$1:$AJ$65536,[30]Finprog!#REF!</definedName>
    <definedName name="Z_248BE2BA_E445_11D3_BFE0_00003960F508_.wvu.Cols" localSheetId="98" hidden="1">[30]Finprog!$D$1:$AJ$65536,[30]Finprog!#REF!</definedName>
    <definedName name="Z_248BE2BA_E445_11D3_BFE0_00003960F508_.wvu.Cols" localSheetId="99" hidden="1">[30]Finprog!$D:$AJ,[30]Finprog!#REF!</definedName>
    <definedName name="Z_248BE2BA_E445_11D3_BFE0_00003960F508_.wvu.Cols" localSheetId="101" hidden="1">[30]Finprog!$D$1:$AJ$65536,[30]Finprog!#REF!</definedName>
    <definedName name="Z_248BE2BA_E445_11D3_BFE0_00003960F508_.wvu.Cols" localSheetId="103" hidden="1">[30]Finprog!$D$1:$AJ$65536,[30]Finprog!#REF!</definedName>
    <definedName name="Z_248BE2BA_E445_11D3_BFE0_00003960F508_.wvu.Cols" localSheetId="105" hidden="1">[30]Finprog!$D:$AJ,[30]Finprog!#REF!</definedName>
    <definedName name="Z_248BE2BA_E445_11D3_BFE0_00003960F508_.wvu.Cols" localSheetId="106" hidden="1">[30]Finprog!$D:$AJ,[30]Finprog!#REF!</definedName>
    <definedName name="Z_248BE2BA_E445_11D3_BFE0_00003960F508_.wvu.Cols" localSheetId="107" hidden="1">[30]Finprog!$D:$AJ,[30]Finprog!#REF!</definedName>
    <definedName name="Z_248BE2BA_E445_11D3_BFE0_00003960F508_.wvu.Cols" localSheetId="108" hidden="1">[30]Finprog!$D:$AJ,[30]Finprog!#REF!</definedName>
    <definedName name="Z_248BE2BA_E445_11D3_BFE0_00003960F508_.wvu.Cols" localSheetId="11" hidden="1">[30]Finprog!$D:$AJ,[30]Finprog!#REF!</definedName>
    <definedName name="Z_248BE2BA_E445_11D3_BFE0_00003960F508_.wvu.Cols" localSheetId="109" hidden="1">[30]Finprog!$D:$AJ,[30]Finprog!#REF!</definedName>
    <definedName name="Z_248BE2BA_E445_11D3_BFE0_00003960F508_.wvu.Cols" localSheetId="110" hidden="1">[30]Finprog!$D:$AJ,[30]Finprog!#REF!</definedName>
    <definedName name="Z_248BE2BA_E445_11D3_BFE0_00003960F508_.wvu.Cols" localSheetId="111" hidden="1">[30]Finprog!$D:$AJ,[30]Finprog!#REF!</definedName>
    <definedName name="Z_248BE2BA_E445_11D3_BFE0_00003960F508_.wvu.Cols" localSheetId="117" hidden="1">[30]Finprog!$D$1:$AJ$65536,[30]Finprog!#REF!</definedName>
    <definedName name="Z_248BE2BA_E445_11D3_BFE0_00003960F508_.wvu.Cols" localSheetId="118" hidden="1">[30]Finprog!$D$1:$AJ$65536,[30]Finprog!#REF!</definedName>
    <definedName name="Z_248BE2BA_E445_11D3_BFE0_00003960F508_.wvu.Cols" localSheetId="119" hidden="1">[30]Finprog!$D:$AJ,[30]Finprog!#REF!</definedName>
    <definedName name="Z_248BE2BA_E445_11D3_BFE0_00003960F508_.wvu.Cols" localSheetId="120" hidden="1">[30]Finprog!$D:$AJ,[30]Finprog!#REF!</definedName>
    <definedName name="Z_248BE2BA_E445_11D3_BFE0_00003960F508_.wvu.Cols" localSheetId="121" hidden="1">[30]Finprog!$D:$AJ,[30]Finprog!#REF!</definedName>
    <definedName name="Z_248BE2BA_E445_11D3_BFE0_00003960F508_.wvu.Cols" localSheetId="123" hidden="1">[30]Finprog!$D:$AJ,[30]Finprog!#REF!</definedName>
    <definedName name="Z_248BE2BA_E445_11D3_BFE0_00003960F508_.wvu.Cols" localSheetId="14" hidden="1">[30]Finprog!$D:$AJ,[30]Finprog!#REF!</definedName>
    <definedName name="Z_248BE2BA_E445_11D3_BFE0_00003960F508_.wvu.Cols" hidden="1">[30]Finprog!$D:$AJ,[30]Finprog!#REF!</definedName>
    <definedName name="Z_695446A2_A8C9_11D3_8A18_0004AC53A12A_.wvu.Rows" localSheetId="42" hidden="1">[30]Cashflow!$32:$33,[30]Cashflow!$38:$38</definedName>
    <definedName name="Z_695446A2_A8C9_11D3_8A18_0004AC53A12A_.wvu.Rows" localSheetId="66" hidden="1">[30]Cashflow!$A$32:$IV$33,[30]Cashflow!$A$38:$IV$38</definedName>
    <definedName name="Z_695446A2_A8C9_11D3_8A18_0004AC53A12A_.wvu.Rows" localSheetId="85" hidden="1">[30]Cashflow!$A$32:$IV$33,[30]Cashflow!$A$38:$IV$38</definedName>
    <definedName name="Z_695446A2_A8C9_11D3_8A18_0004AC53A12A_.wvu.Rows" localSheetId="86" hidden="1">[30]Cashflow!$A$32:$IV$33,[30]Cashflow!$A$38:$IV$38</definedName>
    <definedName name="Z_695446A2_A8C9_11D3_8A18_0004AC53A12A_.wvu.Rows" localSheetId="89" hidden="1">[30]Cashflow!$A$32:$IV$33,[30]Cashflow!$A$38:$IV$38</definedName>
    <definedName name="Z_695446A2_A8C9_11D3_8A18_0004AC53A12A_.wvu.Rows" localSheetId="90" hidden="1">[30]Cashflow!$A$32:$IV$33,[30]Cashflow!$A$38:$IV$38</definedName>
    <definedName name="Z_695446A2_A8C9_11D3_8A18_0004AC53A12A_.wvu.Rows" localSheetId="91" hidden="1">[30]Cashflow!$A$32:$IV$33,[30]Cashflow!$A$38:$IV$38</definedName>
    <definedName name="Z_695446A2_A8C9_11D3_8A18_0004AC53A12A_.wvu.Rows" localSheetId="92" hidden="1">[30]Cashflow!$A$32:$IV$33,[30]Cashflow!$A$38:$IV$38</definedName>
    <definedName name="Z_695446A2_A8C9_11D3_8A18_0004AC53A12A_.wvu.Rows" localSheetId="95" hidden="1">[30]Cashflow!$A$32:$IV$33,[30]Cashflow!$A$38:$IV$38</definedName>
    <definedName name="Z_695446A2_A8C9_11D3_8A18_0004AC53A12A_.wvu.Rows" localSheetId="96" hidden="1">[30]Cashflow!$32:$33,[30]Cashflow!$38:$38</definedName>
    <definedName name="Z_695446A2_A8C9_11D3_8A18_0004AC53A12A_.wvu.Rows" localSheetId="97" hidden="1">[30]Cashflow!$A$32:$IV$33,[30]Cashflow!$A$38:$IV$38</definedName>
    <definedName name="Z_695446A2_A8C9_11D3_8A18_0004AC53A12A_.wvu.Rows" localSheetId="98" hidden="1">[30]Cashflow!$A$32:$IV$33,[30]Cashflow!$A$38:$IV$38</definedName>
    <definedName name="Z_695446A2_A8C9_11D3_8A18_0004AC53A12A_.wvu.Rows" localSheetId="101" hidden="1">[30]Cashflow!$A$32:$IV$33,[30]Cashflow!$A$38:$IV$38</definedName>
    <definedName name="Z_695446A2_A8C9_11D3_8A18_0004AC53A12A_.wvu.Rows" localSheetId="103" hidden="1">[30]Cashflow!$A$32:$IV$33,[30]Cashflow!$A$38:$IV$38</definedName>
    <definedName name="Z_695446A2_A8C9_11D3_8A18_0004AC53A12A_.wvu.Rows" localSheetId="117" hidden="1">[30]Cashflow!$A$32:$IV$33,[30]Cashflow!$A$38:$IV$38</definedName>
    <definedName name="Z_695446A2_A8C9_11D3_8A18_0004AC53A12A_.wvu.Rows" localSheetId="118" hidden="1">[30]Cashflow!$A$32:$IV$33,[30]Cashflow!$A$38:$IV$38</definedName>
    <definedName name="Z_695446A2_A8C9_11D3_8A18_0004AC53A12A_.wvu.Rows" hidden="1">[30]Cashflow!$32:$33,[30]Cashflow!$38:$38</definedName>
    <definedName name="Z_95224721_0485_11D4_BFD1_00508B5F4DA4_.wvu.Cols" localSheetId="1"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2" hidden="1">#REF!</definedName>
    <definedName name="Z_95224721_0485_11D4_BFD1_00508B5F4DA4_.wvu.Cols" localSheetId="35" hidden="1">#REF!</definedName>
    <definedName name="Z_95224721_0485_11D4_BFD1_00508B5F4DA4_.wvu.Cols" localSheetId="37" hidden="1">#REF!</definedName>
    <definedName name="Z_95224721_0485_11D4_BFD1_00508B5F4DA4_.wvu.Cols" localSheetId="39"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50"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 hidden="1">#REF!</definedName>
    <definedName name="Z_95224721_0485_11D4_BFD1_00508B5F4DA4_.wvu.Cols" localSheetId="61"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66" hidden="1">#REF!</definedName>
    <definedName name="Z_95224721_0485_11D4_BFD1_00508B5F4DA4_.wvu.Cols" localSheetId="67"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74" hidden="1">#REF!</definedName>
    <definedName name="Z_95224721_0485_11D4_BFD1_00508B5F4DA4_.wvu.Cols" localSheetId="6"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1" hidden="1">#REF!</definedName>
    <definedName name="Z_95224721_0485_11D4_BFD1_00508B5F4DA4_.wvu.Cols" localSheetId="82" hidden="1">#REF!</definedName>
    <definedName name="Z_95224721_0485_11D4_BFD1_00508B5F4DA4_.wvu.Cols" localSheetId="83" hidden="1">#REF!</definedName>
    <definedName name="Z_95224721_0485_11D4_BFD1_00508B5F4DA4_.wvu.Cols" localSheetId="84" hidden="1">#REF!</definedName>
    <definedName name="Z_95224721_0485_11D4_BFD1_00508B5F4DA4_.wvu.Cols" localSheetId="8" hidden="1">#REF!</definedName>
    <definedName name="Z_95224721_0485_11D4_BFD1_00508B5F4DA4_.wvu.Cols" localSheetId="85" hidden="1">#REF!</definedName>
    <definedName name="Z_95224721_0485_11D4_BFD1_00508B5F4DA4_.wvu.Cols" localSheetId="86" hidden="1">#REF!</definedName>
    <definedName name="Z_95224721_0485_11D4_BFD1_00508B5F4DA4_.wvu.Cols" localSheetId="87" hidden="1">#REF!</definedName>
    <definedName name="Z_95224721_0485_11D4_BFD1_00508B5F4DA4_.wvu.Cols" localSheetId="88" hidden="1">#REF!</definedName>
    <definedName name="Z_95224721_0485_11D4_BFD1_00508B5F4DA4_.wvu.Cols" localSheetId="89" hidden="1">#REF!</definedName>
    <definedName name="Z_95224721_0485_11D4_BFD1_00508B5F4DA4_.wvu.Cols" localSheetId="90" hidden="1">#REF!</definedName>
    <definedName name="Z_95224721_0485_11D4_BFD1_00508B5F4DA4_.wvu.Cols" localSheetId="91" hidden="1">#REF!</definedName>
    <definedName name="Z_95224721_0485_11D4_BFD1_00508B5F4DA4_.wvu.Cols" localSheetId="92" hidden="1">#REF!</definedName>
    <definedName name="Z_95224721_0485_11D4_BFD1_00508B5F4DA4_.wvu.Cols" localSheetId="94" hidden="1">#REF!</definedName>
    <definedName name="Z_95224721_0485_11D4_BFD1_00508B5F4DA4_.wvu.Cols" localSheetId="95" hidden="1">#REF!</definedName>
    <definedName name="Z_95224721_0485_11D4_BFD1_00508B5F4DA4_.wvu.Cols" localSheetId="9" hidden="1">#REF!</definedName>
    <definedName name="Z_95224721_0485_11D4_BFD1_00508B5F4DA4_.wvu.Cols" localSheetId="96" hidden="1">#REF!</definedName>
    <definedName name="Z_95224721_0485_11D4_BFD1_00508B5F4DA4_.wvu.Cols" localSheetId="97" hidden="1">#REF!</definedName>
    <definedName name="Z_95224721_0485_11D4_BFD1_00508B5F4DA4_.wvu.Cols" localSheetId="98" hidden="1">#REF!</definedName>
    <definedName name="Z_95224721_0485_11D4_BFD1_00508B5F4DA4_.wvu.Cols" localSheetId="99" hidden="1">#REF!</definedName>
    <definedName name="Z_95224721_0485_11D4_BFD1_00508B5F4DA4_.wvu.Cols" localSheetId="101" hidden="1">#REF!</definedName>
    <definedName name="Z_95224721_0485_11D4_BFD1_00508B5F4DA4_.wvu.Cols" localSheetId="103" hidden="1">#REF!</definedName>
    <definedName name="Z_95224721_0485_11D4_BFD1_00508B5F4DA4_.wvu.Cols" localSheetId="105"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08" hidden="1">#REF!</definedName>
    <definedName name="Z_95224721_0485_11D4_BFD1_00508B5F4DA4_.wvu.Cols" localSheetId="11" hidden="1">#REF!</definedName>
    <definedName name="Z_95224721_0485_11D4_BFD1_00508B5F4DA4_.wvu.Cols" localSheetId="109" hidden="1">#REF!</definedName>
    <definedName name="Z_95224721_0485_11D4_BFD1_00508B5F4DA4_.wvu.Cols" localSheetId="110" hidden="1">#REF!</definedName>
    <definedName name="Z_95224721_0485_11D4_BFD1_00508B5F4DA4_.wvu.Cols" localSheetId="111" hidden="1">#REF!</definedName>
    <definedName name="Z_95224721_0485_11D4_BFD1_00508B5F4DA4_.wvu.Cols" localSheetId="117" hidden="1">#REF!</definedName>
    <definedName name="Z_95224721_0485_11D4_BFD1_00508B5F4DA4_.wvu.Cols" localSheetId="118" hidden="1">#REF!</definedName>
    <definedName name="Z_95224721_0485_11D4_BFD1_00508B5F4DA4_.wvu.Cols" localSheetId="119" hidden="1">#REF!</definedName>
    <definedName name="Z_95224721_0485_11D4_BFD1_00508B5F4DA4_.wvu.Cols" localSheetId="120" hidden="1">#REF!</definedName>
    <definedName name="Z_95224721_0485_11D4_BFD1_00508B5F4DA4_.wvu.Cols" localSheetId="121" hidden="1">#REF!</definedName>
    <definedName name="Z_95224721_0485_11D4_BFD1_00508B5F4DA4_.wvu.Cols" localSheetId="123" hidden="1">#REF!</definedName>
    <definedName name="Z_95224721_0485_11D4_BFD1_00508B5F4DA4_.wvu.Cols" localSheetId="14" hidden="1">#REF!</definedName>
    <definedName name="Z_95224721_0485_11D4_BFD1_00508B5F4DA4_.wvu.Cols" hidden="1">#REF!</definedName>
    <definedName name="zkouska" localSheetId="1" hidden="1">#REF!</definedName>
    <definedName name="zkouska" localSheetId="16" hidden="1">#REF!</definedName>
    <definedName name="zkouska" localSheetId="17" hidden="1">#REF!</definedName>
    <definedName name="zkouska" localSheetId="18" hidden="1">#REF!</definedName>
    <definedName name="zkouska" localSheetId="19" hidden="1">#REF!</definedName>
    <definedName name="zkouska" localSheetId="20" hidden="1">#REF!</definedName>
    <definedName name="zkouska" localSheetId="22" hidden="1">#REF!</definedName>
    <definedName name="zkouska" localSheetId="23" hidden="1">#REF!</definedName>
    <definedName name="zkouska" localSheetId="25" hidden="1">#REF!</definedName>
    <definedName name="zkouska" localSheetId="26" hidden="1">#REF!</definedName>
    <definedName name="zkouska" localSheetId="28" hidden="1">#REF!</definedName>
    <definedName name="zkouska" localSheetId="29" hidden="1">#REF!</definedName>
    <definedName name="zkouska" localSheetId="30" hidden="1">#REF!</definedName>
    <definedName name="zkouska" localSheetId="32" hidden="1">#REF!</definedName>
    <definedName name="zkouska" localSheetId="35" hidden="1">#REF!</definedName>
    <definedName name="zkouska" localSheetId="37" hidden="1">#REF!</definedName>
    <definedName name="zkouska" localSheetId="39" hidden="1">#REF!</definedName>
    <definedName name="zkouska" localSheetId="41" hidden="1">#REF!</definedName>
    <definedName name="zkouska" localSheetId="42" hidden="1">#REF!</definedName>
    <definedName name="zkouska" localSheetId="43" hidden="1">#REF!</definedName>
    <definedName name="zkouska" localSheetId="44" hidden="1">#REF!</definedName>
    <definedName name="zkouska" localSheetId="4" hidden="1">#REF!</definedName>
    <definedName name="zkouska" localSheetId="45" hidden="1">#REF!</definedName>
    <definedName name="zkouska" localSheetId="46" hidden="1">#REF!</definedName>
    <definedName name="zkouska" localSheetId="47" hidden="1">#REF!</definedName>
    <definedName name="zkouska" localSheetId="50" hidden="1">#REF!</definedName>
    <definedName name="zkouska" localSheetId="52" hidden="1">#REF!</definedName>
    <definedName name="zkouska" localSheetId="53" hidden="1">#REF!</definedName>
    <definedName name="zkouska" localSheetId="56" hidden="1">#REF!</definedName>
    <definedName name="zkouska" localSheetId="57" hidden="1">#REF!</definedName>
    <definedName name="zkouska" localSheetId="58" hidden="1">#REF!</definedName>
    <definedName name="zkouska" localSheetId="5" hidden="1">#REF!</definedName>
    <definedName name="zkouska" localSheetId="61" hidden="1">#REF!</definedName>
    <definedName name="zkouska" localSheetId="63" hidden="1">#REF!</definedName>
    <definedName name="zkouska" localSheetId="64" hidden="1">#REF!</definedName>
    <definedName name="zkouska" localSheetId="66" hidden="1">#REF!</definedName>
    <definedName name="zkouska" localSheetId="67" hidden="1">#REF!</definedName>
    <definedName name="zkouska" localSheetId="70" hidden="1">#REF!</definedName>
    <definedName name="zkouska" localSheetId="71" hidden="1">#REF!</definedName>
    <definedName name="zkouska" localSheetId="72" hidden="1">#REF!</definedName>
    <definedName name="zkouska" localSheetId="73" hidden="1">#REF!</definedName>
    <definedName name="zkouska" localSheetId="74" hidden="1">#REF!</definedName>
    <definedName name="zkouska" localSheetId="6" hidden="1">#REF!</definedName>
    <definedName name="zkouska" localSheetId="75" hidden="1">#REF!</definedName>
    <definedName name="zkouska" localSheetId="76" hidden="1">#REF!</definedName>
    <definedName name="zkouska" localSheetId="77" hidden="1">#REF!</definedName>
    <definedName name="zkouska" localSheetId="78" hidden="1">#REF!</definedName>
    <definedName name="zkouska" localSheetId="79" hidden="1">#REF!</definedName>
    <definedName name="zkouska" localSheetId="80" hidden="1">#REF!</definedName>
    <definedName name="zkouska" localSheetId="81" hidden="1">#REF!</definedName>
    <definedName name="zkouska" localSheetId="82" hidden="1">#REF!</definedName>
    <definedName name="zkouska" localSheetId="83" hidden="1">#REF!</definedName>
    <definedName name="zkouska" localSheetId="84" hidden="1">#REF!</definedName>
    <definedName name="zkouska" localSheetId="8" hidden="1">#REF!</definedName>
    <definedName name="zkouska" localSheetId="85" hidden="1">#REF!</definedName>
    <definedName name="zkouska" localSheetId="86" hidden="1">#REF!</definedName>
    <definedName name="zkouska" localSheetId="87" hidden="1">#REF!</definedName>
    <definedName name="zkouska" localSheetId="88" hidden="1">#REF!</definedName>
    <definedName name="zkouska" localSheetId="89" hidden="1">#REF!</definedName>
    <definedName name="zkouska" localSheetId="90" hidden="1">#REF!</definedName>
    <definedName name="zkouska" localSheetId="91" hidden="1">#REF!</definedName>
    <definedName name="zkouska" localSheetId="92" hidden="1">#REF!</definedName>
    <definedName name="zkouska" localSheetId="94" hidden="1">#REF!</definedName>
    <definedName name="zkouska" localSheetId="95" hidden="1">#REF!</definedName>
    <definedName name="zkouska" localSheetId="9" hidden="1">#REF!</definedName>
    <definedName name="zkouska" localSheetId="96" hidden="1">#REF!</definedName>
    <definedName name="zkouska" localSheetId="97" hidden="1">#REF!</definedName>
    <definedName name="zkouska" localSheetId="98" hidden="1">#REF!</definedName>
    <definedName name="zkouska" localSheetId="99" hidden="1">#REF!</definedName>
    <definedName name="zkouska" localSheetId="101" hidden="1">#REF!</definedName>
    <definedName name="zkouska" localSheetId="103" hidden="1">#REF!</definedName>
    <definedName name="zkouska" localSheetId="105" hidden="1">#REF!</definedName>
    <definedName name="zkouska" localSheetId="106" hidden="1">#REF!</definedName>
    <definedName name="zkouska" localSheetId="107" hidden="1">#REF!</definedName>
    <definedName name="zkouska" localSheetId="108" hidden="1">#REF!</definedName>
    <definedName name="zkouska" localSheetId="11" hidden="1">#REF!</definedName>
    <definedName name="zkouska" localSheetId="109" hidden="1">#REF!</definedName>
    <definedName name="zkouska" localSheetId="110" hidden="1">#REF!</definedName>
    <definedName name="zkouska" localSheetId="111" hidden="1">#REF!</definedName>
    <definedName name="zkouska" localSheetId="117" hidden="1">#REF!</definedName>
    <definedName name="zkouska" localSheetId="118" hidden="1">#REF!</definedName>
    <definedName name="zkouska" localSheetId="119" hidden="1">#REF!</definedName>
    <definedName name="zkouska" localSheetId="120" hidden="1">#REF!</definedName>
    <definedName name="zkouska" localSheetId="121" hidden="1">#REF!</definedName>
    <definedName name="zkouska" localSheetId="123" hidden="1">#REF!</definedName>
    <definedName name="zkouska" localSheetId="14" hidden="1">#REF!</definedName>
    <definedName name="zkouska" hidden="1">#REF!</definedName>
    <definedName name="zxdf" localSheetId="1" hidden="1">{#N/A,#N/A,FALSE,"DOC";"TB_28",#N/A,FALSE,"FITB_28";"TB_91",#N/A,FALSE,"FITB_91";"TB_182",#N/A,FALSE,"FITB_182";"TB_273",#N/A,FALSE,"FITB_273";"TB_364",#N/A,FALSE,"FITB_364 ";"SUMMARY",#N/A,FALSE,"Summary"}</definedName>
    <definedName name="zxdf" localSheetId="16" hidden="1">{#N/A,#N/A,FALSE,"DOC";"TB_28",#N/A,FALSE,"FITB_28";"TB_91",#N/A,FALSE,"FITB_91";"TB_182",#N/A,FALSE,"FITB_182";"TB_273",#N/A,FALSE,"FITB_273";"TB_364",#N/A,FALSE,"FITB_364 ";"SUMMARY",#N/A,FALSE,"Summary"}</definedName>
    <definedName name="zxdf" localSheetId="17" hidden="1">{#N/A,#N/A,FALSE,"DOC";"TB_28",#N/A,FALSE,"FITB_28";"TB_91",#N/A,FALSE,"FITB_91";"TB_182",#N/A,FALSE,"FITB_182";"TB_273",#N/A,FALSE,"FITB_273";"TB_364",#N/A,FALSE,"FITB_364 ";"SUMMARY",#N/A,FALSE,"Summary"}</definedName>
    <definedName name="zxdf" localSheetId="18" hidden="1">{#N/A,#N/A,FALSE,"DOC";"TB_28",#N/A,FALSE,"FITB_28";"TB_91",#N/A,FALSE,"FITB_91";"TB_182",#N/A,FALSE,"FITB_182";"TB_273",#N/A,FALSE,"FITB_273";"TB_364",#N/A,FALSE,"FITB_364 ";"SUMMARY",#N/A,FALSE,"Summary"}</definedName>
    <definedName name="zxdf" localSheetId="19" hidden="1">{#N/A,#N/A,FALSE,"DOC";"TB_28",#N/A,FALSE,"FITB_28";"TB_91",#N/A,FALSE,"FITB_91";"TB_182",#N/A,FALSE,"FITB_182";"TB_273",#N/A,FALSE,"FITB_273";"TB_364",#N/A,FALSE,"FITB_364 ";"SUMMARY",#N/A,FALSE,"Summary"}</definedName>
    <definedName name="zxdf" localSheetId="20" hidden="1">{#N/A,#N/A,FALSE,"DOC";"TB_28",#N/A,FALSE,"FITB_28";"TB_91",#N/A,FALSE,"FITB_91";"TB_182",#N/A,FALSE,"FITB_182";"TB_273",#N/A,FALSE,"FITB_273";"TB_364",#N/A,FALSE,"FITB_364 ";"SUMMARY",#N/A,FALSE,"Summary"}</definedName>
    <definedName name="zxdf" localSheetId="22" hidden="1">{#N/A,#N/A,FALSE,"DOC";"TB_28",#N/A,FALSE,"FITB_28";"TB_91",#N/A,FALSE,"FITB_91";"TB_182",#N/A,FALSE,"FITB_182";"TB_273",#N/A,FALSE,"FITB_273";"TB_364",#N/A,FALSE,"FITB_364 ";"SUMMARY",#N/A,FALSE,"Summary"}</definedName>
    <definedName name="zxdf" localSheetId="23"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6"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29" hidden="1">{#N/A,#N/A,FALSE,"DOC";"TB_28",#N/A,FALSE,"FITB_28";"TB_91",#N/A,FALSE,"FITB_91";"TB_182",#N/A,FALSE,"FITB_182";"TB_273",#N/A,FALSE,"FITB_273";"TB_364",#N/A,FALSE,"FITB_364 ";"SUMMARY",#N/A,FALSE,"Summary"}</definedName>
    <definedName name="zxdf" localSheetId="30"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5" hidden="1">{#N/A,#N/A,FALSE,"DOC";"TB_28",#N/A,FALSE,"FITB_28";"TB_91",#N/A,FALSE,"FITB_91";"TB_182",#N/A,FALSE,"FITB_182";"TB_273",#N/A,FALSE,"FITB_273";"TB_364",#N/A,FALSE,"FITB_364 ";"SUMMARY",#N/A,FALSE,"Summary"}</definedName>
    <definedName name="zxdf" localSheetId="37" hidden="1">{#N/A,#N/A,FALSE,"DOC";"TB_28",#N/A,FALSE,"FITB_28";"TB_91",#N/A,FALSE,"FITB_91";"TB_182",#N/A,FALSE,"FITB_182";"TB_273",#N/A,FALSE,"FITB_273";"TB_364",#N/A,FALSE,"FITB_364 ";"SUMMARY",#N/A,FALSE,"Summary"}</definedName>
    <definedName name="zxdf" localSheetId="39"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3" hidden="1">{#N/A,#N/A,FALSE,"DOC";"TB_28",#N/A,FALSE,"FITB_28";"TB_91",#N/A,FALSE,"FITB_91";"TB_182",#N/A,FALSE,"FITB_182";"TB_273",#N/A,FALSE,"FITB_273";"TB_364",#N/A,FALSE,"FITB_364 ";"SUMMARY",#N/A,FALSE,"Summary"}</definedName>
    <definedName name="zxdf" localSheetId="44"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45" hidden="1">{#N/A,#N/A,FALSE,"DOC";"TB_28",#N/A,FALSE,"FITB_28";"TB_91",#N/A,FALSE,"FITB_91";"TB_182",#N/A,FALSE,"FITB_182";"TB_273",#N/A,FALSE,"FITB_273";"TB_364",#N/A,FALSE,"FITB_364 ";"SUMMARY",#N/A,FALSE,"Summary"}</definedName>
    <definedName name="zxdf" localSheetId="46" hidden="1">{#N/A,#N/A,FALSE,"DOC";"TB_28",#N/A,FALSE,"FITB_28";"TB_91",#N/A,FALSE,"FITB_91";"TB_182",#N/A,FALSE,"FITB_182";"TB_273",#N/A,FALSE,"FITB_273";"TB_364",#N/A,FALSE,"FITB_364 ";"SUMMARY",#N/A,FALSE,"Summary"}</definedName>
    <definedName name="zxdf" localSheetId="47" hidden="1">{#N/A,#N/A,FALSE,"DOC";"TB_28",#N/A,FALSE,"FITB_28";"TB_91",#N/A,FALSE,"FITB_91";"TB_182",#N/A,FALSE,"FITB_182";"TB_273",#N/A,FALSE,"FITB_273";"TB_364",#N/A,FALSE,"FITB_364 ";"SUMMARY",#N/A,FALSE,"Summary"}</definedName>
    <definedName name="zxdf" localSheetId="48" hidden="1">{#N/A,#N/A,FALSE,"DOC";"TB_28",#N/A,FALSE,"FITB_28";"TB_91",#N/A,FALSE,"FITB_91";"TB_182",#N/A,FALSE,"FITB_182";"TB_273",#N/A,FALSE,"FITB_273";"TB_364",#N/A,FALSE,"FITB_364 ";"SUMMARY",#N/A,FALSE,"Summary"}</definedName>
    <definedName name="zxdf" localSheetId="50" hidden="1">{#N/A,#N/A,FALSE,"DOC";"TB_28",#N/A,FALSE,"FITB_28";"TB_91",#N/A,FALSE,"FITB_91";"TB_182",#N/A,FALSE,"FITB_182";"TB_273",#N/A,FALSE,"FITB_273";"TB_364",#N/A,FALSE,"FITB_364 ";"SUMMARY",#N/A,FALSE,"Summary"}</definedName>
    <definedName name="zxdf" localSheetId="52" hidden="1">{#N/A,#N/A,FALSE,"DOC";"TB_28",#N/A,FALSE,"FITB_28";"TB_91",#N/A,FALSE,"FITB_91";"TB_182",#N/A,FALSE,"FITB_182";"TB_273",#N/A,FALSE,"FITB_273";"TB_364",#N/A,FALSE,"FITB_364 ";"SUMMARY",#N/A,FALSE,"Summary"}</definedName>
    <definedName name="zxdf" localSheetId="53" hidden="1">{#N/A,#N/A,FALSE,"DOC";"TB_28",#N/A,FALSE,"FITB_28";"TB_91",#N/A,FALSE,"FITB_91";"TB_182",#N/A,FALSE,"FITB_182";"TB_273",#N/A,FALSE,"FITB_273";"TB_364",#N/A,FALSE,"FITB_364 ";"SUMMARY",#N/A,FALSE,"Summary"}</definedName>
    <definedName name="zxdf" localSheetId="56" hidden="1">{#N/A,#N/A,FALSE,"DOC";"TB_28",#N/A,FALSE,"FITB_28";"TB_91",#N/A,FALSE,"FITB_91";"TB_182",#N/A,FALSE,"FITB_182";"TB_273",#N/A,FALSE,"FITB_273";"TB_364",#N/A,FALSE,"FITB_364 ";"SUMMARY",#N/A,FALSE,"Summary"}</definedName>
    <definedName name="zxdf" localSheetId="57" hidden="1">{#N/A,#N/A,FALSE,"DOC";"TB_28",#N/A,FALSE,"FITB_28";"TB_91",#N/A,FALSE,"FITB_91";"TB_182",#N/A,FALSE,"FITB_182";"TB_273",#N/A,FALSE,"FITB_273";"TB_364",#N/A,FALSE,"FITB_364 ";"SUMMARY",#N/A,FALSE,"Summary"}</definedName>
    <definedName name="zxdf" localSheetId="58" hidden="1">{#N/A,#N/A,FALSE,"DOC";"TB_28",#N/A,FALSE,"FITB_28";"TB_91",#N/A,FALSE,"FITB_91";"TB_182",#N/A,FALSE,"FITB_182";"TB_273",#N/A,FALSE,"FITB_273";"TB_364",#N/A,FALSE,"FITB_364 ";"SUMMARY",#N/A,FALSE,"Summary"}</definedName>
    <definedName name="zxdf" localSheetId="5" hidden="1">{#N/A,#N/A,FALSE,"DOC";"TB_28",#N/A,FALSE,"FITB_28";"TB_91",#N/A,FALSE,"FITB_91";"TB_182",#N/A,FALSE,"FITB_182";"TB_273",#N/A,FALSE,"FITB_273";"TB_364",#N/A,FALSE,"FITB_364 ";"SUMMARY",#N/A,FALSE,"Summary"}</definedName>
    <definedName name="zxdf" localSheetId="61" hidden="1">{#N/A,#N/A,FALSE,"DOC";"TB_28",#N/A,FALSE,"FITB_28";"TB_91",#N/A,FALSE,"FITB_91";"TB_182",#N/A,FALSE,"FITB_182";"TB_273",#N/A,FALSE,"FITB_273";"TB_364",#N/A,FALSE,"FITB_364 ";"SUMMARY",#N/A,FALSE,"Summary"}</definedName>
    <definedName name="zxdf" localSheetId="63" hidden="1">{#N/A,#N/A,FALSE,"DOC";"TB_28",#N/A,FALSE,"FITB_28";"TB_91",#N/A,FALSE,"FITB_91";"TB_182",#N/A,FALSE,"FITB_182";"TB_273",#N/A,FALSE,"FITB_273";"TB_364",#N/A,FALSE,"FITB_364 ";"SUMMARY",#N/A,FALSE,"Summary"}</definedName>
    <definedName name="zxdf" localSheetId="64" hidden="1">{#N/A,#N/A,FALSE,"DOC";"TB_28",#N/A,FALSE,"FITB_28";"TB_91",#N/A,FALSE,"FITB_91";"TB_182",#N/A,FALSE,"FITB_182";"TB_273",#N/A,FALSE,"FITB_273";"TB_364",#N/A,FALSE,"FITB_364 ";"SUMMARY",#N/A,FALSE,"Summary"}</definedName>
    <definedName name="zxdf" localSheetId="66" hidden="1">{#N/A,#N/A,FALSE,"DOC";"TB_28",#N/A,FALSE,"FITB_28";"TB_91",#N/A,FALSE,"FITB_91";"TB_182",#N/A,FALSE,"FITB_182";"TB_273",#N/A,FALSE,"FITB_273";"TB_364",#N/A,FALSE,"FITB_364 ";"SUMMARY",#N/A,FALSE,"Summary"}</definedName>
    <definedName name="zxdf" localSheetId="67" hidden="1">{#N/A,#N/A,FALSE,"DOC";"TB_28",#N/A,FALSE,"FITB_28";"TB_91",#N/A,FALSE,"FITB_91";"TB_182",#N/A,FALSE,"FITB_182";"TB_273",#N/A,FALSE,"FITB_273";"TB_364",#N/A,FALSE,"FITB_364 ";"SUMMARY",#N/A,FALSE,"Summary"}</definedName>
    <definedName name="zxdf" localSheetId="70" hidden="1">{#N/A,#N/A,FALSE,"DOC";"TB_28",#N/A,FALSE,"FITB_28";"TB_91",#N/A,FALSE,"FITB_91";"TB_182",#N/A,FALSE,"FITB_182";"TB_273",#N/A,FALSE,"FITB_273";"TB_364",#N/A,FALSE,"FITB_364 ";"SUMMARY",#N/A,FALSE,"Summary"}</definedName>
    <definedName name="zxdf" localSheetId="71" hidden="1">{#N/A,#N/A,FALSE,"DOC";"TB_28",#N/A,FALSE,"FITB_28";"TB_91",#N/A,FALSE,"FITB_91";"TB_182",#N/A,FALSE,"FITB_182";"TB_273",#N/A,FALSE,"FITB_273";"TB_364",#N/A,FALSE,"FITB_364 ";"SUMMARY",#N/A,FALSE,"Summary"}</definedName>
    <definedName name="zxdf" localSheetId="72" hidden="1">{#N/A,#N/A,FALSE,"DOC";"TB_28",#N/A,FALSE,"FITB_28";"TB_91",#N/A,FALSE,"FITB_91";"TB_182",#N/A,FALSE,"FITB_182";"TB_273",#N/A,FALSE,"FITB_273";"TB_364",#N/A,FALSE,"FITB_364 ";"SUMMARY",#N/A,FALSE,"Summary"}</definedName>
    <definedName name="zxdf" localSheetId="73" hidden="1">{#N/A,#N/A,FALSE,"DOC";"TB_28",#N/A,FALSE,"FITB_28";"TB_91",#N/A,FALSE,"FITB_91";"TB_182",#N/A,FALSE,"FITB_182";"TB_273",#N/A,FALSE,"FITB_273";"TB_364",#N/A,FALSE,"FITB_364 ";"SUMMARY",#N/A,FALSE,"Summary"}</definedName>
    <definedName name="zxdf" localSheetId="74"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localSheetId="75" hidden="1">{#N/A,#N/A,FALSE,"DOC";"TB_28",#N/A,FALSE,"FITB_28";"TB_91",#N/A,FALSE,"FITB_91";"TB_182",#N/A,FALSE,"FITB_182";"TB_273",#N/A,FALSE,"FITB_273";"TB_364",#N/A,FALSE,"FITB_364 ";"SUMMARY",#N/A,FALSE,"Summary"}</definedName>
    <definedName name="zxdf" localSheetId="76" hidden="1">{#N/A,#N/A,FALSE,"DOC";"TB_28",#N/A,FALSE,"FITB_28";"TB_91",#N/A,FALSE,"FITB_91";"TB_182",#N/A,FALSE,"FITB_182";"TB_273",#N/A,FALSE,"FITB_273";"TB_364",#N/A,FALSE,"FITB_364 ";"SUMMARY",#N/A,FALSE,"Summary"}</definedName>
    <definedName name="zxdf" localSheetId="77" hidden="1">{#N/A,#N/A,FALSE,"DOC";"TB_28",#N/A,FALSE,"FITB_28";"TB_91",#N/A,FALSE,"FITB_91";"TB_182",#N/A,FALSE,"FITB_182";"TB_273",#N/A,FALSE,"FITB_273";"TB_364",#N/A,FALSE,"FITB_364 ";"SUMMARY",#N/A,FALSE,"Summary"}</definedName>
    <definedName name="zxdf" localSheetId="78" hidden="1">{#N/A,#N/A,FALSE,"DOC";"TB_28",#N/A,FALSE,"FITB_28";"TB_91",#N/A,FALSE,"FITB_91";"TB_182",#N/A,FALSE,"FITB_182";"TB_273",#N/A,FALSE,"FITB_273";"TB_364",#N/A,FALSE,"FITB_364 ";"SUMMARY",#N/A,FALSE,"Summary"}</definedName>
    <definedName name="zxdf" localSheetId="79" hidden="1">{#N/A,#N/A,FALSE,"DOC";"TB_28",#N/A,FALSE,"FITB_28";"TB_91",#N/A,FALSE,"FITB_91";"TB_182",#N/A,FALSE,"FITB_182";"TB_273",#N/A,FALSE,"FITB_273";"TB_364",#N/A,FALSE,"FITB_364 ";"SUMMARY",#N/A,FALSE,"Summary"}</definedName>
    <definedName name="zxdf" localSheetId="80" hidden="1">{#N/A,#N/A,FALSE,"DOC";"TB_28",#N/A,FALSE,"FITB_28";"TB_91",#N/A,FALSE,"FITB_91";"TB_182",#N/A,FALSE,"FITB_182";"TB_273",#N/A,FALSE,"FITB_273";"TB_364",#N/A,FALSE,"FITB_364 ";"SUMMARY",#N/A,FALSE,"Summary"}</definedName>
    <definedName name="zxdf" localSheetId="81" hidden="1">{#N/A,#N/A,FALSE,"DOC";"TB_28",#N/A,FALSE,"FITB_28";"TB_91",#N/A,FALSE,"FITB_91";"TB_182",#N/A,FALSE,"FITB_182";"TB_273",#N/A,FALSE,"FITB_273";"TB_364",#N/A,FALSE,"FITB_364 ";"SUMMARY",#N/A,FALSE,"Summary"}</definedName>
    <definedName name="zxdf" localSheetId="82" hidden="1">{#N/A,#N/A,FALSE,"DOC";"TB_28",#N/A,FALSE,"FITB_28";"TB_91",#N/A,FALSE,"FITB_91";"TB_182",#N/A,FALSE,"FITB_182";"TB_273",#N/A,FALSE,"FITB_273";"TB_364",#N/A,FALSE,"FITB_364 ";"SUMMARY",#N/A,FALSE,"Summary"}</definedName>
    <definedName name="zxdf" localSheetId="83" hidden="1">{#N/A,#N/A,FALSE,"DOC";"TB_28",#N/A,FALSE,"FITB_28";"TB_91",#N/A,FALSE,"FITB_91";"TB_182",#N/A,FALSE,"FITB_182";"TB_273",#N/A,FALSE,"FITB_273";"TB_364",#N/A,FALSE,"FITB_364 ";"SUMMARY",#N/A,FALSE,"Summary"}</definedName>
    <definedName name="zxdf" localSheetId="84" hidden="1">{#N/A,#N/A,FALSE,"DOC";"TB_28",#N/A,FALSE,"FITB_28";"TB_91",#N/A,FALSE,"FITB_91";"TB_182",#N/A,FALSE,"FITB_182";"TB_273",#N/A,FALSE,"FITB_273";"TB_364",#N/A,FALSE,"FITB_364 ";"SUMMARY",#N/A,FALSE,"Summary"}</definedName>
    <definedName name="zxdf" localSheetId="8" hidden="1">{#N/A,#N/A,FALSE,"DOC";"TB_28",#N/A,FALSE,"FITB_28";"TB_91",#N/A,FALSE,"FITB_91";"TB_182",#N/A,FALSE,"FITB_182";"TB_273",#N/A,FALSE,"FITB_273";"TB_364",#N/A,FALSE,"FITB_364 ";"SUMMARY",#N/A,FALSE,"Summary"}</definedName>
    <definedName name="zxdf" localSheetId="85" hidden="1">{#N/A,#N/A,FALSE,"DOC";"TB_28",#N/A,FALSE,"FITB_28";"TB_91",#N/A,FALSE,"FITB_91";"TB_182",#N/A,FALSE,"FITB_182";"TB_273",#N/A,FALSE,"FITB_273";"TB_364",#N/A,FALSE,"FITB_364 ";"SUMMARY",#N/A,FALSE,"Summary"}</definedName>
    <definedName name="zxdf" localSheetId="86" hidden="1">{#N/A,#N/A,FALSE,"DOC";"TB_28",#N/A,FALSE,"FITB_28";"TB_91",#N/A,FALSE,"FITB_91";"TB_182",#N/A,FALSE,"FITB_182";"TB_273",#N/A,FALSE,"FITB_273";"TB_364",#N/A,FALSE,"FITB_364 ";"SUMMARY",#N/A,FALSE,"Summary"}</definedName>
    <definedName name="zxdf" localSheetId="87" hidden="1">{#N/A,#N/A,FALSE,"DOC";"TB_28",#N/A,FALSE,"FITB_28";"TB_91",#N/A,FALSE,"FITB_91";"TB_182",#N/A,FALSE,"FITB_182";"TB_273",#N/A,FALSE,"FITB_273";"TB_364",#N/A,FALSE,"FITB_364 ";"SUMMARY",#N/A,FALSE,"Summary"}</definedName>
    <definedName name="zxdf" localSheetId="88" hidden="1">{#N/A,#N/A,FALSE,"DOC";"TB_28",#N/A,FALSE,"FITB_28";"TB_91",#N/A,FALSE,"FITB_91";"TB_182",#N/A,FALSE,"FITB_182";"TB_273",#N/A,FALSE,"FITB_273";"TB_364",#N/A,FALSE,"FITB_364 ";"SUMMARY",#N/A,FALSE,"Summary"}</definedName>
    <definedName name="zxdf" localSheetId="89" hidden="1">{#N/A,#N/A,FALSE,"DOC";"TB_28",#N/A,FALSE,"FITB_28";"TB_91",#N/A,FALSE,"FITB_91";"TB_182",#N/A,FALSE,"FITB_182";"TB_273",#N/A,FALSE,"FITB_273";"TB_364",#N/A,FALSE,"FITB_364 ";"SUMMARY",#N/A,FALSE,"Summary"}</definedName>
    <definedName name="zxdf" localSheetId="90" hidden="1">{#N/A,#N/A,FALSE,"DOC";"TB_28",#N/A,FALSE,"FITB_28";"TB_91",#N/A,FALSE,"FITB_91";"TB_182",#N/A,FALSE,"FITB_182";"TB_273",#N/A,FALSE,"FITB_273";"TB_364",#N/A,FALSE,"FITB_364 ";"SUMMARY",#N/A,FALSE,"Summary"}</definedName>
    <definedName name="zxdf" localSheetId="91" hidden="1">{#N/A,#N/A,FALSE,"DOC";"TB_28",#N/A,FALSE,"FITB_28";"TB_91",#N/A,FALSE,"FITB_91";"TB_182",#N/A,FALSE,"FITB_182";"TB_273",#N/A,FALSE,"FITB_273";"TB_364",#N/A,FALSE,"FITB_364 ";"SUMMARY",#N/A,FALSE,"Summary"}</definedName>
    <definedName name="zxdf" localSheetId="92" hidden="1">{#N/A,#N/A,FALSE,"DOC";"TB_28",#N/A,FALSE,"FITB_28";"TB_91",#N/A,FALSE,"FITB_91";"TB_182",#N/A,FALSE,"FITB_182";"TB_273",#N/A,FALSE,"FITB_273";"TB_364",#N/A,FALSE,"FITB_364 ";"SUMMARY",#N/A,FALSE,"Summary"}</definedName>
    <definedName name="zxdf" localSheetId="94" hidden="1">{#N/A,#N/A,FALSE,"DOC";"TB_28",#N/A,FALSE,"FITB_28";"TB_91",#N/A,FALSE,"FITB_91";"TB_182",#N/A,FALSE,"FITB_182";"TB_273",#N/A,FALSE,"FITB_273";"TB_364",#N/A,FALSE,"FITB_364 ";"SUMMARY",#N/A,FALSE,"Summary"}</definedName>
    <definedName name="zxdf" localSheetId="95" hidden="1">{#N/A,#N/A,FALSE,"DOC";"TB_28",#N/A,FALSE,"FITB_28";"TB_91",#N/A,FALSE,"FITB_91";"TB_182",#N/A,FALSE,"FITB_182";"TB_273",#N/A,FALSE,"FITB_273";"TB_364",#N/A,FALSE,"FITB_364 ";"SUMMARY",#N/A,FALSE,"Summary"}</definedName>
    <definedName name="zxdf" localSheetId="9" hidden="1">{#N/A,#N/A,FALSE,"DOC";"TB_28",#N/A,FALSE,"FITB_28";"TB_91",#N/A,FALSE,"FITB_91";"TB_182",#N/A,FALSE,"FITB_182";"TB_273",#N/A,FALSE,"FITB_273";"TB_364",#N/A,FALSE,"FITB_364 ";"SUMMARY",#N/A,FALSE,"Summary"}</definedName>
    <definedName name="zxdf" localSheetId="96" hidden="1">{#N/A,#N/A,FALSE,"DOC";"TB_28",#N/A,FALSE,"FITB_28";"TB_91",#N/A,FALSE,"FITB_91";"TB_182",#N/A,FALSE,"FITB_182";"TB_273",#N/A,FALSE,"FITB_273";"TB_364",#N/A,FALSE,"FITB_364 ";"SUMMARY",#N/A,FALSE,"Summary"}</definedName>
    <definedName name="zxdf" localSheetId="97" hidden="1">{#N/A,#N/A,FALSE,"DOC";"TB_28",#N/A,FALSE,"FITB_28";"TB_91",#N/A,FALSE,"FITB_91";"TB_182",#N/A,FALSE,"FITB_182";"TB_273",#N/A,FALSE,"FITB_273";"TB_364",#N/A,FALSE,"FITB_364 ";"SUMMARY",#N/A,FALSE,"Summary"}</definedName>
    <definedName name="zxdf" localSheetId="98" hidden="1">{#N/A,#N/A,FALSE,"DOC";"TB_28",#N/A,FALSE,"FITB_28";"TB_91",#N/A,FALSE,"FITB_91";"TB_182",#N/A,FALSE,"FITB_182";"TB_273",#N/A,FALSE,"FITB_273";"TB_364",#N/A,FALSE,"FITB_364 ";"SUMMARY",#N/A,FALSE,"Summary"}</definedName>
    <definedName name="zxdf" localSheetId="99" hidden="1">{#N/A,#N/A,FALSE,"DOC";"TB_28",#N/A,FALSE,"FITB_28";"TB_91",#N/A,FALSE,"FITB_91";"TB_182",#N/A,FALSE,"FITB_182";"TB_273",#N/A,FALSE,"FITB_273";"TB_364",#N/A,FALSE,"FITB_364 ";"SUMMARY",#N/A,FALSE,"Summary"}</definedName>
    <definedName name="zxdf" localSheetId="101" hidden="1">{#N/A,#N/A,FALSE,"DOC";"TB_28",#N/A,FALSE,"FITB_28";"TB_91",#N/A,FALSE,"FITB_91";"TB_182",#N/A,FALSE,"FITB_182";"TB_273",#N/A,FALSE,"FITB_273";"TB_364",#N/A,FALSE,"FITB_364 ";"SUMMARY",#N/A,FALSE,"Summary"}</definedName>
    <definedName name="zxdf" localSheetId="103" hidden="1">{#N/A,#N/A,FALSE,"DOC";"TB_28",#N/A,FALSE,"FITB_28";"TB_91",#N/A,FALSE,"FITB_91";"TB_182",#N/A,FALSE,"FITB_182";"TB_273",#N/A,FALSE,"FITB_273";"TB_364",#N/A,FALSE,"FITB_364 ";"SUMMARY",#N/A,FALSE,"Summary"}</definedName>
    <definedName name="zxdf" localSheetId="105" hidden="1">{#N/A,#N/A,FALSE,"DOC";"TB_28",#N/A,FALSE,"FITB_28";"TB_91",#N/A,FALSE,"FITB_91";"TB_182",#N/A,FALSE,"FITB_182";"TB_273",#N/A,FALSE,"FITB_273";"TB_364",#N/A,FALSE,"FITB_364 ";"SUMMARY",#N/A,FALSE,"Summary"}</definedName>
    <definedName name="zxdf" localSheetId="106" hidden="1">{#N/A,#N/A,FALSE,"DOC";"TB_28",#N/A,FALSE,"FITB_28";"TB_91",#N/A,FALSE,"FITB_91";"TB_182",#N/A,FALSE,"FITB_182";"TB_273",#N/A,FALSE,"FITB_273";"TB_364",#N/A,FALSE,"FITB_364 ";"SUMMARY",#N/A,FALSE,"Summary"}</definedName>
    <definedName name="zxdf" localSheetId="107" hidden="1">{#N/A,#N/A,FALSE,"DOC";"TB_28",#N/A,FALSE,"FITB_28";"TB_91",#N/A,FALSE,"FITB_91";"TB_182",#N/A,FALSE,"FITB_182";"TB_273",#N/A,FALSE,"FITB_273";"TB_364",#N/A,FALSE,"FITB_364 ";"SUMMARY",#N/A,FALSE,"Summary"}</definedName>
    <definedName name="zxdf" localSheetId="108" hidden="1">{#N/A,#N/A,FALSE,"DOC";"TB_28",#N/A,FALSE,"FITB_28";"TB_91",#N/A,FALSE,"FITB_91";"TB_182",#N/A,FALSE,"FITB_182";"TB_273",#N/A,FALSE,"FITB_273";"TB_364",#N/A,FALSE,"FITB_364 ";"SUMMARY",#N/A,FALSE,"Summary"}</definedName>
    <definedName name="zxdf" localSheetId="11" hidden="1">{#N/A,#N/A,FALSE,"DOC";"TB_28",#N/A,FALSE,"FITB_28";"TB_91",#N/A,FALSE,"FITB_91";"TB_182",#N/A,FALSE,"FITB_182";"TB_273",#N/A,FALSE,"FITB_273";"TB_364",#N/A,FALSE,"FITB_364 ";"SUMMARY",#N/A,FALSE,"Summary"}</definedName>
    <definedName name="zxdf" localSheetId="109" hidden="1">{#N/A,#N/A,FALSE,"DOC";"TB_28",#N/A,FALSE,"FITB_28";"TB_91",#N/A,FALSE,"FITB_91";"TB_182",#N/A,FALSE,"FITB_182";"TB_273",#N/A,FALSE,"FITB_273";"TB_364",#N/A,FALSE,"FITB_364 ";"SUMMARY",#N/A,FALSE,"Summary"}</definedName>
    <definedName name="zxdf" localSheetId="110" hidden="1">{#N/A,#N/A,FALSE,"DOC";"TB_28",#N/A,FALSE,"FITB_28";"TB_91",#N/A,FALSE,"FITB_91";"TB_182",#N/A,FALSE,"FITB_182";"TB_273",#N/A,FALSE,"FITB_273";"TB_364",#N/A,FALSE,"FITB_364 ";"SUMMARY",#N/A,FALSE,"Summary"}</definedName>
    <definedName name="zxdf" localSheetId="111" hidden="1">{#N/A,#N/A,FALSE,"DOC";"TB_28",#N/A,FALSE,"FITB_28";"TB_91",#N/A,FALSE,"FITB_91";"TB_182",#N/A,FALSE,"FITB_182";"TB_273",#N/A,FALSE,"FITB_273";"TB_364",#N/A,FALSE,"FITB_364 ";"SUMMARY",#N/A,FALSE,"Summary"}</definedName>
    <definedName name="zxdf" localSheetId="117" hidden="1">{#N/A,#N/A,FALSE,"DOC";"TB_28",#N/A,FALSE,"FITB_28";"TB_91",#N/A,FALSE,"FITB_91";"TB_182",#N/A,FALSE,"FITB_182";"TB_273",#N/A,FALSE,"FITB_273";"TB_364",#N/A,FALSE,"FITB_364 ";"SUMMARY",#N/A,FALSE,"Summary"}</definedName>
    <definedName name="zxdf" localSheetId="118" hidden="1">{#N/A,#N/A,FALSE,"DOC";"TB_28",#N/A,FALSE,"FITB_28";"TB_91",#N/A,FALSE,"FITB_91";"TB_182",#N/A,FALSE,"FITB_182";"TB_273",#N/A,FALSE,"FITB_273";"TB_364",#N/A,FALSE,"FITB_364 ";"SUMMARY",#N/A,FALSE,"Summary"}</definedName>
    <definedName name="zxdf" localSheetId="119" hidden="1">{#N/A,#N/A,FALSE,"DOC";"TB_28",#N/A,FALSE,"FITB_28";"TB_91",#N/A,FALSE,"FITB_91";"TB_182",#N/A,FALSE,"FITB_182";"TB_273",#N/A,FALSE,"FITB_273";"TB_364",#N/A,FALSE,"FITB_364 ";"SUMMARY",#N/A,FALSE,"Summary"}</definedName>
    <definedName name="zxdf" localSheetId="120" hidden="1">{#N/A,#N/A,FALSE,"DOC";"TB_28",#N/A,FALSE,"FITB_28";"TB_91",#N/A,FALSE,"FITB_91";"TB_182",#N/A,FALSE,"FITB_182";"TB_273",#N/A,FALSE,"FITB_273";"TB_364",#N/A,FALSE,"FITB_364 ";"SUMMARY",#N/A,FALSE,"Summary"}</definedName>
    <definedName name="zxdf" localSheetId="121" hidden="1">{#N/A,#N/A,FALSE,"DOC";"TB_28",#N/A,FALSE,"FITB_28";"TB_91",#N/A,FALSE,"FITB_91";"TB_182",#N/A,FALSE,"FITB_182";"TB_273",#N/A,FALSE,"FITB_273";"TB_364",#N/A,FALSE,"FITB_364 ";"SUMMARY",#N/A,FALSE,"Summary"}</definedName>
    <definedName name="zxdf" localSheetId="123" hidden="1">{#N/A,#N/A,FALSE,"DOC";"TB_28",#N/A,FALSE,"FITB_28";"TB_91",#N/A,FALSE,"FITB_91";"TB_182",#N/A,FALSE,"FITB_182";"TB_273",#N/A,FALSE,"FITB_273";"TB_364",#N/A,FALSE,"FITB_364 ";"SUMMARY",#N/A,FALSE,"Summary"}</definedName>
    <definedName name="zxdf" localSheetId="14"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1"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2" hidden="1">{"Tab1",#N/A,FALSE,"P";"Tab2",#N/A,FALSE,"P"}</definedName>
    <definedName name="zz" localSheetId="23" hidden="1">{"Tab1",#N/A,FALSE,"P";"Tab2",#N/A,FALSE,"P"}</definedName>
    <definedName name="zz" localSheetId="25" hidden="1">{"Tab1",#N/A,FALSE,"P";"Tab2",#N/A,FALSE,"P"}</definedName>
    <definedName name="zz" localSheetId="26"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2" hidden="1">{"Tab1",#N/A,FALSE,"P";"Tab2",#N/A,FALSE,"P"}</definedName>
    <definedName name="zz" localSheetId="35" hidden="1">{"Tab1",#N/A,FALSE,"P";"Tab2",#N/A,FALSE,"P"}</definedName>
    <definedName name="zz" localSheetId="37"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50" hidden="1">{"Tab1",#N/A,FALSE,"P";"Tab2",#N/A,FALSE,"P"}</definedName>
    <definedName name="zz" localSheetId="52" hidden="1">{"Tab1",#N/A,FALSE,"P";"Tab2",#N/A,FALSE,"P"}</definedName>
    <definedName name="zz" localSheetId="53"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 hidden="1">{"Tab1",#N/A,FALSE,"P";"Tab2",#N/A,FALSE,"P"}</definedName>
    <definedName name="zz" localSheetId="61" hidden="1">{"Tab1",#N/A,FALSE,"P";"Tab2",#N/A,FALSE,"P"}</definedName>
    <definedName name="zz" localSheetId="63" hidden="1">{"Tab1",#N/A,FALSE,"P";"Tab2",#N/A,FALSE,"P"}</definedName>
    <definedName name="zz" localSheetId="64" hidden="1">{"Tab1",#N/A,FALSE,"P";"Tab2",#N/A,FALSE,"P"}</definedName>
    <definedName name="zz" localSheetId="66" hidden="1">{"Tab1",#N/A,FALSE,"P";"Tab2",#N/A,FALSE,"P"}</definedName>
    <definedName name="zz" localSheetId="67"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3" hidden="1">{"Tab1",#N/A,FALSE,"P";"Tab2",#N/A,FALSE,"P"}</definedName>
    <definedName name="zz" localSheetId="74" hidden="1">{"Tab1",#N/A,FALSE,"P";"Tab2",#N/A,FALSE,"P"}</definedName>
    <definedName name="zz" localSheetId="6"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82" hidden="1">{"Tab1",#N/A,FALSE,"P";"Tab2",#N/A,FALSE,"P"}</definedName>
    <definedName name="zz" localSheetId="83" hidden="1">{"Tab1",#N/A,FALSE,"P";"Tab2",#N/A,FALSE,"P"}</definedName>
    <definedName name="zz" localSheetId="84" hidden="1">{"Tab1",#N/A,FALSE,"P";"Tab2",#N/A,FALSE,"P"}</definedName>
    <definedName name="zz" localSheetId="8" hidden="1">{"Tab1",#N/A,FALSE,"P";"Tab2",#N/A,FALSE,"P"}</definedName>
    <definedName name="zz" localSheetId="85" hidden="1">{"Tab1",#N/A,FALSE,"P";"Tab2",#N/A,FALSE,"P"}</definedName>
    <definedName name="zz" localSheetId="86" hidden="1">{"Tab1",#N/A,FALSE,"P";"Tab2",#N/A,FALSE,"P"}</definedName>
    <definedName name="zz" localSheetId="87" hidden="1">{"Tab1",#N/A,FALSE,"P";"Tab2",#N/A,FALSE,"P"}</definedName>
    <definedName name="zz" localSheetId="88" hidden="1">{"Tab1",#N/A,FALSE,"P";"Tab2",#N/A,FALSE,"P"}</definedName>
    <definedName name="zz" localSheetId="89" hidden="1">{"Tab1",#N/A,FALSE,"P";"Tab2",#N/A,FALSE,"P"}</definedName>
    <definedName name="zz" localSheetId="90" hidden="1">{"Tab1",#N/A,FALSE,"P";"Tab2",#N/A,FALSE,"P"}</definedName>
    <definedName name="zz" localSheetId="91" hidden="1">{"Tab1",#N/A,FALSE,"P";"Tab2",#N/A,FALSE,"P"}</definedName>
    <definedName name="zz" localSheetId="92" hidden="1">{"Tab1",#N/A,FALSE,"P";"Tab2",#N/A,FALSE,"P"}</definedName>
    <definedName name="zz" localSheetId="94" hidden="1">{"Tab1",#N/A,FALSE,"P";"Tab2",#N/A,FALSE,"P"}</definedName>
    <definedName name="zz" localSheetId="95" hidden="1">{"Tab1",#N/A,FALSE,"P";"Tab2",#N/A,FALSE,"P"}</definedName>
    <definedName name="zz" localSheetId="9" hidden="1">{"Tab1",#N/A,FALSE,"P";"Tab2",#N/A,FALSE,"P"}</definedName>
    <definedName name="zz" localSheetId="96" hidden="1">{"Tab1",#N/A,FALSE,"P";"Tab2",#N/A,FALSE,"P"}</definedName>
    <definedName name="zz" localSheetId="97" hidden="1">{"Tab1",#N/A,FALSE,"P";"Tab2",#N/A,FALSE,"P"}</definedName>
    <definedName name="zz" localSheetId="98" hidden="1">{"Tab1",#N/A,FALSE,"P";"Tab2",#N/A,FALSE,"P"}</definedName>
    <definedName name="zz" localSheetId="99" hidden="1">{"Tab1",#N/A,FALSE,"P";"Tab2",#N/A,FALSE,"P"}</definedName>
    <definedName name="zz" localSheetId="101" hidden="1">{"Tab1",#N/A,FALSE,"P";"Tab2",#N/A,FALSE,"P"}</definedName>
    <definedName name="zz" localSheetId="103" hidden="1">{"Tab1",#N/A,FALSE,"P";"Tab2",#N/A,FALSE,"P"}</definedName>
    <definedName name="zz" localSheetId="105"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1"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17" hidden="1">{"Tab1",#N/A,FALSE,"P";"Tab2",#N/A,FALSE,"P"}</definedName>
    <definedName name="zz" localSheetId="118" hidden="1">{"Tab1",#N/A,FALSE,"P";"Tab2",#N/A,FALSE,"P"}</definedName>
    <definedName name="zz" localSheetId="119" hidden="1">{"Tab1",#N/A,FALSE,"P";"Tab2",#N/A,FALSE,"P"}</definedName>
    <definedName name="zz" localSheetId="120" hidden="1">{"Tab1",#N/A,FALSE,"P";"Tab2",#N/A,FALSE,"P"}</definedName>
    <definedName name="zz" localSheetId="121" hidden="1">{"Tab1",#N/A,FALSE,"P";"Tab2",#N/A,FALSE,"P"}</definedName>
    <definedName name="zz" localSheetId="123" hidden="1">{"Tab1",#N/A,FALSE,"P";"Tab2",#N/A,FALSE,"P"}</definedName>
    <definedName name="zz" localSheetId="14" hidden="1">{"Tab1",#N/A,FALSE,"P";"Tab2",#N/A,FALSE,"P"}</definedName>
    <definedName name="zz" hidden="1">{"Tab1",#N/A,FALSE,"P";"Tab2",#N/A,FALSE,"P"}</definedName>
    <definedName name="zzz" localSheetId="1" hidden="1">{"TBILLS_ALL",#N/A,FALSE,"FITB_all"}</definedName>
    <definedName name="zzz" localSheetId="16" hidden="1">{"TBILLS_ALL",#N/A,FALSE,"FITB_all"}</definedName>
    <definedName name="zzz" localSheetId="17" hidden="1">{"TBILLS_ALL",#N/A,FALSE,"FITB_all"}</definedName>
    <definedName name="zzz" localSheetId="18" hidden="1">{"TBILLS_ALL",#N/A,FALSE,"FITB_all"}</definedName>
    <definedName name="zzz" localSheetId="19" hidden="1">{"TBILLS_ALL",#N/A,FALSE,"FITB_all"}</definedName>
    <definedName name="zzz" localSheetId="20" hidden="1">{"TBILLS_ALL",#N/A,FALSE,"FITB_all"}</definedName>
    <definedName name="zzz" localSheetId="22" hidden="1">{"TBILLS_ALL",#N/A,FALSE,"FITB_all"}</definedName>
    <definedName name="zzz" localSheetId="23" hidden="1">{"TBILLS_ALL",#N/A,FALSE,"FITB_all"}</definedName>
    <definedName name="zzz" localSheetId="25" hidden="1">{"TBILLS_ALL",#N/A,FALSE,"FITB_all"}</definedName>
    <definedName name="zzz" localSheetId="26" hidden="1">{"TBILLS_ALL",#N/A,FALSE,"FITB_all"}</definedName>
    <definedName name="zzz" localSheetId="28" hidden="1">{"TBILLS_ALL",#N/A,FALSE,"FITB_all"}</definedName>
    <definedName name="zzz" localSheetId="29" hidden="1">{"TBILLS_ALL",#N/A,FALSE,"FITB_all"}</definedName>
    <definedName name="zzz" localSheetId="30" hidden="1">{"TBILLS_ALL",#N/A,FALSE,"FITB_all"}</definedName>
    <definedName name="zzz" localSheetId="32" hidden="1">{"TBILLS_ALL",#N/A,FALSE,"FITB_all"}</definedName>
    <definedName name="zzz" localSheetId="35" hidden="1">{"TBILLS_ALL",#N/A,FALSE,"FITB_all"}</definedName>
    <definedName name="zzz" localSheetId="37" hidden="1">{"TBILLS_ALL",#N/A,FALSE,"FITB_all"}</definedName>
    <definedName name="zzz" localSheetId="39" hidden="1">{"TBILLS_ALL",#N/A,FALSE,"FITB_all"}</definedName>
    <definedName name="zzz" localSheetId="41" hidden="1">{"TBILLS_ALL",#N/A,FALSE,"FITB_all"}</definedName>
    <definedName name="zzz" localSheetId="42" hidden="1">{"TBILLS_ALL",#N/A,FALSE,"FITB_all"}</definedName>
    <definedName name="zzz" localSheetId="43" hidden="1">{"TBILLS_ALL",#N/A,FALSE,"FITB_all"}</definedName>
    <definedName name="zzz" localSheetId="44" hidden="1">{"TBILLS_ALL",#N/A,FALSE,"FITB_all"}</definedName>
    <definedName name="zzz" localSheetId="4" hidden="1">{"TBILLS_ALL",#N/A,FALSE,"FITB_all"}</definedName>
    <definedName name="zzz" localSheetId="45" hidden="1">{"TBILLS_ALL",#N/A,FALSE,"FITB_all"}</definedName>
    <definedName name="zzz" localSheetId="46" hidden="1">{"TBILLS_ALL",#N/A,FALSE,"FITB_all"}</definedName>
    <definedName name="zzz" localSheetId="47" hidden="1">{"TBILLS_ALL",#N/A,FALSE,"FITB_all"}</definedName>
    <definedName name="zzz" localSheetId="48" hidden="1">{"TBILLS_ALL",#N/A,FALSE,"FITB_all"}</definedName>
    <definedName name="zzz" localSheetId="50" hidden="1">{"TBILLS_ALL",#N/A,FALSE,"FITB_all"}</definedName>
    <definedName name="zzz" localSheetId="52" hidden="1">{"TBILLS_ALL",#N/A,FALSE,"FITB_all"}</definedName>
    <definedName name="zzz" localSheetId="53" hidden="1">{"TBILLS_ALL",#N/A,FALSE,"FITB_all"}</definedName>
    <definedName name="zzz" localSheetId="56" hidden="1">{"TBILLS_ALL",#N/A,FALSE,"FITB_all"}</definedName>
    <definedName name="zzz" localSheetId="57" hidden="1">{"TBILLS_ALL",#N/A,FALSE,"FITB_all"}</definedName>
    <definedName name="zzz" localSheetId="58" hidden="1">{"TBILLS_ALL",#N/A,FALSE,"FITB_all"}</definedName>
    <definedName name="zzz" localSheetId="5" hidden="1">{"TBILLS_ALL",#N/A,FALSE,"FITB_all"}</definedName>
    <definedName name="zzz" localSheetId="61" hidden="1">{"TBILLS_ALL",#N/A,FALSE,"FITB_all"}</definedName>
    <definedName name="zzz" localSheetId="63" hidden="1">{"TBILLS_ALL",#N/A,FALSE,"FITB_all"}</definedName>
    <definedName name="zzz" localSheetId="64" hidden="1">{"TBILLS_ALL",#N/A,FALSE,"FITB_all"}</definedName>
    <definedName name="zzz" localSheetId="66" hidden="1">{"TBILLS_ALL",#N/A,FALSE,"FITB_all"}</definedName>
    <definedName name="zzz" localSheetId="67" hidden="1">{"TBILLS_ALL",#N/A,FALSE,"FITB_all"}</definedName>
    <definedName name="zzz" localSheetId="70" hidden="1">{"TBILLS_ALL",#N/A,FALSE,"FITB_all"}</definedName>
    <definedName name="zzz" localSheetId="71" hidden="1">{"TBILLS_ALL",#N/A,FALSE,"FITB_all"}</definedName>
    <definedName name="zzz" localSheetId="72" hidden="1">{"TBILLS_ALL",#N/A,FALSE,"FITB_all"}</definedName>
    <definedName name="zzz" localSheetId="73" hidden="1">{"TBILLS_ALL",#N/A,FALSE,"FITB_all"}</definedName>
    <definedName name="zzz" localSheetId="74" hidden="1">{"TBILLS_ALL",#N/A,FALSE,"FITB_all"}</definedName>
    <definedName name="zzz" localSheetId="6" hidden="1">{"TBILLS_ALL",#N/A,FALSE,"FITB_all"}</definedName>
    <definedName name="zzz" localSheetId="75" hidden="1">{"TBILLS_ALL",#N/A,FALSE,"FITB_all"}</definedName>
    <definedName name="zzz" localSheetId="76" hidden="1">{"TBILLS_ALL",#N/A,FALSE,"FITB_all"}</definedName>
    <definedName name="zzz" localSheetId="77" hidden="1">{"TBILLS_ALL",#N/A,FALSE,"FITB_all"}</definedName>
    <definedName name="zzz" localSheetId="78" hidden="1">{"TBILLS_ALL",#N/A,FALSE,"FITB_all"}</definedName>
    <definedName name="zzz" localSheetId="79" hidden="1">{"TBILLS_ALL",#N/A,FALSE,"FITB_all"}</definedName>
    <definedName name="zzz" localSheetId="80" hidden="1">{"TBILLS_ALL",#N/A,FALSE,"FITB_all"}</definedName>
    <definedName name="zzz" localSheetId="81" hidden="1">{"TBILLS_ALL",#N/A,FALSE,"FITB_all"}</definedName>
    <definedName name="zzz" localSheetId="82" hidden="1">{"TBILLS_ALL",#N/A,FALSE,"FITB_all"}</definedName>
    <definedName name="zzz" localSheetId="83" hidden="1">{"TBILLS_ALL",#N/A,FALSE,"FITB_all"}</definedName>
    <definedName name="zzz" localSheetId="84" hidden="1">{"TBILLS_ALL",#N/A,FALSE,"FITB_all"}</definedName>
    <definedName name="zzz" localSheetId="8" hidden="1">{"TBILLS_ALL",#N/A,FALSE,"FITB_all"}</definedName>
    <definedName name="zzz" localSheetId="85" hidden="1">{"TBILLS_ALL",#N/A,FALSE,"FITB_all"}</definedName>
    <definedName name="zzz" localSheetId="86" hidden="1">{"TBILLS_ALL",#N/A,FALSE,"FITB_all"}</definedName>
    <definedName name="zzz" localSheetId="87" hidden="1">{"TBILLS_ALL",#N/A,FALSE,"FITB_all"}</definedName>
    <definedName name="zzz" localSheetId="88" hidden="1">{"TBILLS_ALL",#N/A,FALSE,"FITB_all"}</definedName>
    <definedName name="zzz" localSheetId="89" hidden="1">{"TBILLS_ALL",#N/A,FALSE,"FITB_all"}</definedName>
    <definedName name="zzz" localSheetId="90" hidden="1">{"TBILLS_ALL",#N/A,FALSE,"FITB_all"}</definedName>
    <definedName name="zzz" localSheetId="91" hidden="1">{"TBILLS_ALL",#N/A,FALSE,"FITB_all"}</definedName>
    <definedName name="zzz" localSheetId="92" hidden="1">{"TBILLS_ALL",#N/A,FALSE,"FITB_all"}</definedName>
    <definedName name="zzz" localSheetId="94" hidden="1">{"TBILLS_ALL",#N/A,FALSE,"FITB_all"}</definedName>
    <definedName name="zzz" localSheetId="95" hidden="1">{"TBILLS_ALL",#N/A,FALSE,"FITB_all"}</definedName>
    <definedName name="zzz" localSheetId="9" hidden="1">{"TBILLS_ALL",#N/A,FALSE,"FITB_all"}</definedName>
    <definedName name="zzz" localSheetId="96" hidden="1">{"TBILLS_ALL",#N/A,FALSE,"FITB_all"}</definedName>
    <definedName name="zzz" localSheetId="97" hidden="1">{"TBILLS_ALL",#N/A,FALSE,"FITB_all"}</definedName>
    <definedName name="zzz" localSheetId="98" hidden="1">{"TBILLS_ALL",#N/A,FALSE,"FITB_all"}</definedName>
    <definedName name="zzz" localSheetId="99" hidden="1">{"TBILLS_ALL",#N/A,FALSE,"FITB_all"}</definedName>
    <definedName name="zzz" localSheetId="101" hidden="1">{"TBILLS_ALL",#N/A,FALSE,"FITB_all"}</definedName>
    <definedName name="zzz" localSheetId="103" hidden="1">{"TBILLS_ALL",#N/A,FALSE,"FITB_all"}</definedName>
    <definedName name="zzz" localSheetId="105" hidden="1">{"TBILLS_ALL",#N/A,FALSE,"FITB_all"}</definedName>
    <definedName name="zzz" localSheetId="106" hidden="1">{"TBILLS_ALL",#N/A,FALSE,"FITB_all"}</definedName>
    <definedName name="zzz" localSheetId="107" hidden="1">{"TBILLS_ALL",#N/A,FALSE,"FITB_all"}</definedName>
    <definedName name="zzz" localSheetId="108" hidden="1">{"TBILLS_ALL",#N/A,FALSE,"FITB_all"}</definedName>
    <definedName name="zzz" localSheetId="11" hidden="1">{"TBILLS_ALL",#N/A,FALSE,"FITB_all"}</definedName>
    <definedName name="zzz" localSheetId="109" hidden="1">{"TBILLS_ALL",#N/A,FALSE,"FITB_all"}</definedName>
    <definedName name="zzz" localSheetId="110" hidden="1">{"TBILLS_ALL",#N/A,FALSE,"FITB_all"}</definedName>
    <definedName name="zzz" localSheetId="111" hidden="1">{"TBILLS_ALL",#N/A,FALSE,"FITB_all"}</definedName>
    <definedName name="zzz" localSheetId="117" hidden="1">{"TBILLS_ALL",#N/A,FALSE,"FITB_all"}</definedName>
    <definedName name="zzz" localSheetId="118" hidden="1">{"TBILLS_ALL",#N/A,FALSE,"FITB_all"}</definedName>
    <definedName name="zzz" localSheetId="119" hidden="1">{"TBILLS_ALL",#N/A,FALSE,"FITB_all"}</definedName>
    <definedName name="zzz" localSheetId="120" hidden="1">{"TBILLS_ALL",#N/A,FALSE,"FITB_all"}</definedName>
    <definedName name="zzz" localSheetId="121" hidden="1">{"TBILLS_ALL",#N/A,FALSE,"FITB_all"}</definedName>
    <definedName name="zzz" localSheetId="123" hidden="1">{"TBILLS_ALL",#N/A,FALSE,"FITB_all"}</definedName>
    <definedName name="zzz" localSheetId="14" hidden="1">{"TBILLS_ALL",#N/A,FALSE,"FITB_all"}</definedName>
    <definedName name="zzz" hidden="1">{"TBILLS_ALL",#N/A,FALSE,"FITB_all"}</definedName>
    <definedName name="zzz1" localSheetId="1" hidden="1">{"TBILLS_ALL",#N/A,FALSE,"FITB_all"}</definedName>
    <definedName name="zzz1" localSheetId="16" hidden="1">{"TBILLS_ALL",#N/A,FALSE,"FITB_all"}</definedName>
    <definedName name="zzz1" localSheetId="17" hidden="1">{"TBILLS_ALL",#N/A,FALSE,"FITB_all"}</definedName>
    <definedName name="zzz1" localSheetId="18" hidden="1">{"TBILLS_ALL",#N/A,FALSE,"FITB_all"}</definedName>
    <definedName name="zzz1" localSheetId="19" hidden="1">{"TBILLS_ALL",#N/A,FALSE,"FITB_all"}</definedName>
    <definedName name="zzz1" localSheetId="20" hidden="1">{"TBILLS_ALL",#N/A,FALSE,"FITB_all"}</definedName>
    <definedName name="zzz1" localSheetId="22" hidden="1">{"TBILLS_ALL",#N/A,FALSE,"FITB_all"}</definedName>
    <definedName name="zzz1" localSheetId="23" hidden="1">{"TBILLS_ALL",#N/A,FALSE,"FITB_all"}</definedName>
    <definedName name="zzz1" localSheetId="25" hidden="1">{"TBILLS_ALL",#N/A,FALSE,"FITB_all"}</definedName>
    <definedName name="zzz1" localSheetId="26" hidden="1">{"TBILLS_ALL",#N/A,FALSE,"FITB_all"}</definedName>
    <definedName name="zzz1" localSheetId="28" hidden="1">{"TBILLS_ALL",#N/A,FALSE,"FITB_all"}</definedName>
    <definedName name="zzz1" localSheetId="29" hidden="1">{"TBILLS_ALL",#N/A,FALSE,"FITB_all"}</definedName>
    <definedName name="zzz1" localSheetId="30" hidden="1">{"TBILLS_ALL",#N/A,FALSE,"FITB_all"}</definedName>
    <definedName name="zzz1" localSheetId="32" hidden="1">{"TBILLS_ALL",#N/A,FALSE,"FITB_all"}</definedName>
    <definedName name="zzz1" localSheetId="35" hidden="1">{"TBILLS_ALL",#N/A,FALSE,"FITB_all"}</definedName>
    <definedName name="zzz1" localSheetId="37" hidden="1">{"TBILLS_ALL",#N/A,FALSE,"FITB_all"}</definedName>
    <definedName name="zzz1" localSheetId="39" hidden="1">{"TBILLS_ALL",#N/A,FALSE,"FITB_all"}</definedName>
    <definedName name="zzz1" localSheetId="41" hidden="1">{"TBILLS_ALL",#N/A,FALSE,"FITB_all"}</definedName>
    <definedName name="zzz1" localSheetId="42" hidden="1">{"TBILLS_ALL",#N/A,FALSE,"FITB_all"}</definedName>
    <definedName name="zzz1" localSheetId="43" hidden="1">{"TBILLS_ALL",#N/A,FALSE,"FITB_all"}</definedName>
    <definedName name="zzz1" localSheetId="44" hidden="1">{"TBILLS_ALL",#N/A,FALSE,"FITB_all"}</definedName>
    <definedName name="zzz1" localSheetId="4" hidden="1">{"TBILLS_ALL",#N/A,FALSE,"FITB_all"}</definedName>
    <definedName name="zzz1" localSheetId="45" hidden="1">{"TBILLS_ALL",#N/A,FALSE,"FITB_all"}</definedName>
    <definedName name="zzz1" localSheetId="46" hidden="1">{"TBILLS_ALL",#N/A,FALSE,"FITB_all"}</definedName>
    <definedName name="zzz1" localSheetId="47" hidden="1">{"TBILLS_ALL",#N/A,FALSE,"FITB_all"}</definedName>
    <definedName name="zzz1" localSheetId="48" hidden="1">{"TBILLS_ALL",#N/A,FALSE,"FITB_all"}</definedName>
    <definedName name="zzz1" localSheetId="50" hidden="1">{"TBILLS_ALL",#N/A,FALSE,"FITB_all"}</definedName>
    <definedName name="zzz1" localSheetId="52" hidden="1">{"TBILLS_ALL",#N/A,FALSE,"FITB_all"}</definedName>
    <definedName name="zzz1" localSheetId="53" hidden="1">{"TBILLS_ALL",#N/A,FALSE,"FITB_all"}</definedName>
    <definedName name="zzz1" localSheetId="56" hidden="1">{"TBILLS_ALL",#N/A,FALSE,"FITB_all"}</definedName>
    <definedName name="zzz1" localSheetId="57" hidden="1">{"TBILLS_ALL",#N/A,FALSE,"FITB_all"}</definedName>
    <definedName name="zzz1" localSheetId="58" hidden="1">{"TBILLS_ALL",#N/A,FALSE,"FITB_all"}</definedName>
    <definedName name="zzz1" localSheetId="5" hidden="1">{"TBILLS_ALL",#N/A,FALSE,"FITB_all"}</definedName>
    <definedName name="zzz1" localSheetId="61" hidden="1">{"TBILLS_ALL",#N/A,FALSE,"FITB_all"}</definedName>
    <definedName name="zzz1" localSheetId="63" hidden="1">{"TBILLS_ALL",#N/A,FALSE,"FITB_all"}</definedName>
    <definedName name="zzz1" localSheetId="64" hidden="1">{"TBILLS_ALL",#N/A,FALSE,"FITB_all"}</definedName>
    <definedName name="zzz1" localSheetId="66" hidden="1">{"TBILLS_ALL",#N/A,FALSE,"FITB_all"}</definedName>
    <definedName name="zzz1" localSheetId="67" hidden="1">{"TBILLS_ALL",#N/A,FALSE,"FITB_all"}</definedName>
    <definedName name="zzz1" localSheetId="70" hidden="1">{"TBILLS_ALL",#N/A,FALSE,"FITB_all"}</definedName>
    <definedName name="zzz1" localSheetId="71" hidden="1">{"TBILLS_ALL",#N/A,FALSE,"FITB_all"}</definedName>
    <definedName name="zzz1" localSheetId="72" hidden="1">{"TBILLS_ALL",#N/A,FALSE,"FITB_all"}</definedName>
    <definedName name="zzz1" localSheetId="73" hidden="1">{"TBILLS_ALL",#N/A,FALSE,"FITB_all"}</definedName>
    <definedName name="zzz1" localSheetId="74" hidden="1">{"TBILLS_ALL",#N/A,FALSE,"FITB_all"}</definedName>
    <definedName name="zzz1" localSheetId="6" hidden="1">{"TBILLS_ALL",#N/A,FALSE,"FITB_all"}</definedName>
    <definedName name="zzz1" localSheetId="75" hidden="1">{"TBILLS_ALL",#N/A,FALSE,"FITB_all"}</definedName>
    <definedName name="zzz1" localSheetId="76" hidden="1">{"TBILLS_ALL",#N/A,FALSE,"FITB_all"}</definedName>
    <definedName name="zzz1" localSheetId="77" hidden="1">{"TBILLS_ALL",#N/A,FALSE,"FITB_all"}</definedName>
    <definedName name="zzz1" localSheetId="78" hidden="1">{"TBILLS_ALL",#N/A,FALSE,"FITB_all"}</definedName>
    <definedName name="zzz1" localSheetId="79" hidden="1">{"TBILLS_ALL",#N/A,FALSE,"FITB_all"}</definedName>
    <definedName name="zzz1" localSheetId="80" hidden="1">{"TBILLS_ALL",#N/A,FALSE,"FITB_all"}</definedName>
    <definedName name="zzz1" localSheetId="81" hidden="1">{"TBILLS_ALL",#N/A,FALSE,"FITB_all"}</definedName>
    <definedName name="zzz1" localSheetId="82" hidden="1">{"TBILLS_ALL",#N/A,FALSE,"FITB_all"}</definedName>
    <definedName name="zzz1" localSheetId="83" hidden="1">{"TBILLS_ALL",#N/A,FALSE,"FITB_all"}</definedName>
    <definedName name="zzz1" localSheetId="84" hidden="1">{"TBILLS_ALL",#N/A,FALSE,"FITB_all"}</definedName>
    <definedName name="zzz1" localSheetId="8" hidden="1">{"TBILLS_ALL",#N/A,FALSE,"FITB_all"}</definedName>
    <definedName name="zzz1" localSheetId="85" hidden="1">{"TBILLS_ALL",#N/A,FALSE,"FITB_all"}</definedName>
    <definedName name="zzz1" localSheetId="86" hidden="1">{"TBILLS_ALL",#N/A,FALSE,"FITB_all"}</definedName>
    <definedName name="zzz1" localSheetId="87" hidden="1">{"TBILLS_ALL",#N/A,FALSE,"FITB_all"}</definedName>
    <definedName name="zzz1" localSheetId="88" hidden="1">{"TBILLS_ALL",#N/A,FALSE,"FITB_all"}</definedName>
    <definedName name="zzz1" localSheetId="89" hidden="1">{"TBILLS_ALL",#N/A,FALSE,"FITB_all"}</definedName>
    <definedName name="zzz1" localSheetId="90" hidden="1">{"TBILLS_ALL",#N/A,FALSE,"FITB_all"}</definedName>
    <definedName name="zzz1" localSheetId="91" hidden="1">{"TBILLS_ALL",#N/A,FALSE,"FITB_all"}</definedName>
    <definedName name="zzz1" localSheetId="92" hidden="1">{"TBILLS_ALL",#N/A,FALSE,"FITB_all"}</definedName>
    <definedName name="zzz1" localSheetId="94" hidden="1">{"TBILLS_ALL",#N/A,FALSE,"FITB_all"}</definedName>
    <definedName name="zzz1" localSheetId="95" hidden="1">{"TBILLS_ALL",#N/A,FALSE,"FITB_all"}</definedName>
    <definedName name="zzz1" localSheetId="9" hidden="1">{"TBILLS_ALL",#N/A,FALSE,"FITB_all"}</definedName>
    <definedName name="zzz1" localSheetId="96" hidden="1">{"TBILLS_ALL",#N/A,FALSE,"FITB_all"}</definedName>
    <definedName name="zzz1" localSheetId="97" hidden="1">{"TBILLS_ALL",#N/A,FALSE,"FITB_all"}</definedName>
    <definedName name="zzz1" localSheetId="98" hidden="1">{"TBILLS_ALL",#N/A,FALSE,"FITB_all"}</definedName>
    <definedName name="zzz1" localSheetId="99" hidden="1">{"TBILLS_ALL",#N/A,FALSE,"FITB_all"}</definedName>
    <definedName name="zzz1" localSheetId="101" hidden="1">{"TBILLS_ALL",#N/A,FALSE,"FITB_all"}</definedName>
    <definedName name="zzz1" localSheetId="103" hidden="1">{"TBILLS_ALL",#N/A,FALSE,"FITB_all"}</definedName>
    <definedName name="zzz1" localSheetId="105" hidden="1">{"TBILLS_ALL",#N/A,FALSE,"FITB_all"}</definedName>
    <definedName name="zzz1" localSheetId="106" hidden="1">{"TBILLS_ALL",#N/A,FALSE,"FITB_all"}</definedName>
    <definedName name="zzz1" localSheetId="107" hidden="1">{"TBILLS_ALL",#N/A,FALSE,"FITB_all"}</definedName>
    <definedName name="zzz1" localSheetId="108" hidden="1">{"TBILLS_ALL",#N/A,FALSE,"FITB_all"}</definedName>
    <definedName name="zzz1" localSheetId="11" hidden="1">{"TBILLS_ALL",#N/A,FALSE,"FITB_all"}</definedName>
    <definedName name="zzz1" localSheetId="109" hidden="1">{"TBILLS_ALL",#N/A,FALSE,"FITB_all"}</definedName>
    <definedName name="zzz1" localSheetId="110" hidden="1">{"TBILLS_ALL",#N/A,FALSE,"FITB_all"}</definedName>
    <definedName name="zzz1" localSheetId="111" hidden="1">{"TBILLS_ALL",#N/A,FALSE,"FITB_all"}</definedName>
    <definedName name="zzz1" localSheetId="117" hidden="1">{"TBILLS_ALL",#N/A,FALSE,"FITB_all"}</definedName>
    <definedName name="zzz1" localSheetId="118" hidden="1">{"TBILLS_ALL",#N/A,FALSE,"FITB_all"}</definedName>
    <definedName name="zzz1" localSheetId="119" hidden="1">{"TBILLS_ALL",#N/A,FALSE,"FITB_all"}</definedName>
    <definedName name="zzz1" localSheetId="120" hidden="1">{"TBILLS_ALL",#N/A,FALSE,"FITB_all"}</definedName>
    <definedName name="zzz1" localSheetId="121" hidden="1">{"TBILLS_ALL",#N/A,FALSE,"FITB_all"}</definedName>
    <definedName name="zzz1" localSheetId="123" hidden="1">{"TBILLS_ALL",#N/A,FALSE,"FITB_all"}</definedName>
    <definedName name="zzz1" localSheetId="14" hidden="1">{"TBILLS_ALL",#N/A,FALSE,"FITB_all"}</definedName>
    <definedName name="zzz1" hidden="1">{"TBILLS_ALL",#N/A,FALSE,"FITB_all"}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6" i="80" l="1"/>
  <c r="F36" i="80"/>
  <c r="E36" i="80"/>
  <c r="D36" i="80"/>
  <c r="C36" i="80"/>
  <c r="G35" i="80"/>
  <c r="F35" i="80"/>
  <c r="F37" i="80" s="1"/>
  <c r="E35" i="80"/>
  <c r="D35" i="80"/>
  <c r="D37" i="80" s="1"/>
  <c r="C35" i="80"/>
  <c r="G34" i="80"/>
  <c r="G37" i="80" s="1"/>
  <c r="F34" i="80"/>
  <c r="E34" i="80"/>
  <c r="E37" i="80" s="1"/>
  <c r="D34" i="80"/>
  <c r="C34" i="80"/>
  <c r="C37" i="80" s="1"/>
  <c r="C33" i="80" l="1"/>
  <c r="G33" i="80"/>
  <c r="D33" i="80"/>
  <c r="E33" i="80"/>
  <c r="F33"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450AF19-5FF9-44BC-B07C-E5F8F08B9437}">
      <text>
        <r>
          <rPr>
            <sz val="9"/>
            <color indexed="81"/>
            <rFont val="Tahoma"/>
            <family val="2"/>
            <charset val="204"/>
          </rPr>
          <t xml:space="preserve">click to go to </t>
        </r>
        <r>
          <rPr>
            <b/>
            <sz val="9"/>
            <color indexed="81"/>
            <rFont val="Tahoma"/>
            <family val="2"/>
            <charset val="204"/>
          </rPr>
          <t>Contents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0DDB78D-713D-4462-87D6-EDCC552E9125}">
      <text>
        <r>
          <rPr>
            <sz val="9"/>
            <color indexed="81"/>
            <rFont val="Tahoma"/>
            <family val="2"/>
            <charset val="204"/>
          </rPr>
          <t xml:space="preserve">click to go to </t>
        </r>
        <r>
          <rPr>
            <b/>
            <sz val="9"/>
            <color indexed="81"/>
            <rFont val="Tahoma"/>
            <family val="2"/>
            <charset val="204"/>
          </rPr>
          <t>Contents</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00A08C9-B65D-4B51-81C4-0BDAD6EEE1E5}">
      <text>
        <r>
          <rPr>
            <sz val="9"/>
            <color indexed="81"/>
            <rFont val="Tahoma"/>
            <family val="2"/>
            <charset val="204"/>
          </rPr>
          <t xml:space="preserve">click to go to </t>
        </r>
        <r>
          <rPr>
            <b/>
            <sz val="9"/>
            <color indexed="81"/>
            <rFont val="Tahoma"/>
            <family val="2"/>
            <charset val="204"/>
          </rPr>
          <t>Contents</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C328B53-B2B4-4779-893C-56E8A126E46E}">
      <text>
        <r>
          <rPr>
            <sz val="9"/>
            <color indexed="81"/>
            <rFont val="Tahoma"/>
            <family val="2"/>
            <charset val="204"/>
          </rPr>
          <t xml:space="preserve">click to go to </t>
        </r>
        <r>
          <rPr>
            <b/>
            <sz val="9"/>
            <color indexed="81"/>
            <rFont val="Tahoma"/>
            <family val="2"/>
            <charset val="204"/>
          </rPr>
          <t>Contents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444DF74-3B68-4FE3-B72F-64F881B77482}">
      <text>
        <r>
          <rPr>
            <sz val="9"/>
            <color indexed="81"/>
            <rFont val="Tahoma"/>
            <family val="2"/>
            <charset val="204"/>
          </rPr>
          <t>click to go to</t>
        </r>
        <r>
          <rPr>
            <b/>
            <sz val="9"/>
            <color indexed="81"/>
            <rFont val="Tahoma"/>
            <family val="2"/>
            <charset val="204"/>
          </rPr>
          <t xml:space="preserve"> Contents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FAD725E-C100-4EB2-A96C-6F7BB737E69C}">
      <text>
        <r>
          <rPr>
            <sz val="9"/>
            <color indexed="81"/>
            <rFont val="Tahoma"/>
            <family val="2"/>
            <charset val="204"/>
          </rPr>
          <t xml:space="preserve">click to go to </t>
        </r>
        <r>
          <rPr>
            <b/>
            <sz val="9"/>
            <color indexed="81"/>
            <rFont val="Tahoma"/>
            <family val="2"/>
            <charset val="204"/>
          </rPr>
          <t>Contents</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B85928B-E896-40D5-8226-87ABDA6CFF9B}">
      <text>
        <r>
          <rPr>
            <sz val="9"/>
            <color indexed="81"/>
            <rFont val="Tahoma"/>
            <family val="2"/>
            <charset val="204"/>
          </rPr>
          <t xml:space="preserve">click to go to </t>
        </r>
        <r>
          <rPr>
            <b/>
            <sz val="9"/>
            <color indexed="81"/>
            <rFont val="Tahoma"/>
            <family val="2"/>
            <charset val="204"/>
          </rPr>
          <t>Contents</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CBBBBB-617E-4A29-A109-85E2B8C7ACD6}">
      <text>
        <r>
          <rPr>
            <sz val="9"/>
            <color indexed="81"/>
            <rFont val="Tahoma"/>
            <family val="2"/>
            <charset val="204"/>
          </rPr>
          <t xml:space="preserve">click to go to </t>
        </r>
        <r>
          <rPr>
            <b/>
            <sz val="9"/>
            <color indexed="81"/>
            <rFont val="Tahoma"/>
            <family val="2"/>
            <charset val="204"/>
          </rPr>
          <t>Contents</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0CAF64F-1279-4046-B8A3-D58923C0088E}">
      <text>
        <r>
          <rPr>
            <sz val="9"/>
            <color indexed="81"/>
            <rFont val="Tahoma"/>
            <family val="2"/>
            <charset val="204"/>
          </rPr>
          <t xml:space="preserve">click to go to </t>
        </r>
        <r>
          <rPr>
            <b/>
            <sz val="9"/>
            <color indexed="81"/>
            <rFont val="Tahoma"/>
            <family val="2"/>
            <charset val="204"/>
          </rPr>
          <t>Contents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CBDA755-C767-4216-9B22-6D368FD33406}">
      <text>
        <r>
          <rPr>
            <sz val="9"/>
            <color indexed="81"/>
            <rFont val="Tahoma"/>
            <family val="2"/>
            <charset val="204"/>
          </rPr>
          <t xml:space="preserve">click to go to </t>
        </r>
        <r>
          <rPr>
            <b/>
            <sz val="9"/>
            <color indexed="81"/>
            <rFont val="Tahoma"/>
            <family val="2"/>
            <charset val="204"/>
          </rPr>
          <t>Contents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E9FCB4E-0919-4F3A-8249-066D803F8F0A}">
      <text>
        <r>
          <rPr>
            <sz val="9"/>
            <color indexed="81"/>
            <rFont val="Tahoma"/>
            <family val="2"/>
            <charset val="204"/>
          </rPr>
          <t xml:space="preserve">click to go to </t>
        </r>
        <r>
          <rPr>
            <b/>
            <sz val="9"/>
            <color indexed="81"/>
            <rFont val="Tahoma"/>
            <family val="2"/>
            <charset val="204"/>
          </rPr>
          <t>Contents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388317C-9C7F-407A-9BB5-E8F9EFBF7F80}">
      <text>
        <r>
          <rPr>
            <sz val="9"/>
            <color indexed="81"/>
            <rFont val="Tahoma"/>
            <family val="2"/>
            <charset val="204"/>
          </rPr>
          <t xml:space="preserve">click to go to </t>
        </r>
        <r>
          <rPr>
            <b/>
            <sz val="9"/>
            <color indexed="81"/>
            <rFont val="Tahoma"/>
            <family val="2"/>
            <charset val="204"/>
          </rPr>
          <t>Contents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EE48664-AB01-4706-9749-93BFE2A9EEAF}">
      <text>
        <r>
          <rPr>
            <sz val="9"/>
            <color indexed="81"/>
            <rFont val="Tahoma"/>
            <family val="2"/>
            <charset val="204"/>
          </rPr>
          <t xml:space="preserve">click to go to </t>
        </r>
        <r>
          <rPr>
            <b/>
            <sz val="9"/>
            <color indexed="81"/>
            <rFont val="Tahoma"/>
            <family val="2"/>
            <charset val="204"/>
          </rPr>
          <t>Contents</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8FA198E-652E-410A-977A-CBF6951BBCB5}">
      <text>
        <r>
          <rPr>
            <sz val="9"/>
            <color indexed="81"/>
            <rFont val="Tahoma"/>
            <family val="2"/>
            <charset val="204"/>
          </rPr>
          <t xml:space="preserve">click to go to </t>
        </r>
        <r>
          <rPr>
            <b/>
            <sz val="9"/>
            <color indexed="81"/>
            <rFont val="Tahoma"/>
            <family val="2"/>
            <charset val="204"/>
          </rPr>
          <t>Contents</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610F824-7A24-4FDA-B337-1440146C5B72}">
      <text>
        <r>
          <rPr>
            <sz val="9"/>
            <color indexed="81"/>
            <rFont val="Tahoma"/>
            <family val="2"/>
            <charset val="204"/>
          </rPr>
          <t xml:space="preserve">click to go to </t>
        </r>
        <r>
          <rPr>
            <b/>
            <sz val="9"/>
            <color indexed="81"/>
            <rFont val="Tahoma"/>
            <family val="2"/>
            <charset val="204"/>
          </rPr>
          <t>Contents</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5B3E5A-E92B-4EAA-AA4B-9E3DCDCBCCC3}">
      <text>
        <r>
          <rPr>
            <sz val="9"/>
            <color indexed="81"/>
            <rFont val="Tahoma"/>
            <family val="2"/>
            <charset val="204"/>
          </rPr>
          <t xml:space="preserve">click to go to </t>
        </r>
        <r>
          <rPr>
            <b/>
            <sz val="9"/>
            <color indexed="81"/>
            <rFont val="Tahoma"/>
            <family val="2"/>
            <charset val="204"/>
          </rPr>
          <t>Contents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E1E26CE-7DB1-467B-8E5F-5527192491D5}">
      <text>
        <r>
          <rPr>
            <sz val="9"/>
            <color indexed="81"/>
            <rFont val="Tahoma"/>
            <family val="2"/>
            <charset val="204"/>
          </rPr>
          <t xml:space="preserve">click to go to </t>
        </r>
        <r>
          <rPr>
            <b/>
            <sz val="9"/>
            <color indexed="81"/>
            <rFont val="Tahoma"/>
            <family val="2"/>
            <charset val="204"/>
          </rPr>
          <t>Contents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7DDB1B6-1828-4587-93AE-8FB1B66DB69D}">
      <text>
        <r>
          <rPr>
            <sz val="9"/>
            <color indexed="81"/>
            <rFont val="Tahoma"/>
            <family val="2"/>
            <charset val="204"/>
          </rPr>
          <t xml:space="preserve">click to go to </t>
        </r>
        <r>
          <rPr>
            <b/>
            <sz val="9"/>
            <color indexed="81"/>
            <rFont val="Tahoma"/>
            <family val="2"/>
            <charset val="204"/>
          </rPr>
          <t>Contents</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D66235F-F64A-4E07-B5FF-6F1E636383AA}">
      <text>
        <r>
          <rPr>
            <sz val="9"/>
            <color indexed="81"/>
            <rFont val="Tahoma"/>
            <family val="2"/>
            <charset val="204"/>
          </rPr>
          <t>click to go to</t>
        </r>
        <r>
          <rPr>
            <b/>
            <sz val="9"/>
            <color indexed="81"/>
            <rFont val="Tahoma"/>
            <family val="2"/>
            <charset val="204"/>
          </rPr>
          <t xml:space="preserve"> Contents</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973EE1-29E4-415B-8F3D-BE85AD3C3E4F}">
      <text>
        <r>
          <rPr>
            <sz val="9"/>
            <color indexed="81"/>
            <rFont val="Tahoma"/>
            <family val="2"/>
            <charset val="204"/>
          </rPr>
          <t xml:space="preserve">click to go to </t>
        </r>
        <r>
          <rPr>
            <b/>
            <sz val="9"/>
            <color indexed="81"/>
            <rFont val="Tahoma"/>
            <family val="2"/>
            <charset val="204"/>
          </rPr>
          <t>Contents</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2E951F0-2DC1-4083-A56B-1260387EC803}">
      <text>
        <r>
          <rPr>
            <sz val="9"/>
            <color indexed="81"/>
            <rFont val="Tahoma"/>
            <family val="2"/>
            <charset val="204"/>
          </rPr>
          <t xml:space="preserve">click to go to </t>
        </r>
        <r>
          <rPr>
            <b/>
            <sz val="9"/>
            <color indexed="81"/>
            <rFont val="Tahoma"/>
            <family val="2"/>
            <charset val="204"/>
          </rPr>
          <t>Contents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B4E138D-1AB5-40A9-A274-1BC096388E67}">
      <text>
        <r>
          <rPr>
            <sz val="9"/>
            <color indexed="81"/>
            <rFont val="Tahoma"/>
            <family val="2"/>
            <charset val="204"/>
          </rPr>
          <t xml:space="preserve">click to go to </t>
        </r>
        <r>
          <rPr>
            <b/>
            <sz val="9"/>
            <color indexed="81"/>
            <rFont val="Tahoma"/>
            <family val="2"/>
            <charset val="204"/>
          </rPr>
          <t>Contents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DA6903A-C584-4D2D-8849-DFFF41D6BDBC}">
      <text>
        <r>
          <rPr>
            <sz val="9"/>
            <color indexed="81"/>
            <rFont val="Tahoma"/>
            <family val="2"/>
            <charset val="204"/>
          </rPr>
          <t xml:space="preserve">click to go to </t>
        </r>
        <r>
          <rPr>
            <b/>
            <sz val="9"/>
            <color indexed="81"/>
            <rFont val="Tahoma"/>
            <family val="2"/>
            <charset val="204"/>
          </rPr>
          <t>Contents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AF2CF4A-EBAC-4F1C-BF8A-CAD59A64597B}">
      <text>
        <r>
          <rPr>
            <sz val="9"/>
            <color indexed="81"/>
            <rFont val="Tahoma"/>
            <family val="2"/>
            <charset val="204"/>
          </rPr>
          <t xml:space="preserve">click to go to </t>
        </r>
        <r>
          <rPr>
            <b/>
            <sz val="9"/>
            <color indexed="81"/>
            <rFont val="Tahoma"/>
            <family val="2"/>
            <charset val="204"/>
          </rPr>
          <t>Contents</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B42DD5E-DD45-4A26-9F46-86545799034D}">
      <text>
        <r>
          <rPr>
            <sz val="9"/>
            <color indexed="81"/>
            <rFont val="Tahoma"/>
            <family val="2"/>
            <charset val="204"/>
          </rPr>
          <t xml:space="preserve">click to go to </t>
        </r>
        <r>
          <rPr>
            <b/>
            <sz val="9"/>
            <color indexed="81"/>
            <rFont val="Tahoma"/>
            <family val="2"/>
            <charset val="204"/>
          </rPr>
          <t>Contents</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C63F329-DB4A-43F4-95FE-0F6E27BC2C7E}">
      <text>
        <r>
          <rPr>
            <sz val="9"/>
            <color indexed="81"/>
            <rFont val="Tahoma"/>
            <family val="2"/>
            <charset val="204"/>
          </rPr>
          <t xml:space="preserve">click to go to </t>
        </r>
        <r>
          <rPr>
            <b/>
            <sz val="9"/>
            <color indexed="81"/>
            <rFont val="Tahoma"/>
            <family val="2"/>
            <charset val="204"/>
          </rPr>
          <t>Contents</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39D74AC-2136-41A5-906B-17D0E59D79BF}">
      <text>
        <r>
          <rPr>
            <sz val="9"/>
            <color indexed="81"/>
            <rFont val="Tahoma"/>
            <family val="2"/>
            <charset val="204"/>
          </rPr>
          <t xml:space="preserve">click to go to </t>
        </r>
        <r>
          <rPr>
            <b/>
            <sz val="9"/>
            <color indexed="81"/>
            <rFont val="Tahoma"/>
            <family val="2"/>
            <charset val="204"/>
          </rPr>
          <t>Contents</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7F4910A-71C4-4B0B-9965-6CD65B5E3AD0}">
      <text>
        <r>
          <rPr>
            <sz val="9"/>
            <color indexed="81"/>
            <rFont val="Tahoma"/>
            <family val="2"/>
            <charset val="204"/>
          </rPr>
          <t xml:space="preserve">click to go to </t>
        </r>
        <r>
          <rPr>
            <b/>
            <sz val="9"/>
            <color indexed="81"/>
            <rFont val="Tahoma"/>
            <family val="2"/>
            <charset val="204"/>
          </rPr>
          <t>Contents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ED1835A-EF34-4C90-BF83-12D85EE0C625}">
      <text>
        <r>
          <rPr>
            <sz val="9"/>
            <color indexed="81"/>
            <rFont val="Tahoma"/>
            <family val="2"/>
            <charset val="204"/>
          </rPr>
          <t xml:space="preserve">click to go to </t>
        </r>
        <r>
          <rPr>
            <b/>
            <sz val="9"/>
            <color indexed="81"/>
            <rFont val="Tahoma"/>
            <family val="2"/>
            <charset val="204"/>
          </rPr>
          <t>Contents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EE9C285-3666-4C7B-A32D-4CBFC8B98668}">
      <text>
        <r>
          <rPr>
            <sz val="9"/>
            <color indexed="81"/>
            <rFont val="Tahoma"/>
            <family val="2"/>
            <charset val="204"/>
          </rPr>
          <t xml:space="preserve">click to go to </t>
        </r>
        <r>
          <rPr>
            <b/>
            <sz val="9"/>
            <color indexed="81"/>
            <rFont val="Tahoma"/>
            <family val="2"/>
            <charset val="204"/>
          </rPr>
          <t>Contents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7459B93-1800-41ED-A4A4-CC20789683B7}">
      <text>
        <r>
          <rPr>
            <sz val="9"/>
            <color indexed="81"/>
            <rFont val="Tahoma"/>
            <family val="2"/>
            <charset val="204"/>
          </rPr>
          <t xml:space="preserve">click to go to </t>
        </r>
        <r>
          <rPr>
            <b/>
            <sz val="9"/>
            <color indexed="81"/>
            <rFont val="Tahoma"/>
            <family val="2"/>
            <charset val="204"/>
          </rPr>
          <t>Contents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5F72756-074C-4B12-9748-DB32E3322E1E}">
      <text>
        <r>
          <rPr>
            <sz val="9"/>
            <color indexed="81"/>
            <rFont val="Tahoma"/>
            <family val="2"/>
            <charset val="204"/>
          </rPr>
          <t xml:space="preserve">click to go to </t>
        </r>
        <r>
          <rPr>
            <b/>
            <sz val="9"/>
            <color indexed="81"/>
            <rFont val="Tahoma"/>
            <family val="2"/>
            <charset val="204"/>
          </rPr>
          <t>Contents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FC1B9D1-04A8-4225-9E64-9D7F312D2FDD}">
      <text>
        <r>
          <rPr>
            <sz val="9"/>
            <color indexed="81"/>
            <rFont val="Tahoma"/>
            <family val="2"/>
            <charset val="204"/>
          </rPr>
          <t xml:space="preserve">click to go to </t>
        </r>
        <r>
          <rPr>
            <b/>
            <sz val="9"/>
            <color indexed="81"/>
            <rFont val="Tahoma"/>
            <family val="2"/>
            <charset val="204"/>
          </rPr>
          <t>Contents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7D9F2BE-3303-4ADA-AEB0-DF4464F08C6D}">
      <text>
        <r>
          <rPr>
            <sz val="9"/>
            <color indexed="81"/>
            <rFont val="Tahoma"/>
            <family val="2"/>
            <charset val="204"/>
          </rPr>
          <t xml:space="preserve">click to go to </t>
        </r>
        <r>
          <rPr>
            <b/>
            <sz val="9"/>
            <color indexed="81"/>
            <rFont val="Tahoma"/>
            <family val="2"/>
            <charset val="204"/>
          </rPr>
          <t>Contents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BAAE995-5031-4D34-B28C-C721ACFA8FA8}">
      <text>
        <r>
          <rPr>
            <sz val="9"/>
            <color indexed="81"/>
            <rFont val="Tahoma"/>
            <family val="2"/>
            <charset val="204"/>
          </rPr>
          <t xml:space="preserve">click to go to </t>
        </r>
        <r>
          <rPr>
            <b/>
            <sz val="9"/>
            <color indexed="81"/>
            <rFont val="Tahoma"/>
            <family val="2"/>
            <charset val="204"/>
          </rPr>
          <t>Contents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2E55E85-91DB-40EE-8225-774D83987F16}">
      <text>
        <r>
          <rPr>
            <sz val="9"/>
            <color indexed="81"/>
            <rFont val="Tahoma"/>
            <family val="2"/>
            <charset val="204"/>
          </rPr>
          <t xml:space="preserve">click to go to </t>
        </r>
        <r>
          <rPr>
            <b/>
            <sz val="9"/>
            <color indexed="81"/>
            <rFont val="Tahoma"/>
            <family val="2"/>
            <charset val="204"/>
          </rPr>
          <t>Contents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33B390D-7895-4355-A3E4-43CB0905C3DF}">
      <text>
        <r>
          <rPr>
            <sz val="9"/>
            <color indexed="81"/>
            <rFont val="Tahoma"/>
            <family val="2"/>
            <charset val="204"/>
          </rPr>
          <t xml:space="preserve">click to go to </t>
        </r>
        <r>
          <rPr>
            <b/>
            <sz val="9"/>
            <color indexed="81"/>
            <rFont val="Tahoma"/>
            <family val="2"/>
            <charset val="204"/>
          </rPr>
          <t>Contents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2B8772C-F5F3-4DA7-A701-80EEE97D45C4}">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ABFF803-5BDB-4D3E-A136-37A449485D65}">
      <text>
        <r>
          <rPr>
            <sz val="9"/>
            <color indexed="81"/>
            <rFont val="Tahoma"/>
            <family val="2"/>
            <charset val="204"/>
          </rPr>
          <t xml:space="preserve">click to go to </t>
        </r>
        <r>
          <rPr>
            <b/>
            <sz val="9"/>
            <color indexed="81"/>
            <rFont val="Tahoma"/>
            <family val="2"/>
            <charset val="204"/>
          </rPr>
          <t>Contents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28C1AD1-6FAC-4F3E-90B2-F5B7A5D3795A}">
      <text>
        <r>
          <rPr>
            <sz val="9"/>
            <color indexed="81"/>
            <rFont val="Tahoma"/>
            <family val="2"/>
            <charset val="204"/>
          </rPr>
          <t xml:space="preserve">click to go to </t>
        </r>
        <r>
          <rPr>
            <b/>
            <sz val="9"/>
            <color indexed="81"/>
            <rFont val="Tahoma"/>
            <family val="2"/>
            <charset val="204"/>
          </rPr>
          <t>Contents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1277DA-6FCE-4A41-93E8-E562B11827A0}">
      <text>
        <r>
          <rPr>
            <sz val="9"/>
            <color indexed="81"/>
            <rFont val="Tahoma"/>
            <family val="2"/>
            <charset val="204"/>
          </rPr>
          <t xml:space="preserve">click to go to </t>
        </r>
        <r>
          <rPr>
            <b/>
            <sz val="9"/>
            <color indexed="81"/>
            <rFont val="Tahoma"/>
            <family val="2"/>
            <charset val="204"/>
          </rPr>
          <t>Contents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584E809-2A05-4721-8D4E-761B2D26DFAF}">
      <text>
        <r>
          <rPr>
            <sz val="9"/>
            <color indexed="81"/>
            <rFont val="Tahoma"/>
            <family val="2"/>
            <charset val="204"/>
          </rPr>
          <t xml:space="preserve">click to go to </t>
        </r>
        <r>
          <rPr>
            <b/>
            <sz val="9"/>
            <color indexed="81"/>
            <rFont val="Tahoma"/>
            <family val="2"/>
            <charset val="204"/>
          </rPr>
          <t>Contents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98CEEBB-7764-40E9-A285-B9F131B9CEBF}">
      <text>
        <r>
          <rPr>
            <sz val="9"/>
            <color indexed="81"/>
            <rFont val="Tahoma"/>
            <family val="2"/>
            <charset val="204"/>
          </rPr>
          <t>click to go to</t>
        </r>
        <r>
          <rPr>
            <b/>
            <sz val="9"/>
            <color indexed="81"/>
            <rFont val="Tahoma"/>
            <family val="2"/>
            <charset val="204"/>
          </rPr>
          <t xml:space="preserve"> Contents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69436A4-5EE3-4EB3-8462-EE5E8F7FF56E}">
      <text>
        <r>
          <rPr>
            <sz val="9"/>
            <color indexed="81"/>
            <rFont val="Tahoma"/>
            <family val="2"/>
            <charset val="204"/>
          </rPr>
          <t xml:space="preserve">click to go to </t>
        </r>
        <r>
          <rPr>
            <b/>
            <sz val="9"/>
            <color indexed="81"/>
            <rFont val="Tahoma"/>
            <family val="2"/>
            <charset val="204"/>
          </rPr>
          <t>Contents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E349428-DB02-41A0-AAD6-52659326EECE}">
      <text>
        <r>
          <rPr>
            <sz val="9"/>
            <color indexed="81"/>
            <rFont val="Tahoma"/>
            <family val="2"/>
            <charset val="204"/>
          </rPr>
          <t xml:space="preserve">click to go to </t>
        </r>
        <r>
          <rPr>
            <b/>
            <sz val="9"/>
            <color indexed="81"/>
            <rFont val="Tahoma"/>
            <family val="2"/>
            <charset val="204"/>
          </rPr>
          <t>Contents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B56F35B-564F-4F5D-A0B5-F9D27E708EA5}">
      <text>
        <r>
          <rPr>
            <sz val="9"/>
            <color indexed="81"/>
            <rFont val="Tahoma"/>
            <family val="2"/>
            <charset val="204"/>
          </rPr>
          <t xml:space="preserve">click to go to </t>
        </r>
        <r>
          <rPr>
            <b/>
            <sz val="9"/>
            <color indexed="81"/>
            <rFont val="Tahoma"/>
            <family val="2"/>
            <charset val="204"/>
          </rPr>
          <t>Contents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846D788-8A69-48A5-AC43-39892279CAE9}">
      <text>
        <r>
          <rPr>
            <sz val="9"/>
            <color indexed="81"/>
            <rFont val="Tahoma"/>
            <family val="2"/>
            <charset val="204"/>
          </rPr>
          <t xml:space="preserve">click to go to </t>
        </r>
        <r>
          <rPr>
            <b/>
            <sz val="9"/>
            <color indexed="81"/>
            <rFont val="Tahoma"/>
            <family val="2"/>
            <charset val="204"/>
          </rPr>
          <t>Contents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BFF63AB-3E78-40AB-9F4A-6282EBC94286}">
      <text>
        <r>
          <rPr>
            <sz val="9"/>
            <color indexed="81"/>
            <rFont val="Tahoma"/>
            <family val="2"/>
            <charset val="204"/>
          </rPr>
          <t xml:space="preserve">click to go to </t>
        </r>
        <r>
          <rPr>
            <b/>
            <sz val="9"/>
            <color indexed="81"/>
            <rFont val="Tahoma"/>
            <family val="2"/>
            <charset val="204"/>
          </rPr>
          <t>Contents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979E172-F2E5-4F71-93D7-107B9D882645}">
      <text>
        <r>
          <rPr>
            <sz val="9"/>
            <color indexed="81"/>
            <rFont val="Tahoma"/>
            <family val="2"/>
            <charset val="204"/>
          </rPr>
          <t xml:space="preserve">click to go to </t>
        </r>
        <r>
          <rPr>
            <b/>
            <sz val="9"/>
            <color indexed="81"/>
            <rFont val="Tahoma"/>
            <family val="2"/>
            <charset val="204"/>
          </rPr>
          <t>Contents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F013413-0B5B-4683-926E-EBCF2FB4B5B9}">
      <text>
        <r>
          <rPr>
            <sz val="9"/>
            <color indexed="81"/>
            <rFont val="Tahoma"/>
            <family val="2"/>
            <charset val="204"/>
          </rPr>
          <t xml:space="preserve">click to go to </t>
        </r>
        <r>
          <rPr>
            <b/>
            <sz val="9"/>
            <color indexed="81"/>
            <rFont val="Tahoma"/>
            <family val="2"/>
            <charset val="204"/>
          </rPr>
          <t>Contents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7A2811A-7FAA-4A74-B93B-27FAE3002752}">
      <text>
        <r>
          <rPr>
            <sz val="9"/>
            <color indexed="81"/>
            <rFont val="Tahoma"/>
            <family val="2"/>
            <charset val="204"/>
          </rPr>
          <t xml:space="preserve">click to go to </t>
        </r>
        <r>
          <rPr>
            <b/>
            <sz val="9"/>
            <color indexed="81"/>
            <rFont val="Tahoma"/>
            <family val="2"/>
            <charset val="204"/>
          </rPr>
          <t>Contents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485B909-89FF-4E2D-830B-7C5D316CC708}">
      <text>
        <r>
          <rPr>
            <sz val="9"/>
            <color indexed="81"/>
            <rFont val="Tahoma"/>
            <family val="2"/>
            <charset val="204"/>
          </rPr>
          <t xml:space="preserve">click to go to </t>
        </r>
        <r>
          <rPr>
            <b/>
            <sz val="9"/>
            <color indexed="81"/>
            <rFont val="Tahoma"/>
            <family val="2"/>
            <charset val="204"/>
          </rPr>
          <t>Contents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E36975F-36C8-43C3-B2B5-8908631CD15C}">
      <text>
        <r>
          <rPr>
            <sz val="9"/>
            <color indexed="81"/>
            <rFont val="Tahoma"/>
            <family val="2"/>
            <charset val="204"/>
          </rPr>
          <t xml:space="preserve">click to go to </t>
        </r>
        <r>
          <rPr>
            <b/>
            <sz val="9"/>
            <color indexed="81"/>
            <rFont val="Tahoma"/>
            <family val="2"/>
            <charset val="204"/>
          </rPr>
          <t>Contents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2084C64-544D-491D-973F-40E4368E4F4D}">
      <text>
        <r>
          <rPr>
            <sz val="9"/>
            <color indexed="81"/>
            <rFont val="Tahoma"/>
            <family val="2"/>
            <charset val="204"/>
          </rPr>
          <t xml:space="preserve">click to go to </t>
        </r>
        <r>
          <rPr>
            <b/>
            <sz val="9"/>
            <color indexed="81"/>
            <rFont val="Tahoma"/>
            <family val="2"/>
            <charset val="204"/>
          </rPr>
          <t>Contents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0D9E374-DBC5-4AFA-80D8-B371CA5E81BD}">
      <text>
        <r>
          <rPr>
            <sz val="9"/>
            <color indexed="81"/>
            <rFont val="Tahoma"/>
            <family val="2"/>
            <charset val="204"/>
          </rPr>
          <t xml:space="preserve">click to go to </t>
        </r>
        <r>
          <rPr>
            <b/>
            <sz val="9"/>
            <color indexed="81"/>
            <rFont val="Tahoma"/>
            <family val="2"/>
            <charset val="204"/>
          </rPr>
          <t>Contents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89E2928-1040-4F16-96AE-5A4CE23C896E}">
      <text>
        <r>
          <rPr>
            <sz val="9"/>
            <color indexed="81"/>
            <rFont val="Tahoma"/>
            <family val="2"/>
            <charset val="204"/>
          </rPr>
          <t xml:space="preserve">click to go to </t>
        </r>
        <r>
          <rPr>
            <b/>
            <sz val="9"/>
            <color indexed="81"/>
            <rFont val="Tahoma"/>
            <family val="2"/>
            <charset val="204"/>
          </rPr>
          <t>Contents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A899110-5C4A-4942-99C2-C05DF4473B71}">
      <text>
        <r>
          <rPr>
            <sz val="9"/>
            <color indexed="81"/>
            <rFont val="Tahoma"/>
            <family val="2"/>
            <charset val="204"/>
          </rPr>
          <t xml:space="preserve">click to go to </t>
        </r>
        <r>
          <rPr>
            <b/>
            <sz val="9"/>
            <color indexed="81"/>
            <rFont val="Tahoma"/>
            <family val="2"/>
            <charset val="204"/>
          </rPr>
          <t>Contents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094C219-1B2C-49CE-8094-6ED2030BC2CB}">
      <text>
        <r>
          <rPr>
            <sz val="9"/>
            <color indexed="81"/>
            <rFont val="Tahoma"/>
            <family val="2"/>
            <charset val="204"/>
          </rPr>
          <t xml:space="preserve">click to go to </t>
        </r>
        <r>
          <rPr>
            <b/>
            <sz val="9"/>
            <color indexed="81"/>
            <rFont val="Tahoma"/>
            <family val="2"/>
            <charset val="204"/>
          </rPr>
          <t>Contents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AE24F77-A2D0-4DD7-A288-E071C4E70CE2}">
      <text>
        <r>
          <rPr>
            <sz val="9"/>
            <color indexed="81"/>
            <rFont val="Tahoma"/>
            <family val="2"/>
            <charset val="204"/>
          </rPr>
          <t>click to go to</t>
        </r>
        <r>
          <rPr>
            <b/>
            <sz val="9"/>
            <color indexed="81"/>
            <rFont val="Tahoma"/>
            <family val="2"/>
            <charset val="204"/>
          </rPr>
          <t xml:space="preserve"> Contents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D3566E7-BA82-4EB9-8151-F881708D274C}">
      <text>
        <r>
          <rPr>
            <sz val="9"/>
            <color indexed="81"/>
            <rFont val="Tahoma"/>
            <family val="2"/>
            <charset val="204"/>
          </rPr>
          <t xml:space="preserve">click to go to </t>
        </r>
        <r>
          <rPr>
            <b/>
            <sz val="9"/>
            <color indexed="81"/>
            <rFont val="Tahoma"/>
            <family val="2"/>
            <charset val="204"/>
          </rPr>
          <t>Contents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D6F959D-AD50-48FE-BADB-CB0105549324}">
      <text>
        <r>
          <rPr>
            <sz val="9"/>
            <color indexed="81"/>
            <rFont val="Tahoma"/>
            <family val="2"/>
            <charset val="204"/>
          </rPr>
          <t xml:space="preserve">click to go to </t>
        </r>
        <r>
          <rPr>
            <b/>
            <sz val="9"/>
            <color indexed="81"/>
            <rFont val="Tahoma"/>
            <family val="2"/>
            <charset val="204"/>
          </rPr>
          <t>Contents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08E142-F513-4573-AC77-ED2BC7605863}">
      <text>
        <r>
          <rPr>
            <sz val="9"/>
            <color indexed="81"/>
            <rFont val="Tahoma"/>
            <family val="2"/>
            <charset val="204"/>
          </rPr>
          <t xml:space="preserve">click to go to </t>
        </r>
        <r>
          <rPr>
            <b/>
            <sz val="9"/>
            <color indexed="81"/>
            <rFont val="Tahoma"/>
            <family val="2"/>
            <charset val="204"/>
          </rPr>
          <t>Contents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137BF31-DB64-4755-AFC0-127BAA406457}">
      <text>
        <r>
          <rPr>
            <sz val="9"/>
            <color indexed="81"/>
            <rFont val="Tahoma"/>
            <family val="2"/>
            <charset val="204"/>
          </rPr>
          <t xml:space="preserve">click to go to </t>
        </r>
        <r>
          <rPr>
            <b/>
            <sz val="9"/>
            <color indexed="81"/>
            <rFont val="Tahoma"/>
            <family val="2"/>
            <charset val="204"/>
          </rPr>
          <t>Contents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F675349-2323-457F-BCAE-9DD40314FE68}">
      <text>
        <r>
          <rPr>
            <sz val="9"/>
            <color indexed="81"/>
            <rFont val="Tahoma"/>
            <family val="2"/>
            <charset val="204"/>
          </rPr>
          <t xml:space="preserve">click to go to </t>
        </r>
        <r>
          <rPr>
            <b/>
            <sz val="9"/>
            <color indexed="81"/>
            <rFont val="Tahoma"/>
            <family val="2"/>
            <charset val="204"/>
          </rPr>
          <t>Contents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95F1F53-4B95-4515-AFFA-96C2BD43607E}">
      <text>
        <r>
          <rPr>
            <sz val="9"/>
            <color indexed="81"/>
            <rFont val="Tahoma"/>
            <family val="2"/>
            <charset val="204"/>
          </rPr>
          <t xml:space="preserve">click to go to </t>
        </r>
        <r>
          <rPr>
            <b/>
            <sz val="9"/>
            <color indexed="81"/>
            <rFont val="Tahoma"/>
            <family val="2"/>
            <charset val="204"/>
          </rPr>
          <t>Contents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B60B6B2-77A6-4E61-8A18-1FB1C8F0766B}">
      <text>
        <r>
          <rPr>
            <sz val="9"/>
            <color indexed="81"/>
            <rFont val="Tahoma"/>
            <family val="2"/>
            <charset val="204"/>
          </rPr>
          <t xml:space="preserve">click to go to </t>
        </r>
        <r>
          <rPr>
            <b/>
            <sz val="9"/>
            <color indexed="81"/>
            <rFont val="Tahoma"/>
            <family val="2"/>
            <charset val="204"/>
          </rPr>
          <t>Contents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A7B9DC1-8916-47E0-B923-00DF69BE94B8}">
      <text>
        <r>
          <rPr>
            <sz val="9"/>
            <color indexed="81"/>
            <rFont val="Tahoma"/>
            <family val="2"/>
            <charset val="204"/>
          </rPr>
          <t xml:space="preserve">click to go to </t>
        </r>
        <r>
          <rPr>
            <b/>
            <sz val="9"/>
            <color indexed="81"/>
            <rFont val="Tahoma"/>
            <family val="2"/>
            <charset val="204"/>
          </rPr>
          <t>Contents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ED6B347-D15F-44A3-B8C5-228D816B0AAD}">
      <text>
        <r>
          <rPr>
            <sz val="9"/>
            <color indexed="81"/>
            <rFont val="Tahoma"/>
            <family val="2"/>
            <charset val="204"/>
          </rPr>
          <t xml:space="preserve">click to go to </t>
        </r>
        <r>
          <rPr>
            <b/>
            <sz val="9"/>
            <color indexed="81"/>
            <rFont val="Tahoma"/>
            <family val="2"/>
            <charset val="204"/>
          </rPr>
          <t>Contents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5319C8F-15FB-4836-8784-5B9A6B5AE868}">
      <text>
        <r>
          <rPr>
            <sz val="9"/>
            <color indexed="81"/>
            <rFont val="Tahoma"/>
            <family val="2"/>
            <charset val="204"/>
          </rPr>
          <t>click to go to</t>
        </r>
        <r>
          <rPr>
            <b/>
            <sz val="9"/>
            <color indexed="81"/>
            <rFont val="Tahoma"/>
            <family val="2"/>
            <charset val="204"/>
          </rPr>
          <t xml:space="preserve"> Contents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95F7484-CE0E-4FC1-BA97-053F6108C7E8}">
      <text>
        <r>
          <rPr>
            <sz val="9"/>
            <color indexed="81"/>
            <rFont val="Tahoma"/>
            <family val="2"/>
            <charset val="204"/>
          </rPr>
          <t xml:space="preserve">click to go to </t>
        </r>
        <r>
          <rPr>
            <b/>
            <sz val="9"/>
            <color indexed="81"/>
            <rFont val="Tahoma"/>
            <family val="2"/>
            <charset val="204"/>
          </rPr>
          <t>Contents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BB5B152-68D9-4B22-B611-80292919B1CC}">
      <text>
        <r>
          <rPr>
            <sz val="9"/>
            <color indexed="81"/>
            <rFont val="Tahoma"/>
            <family val="2"/>
            <charset val="204"/>
          </rPr>
          <t xml:space="preserve">click to go to </t>
        </r>
        <r>
          <rPr>
            <b/>
            <sz val="9"/>
            <color indexed="81"/>
            <rFont val="Tahoma"/>
            <family val="2"/>
            <charset val="204"/>
          </rPr>
          <t>Contents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19AB14-900C-442C-AE6E-B37A7723CB99}">
      <text>
        <r>
          <rPr>
            <sz val="9"/>
            <color indexed="81"/>
            <rFont val="Tahoma"/>
            <family val="2"/>
            <charset val="204"/>
          </rPr>
          <t>click to go to</t>
        </r>
        <r>
          <rPr>
            <b/>
            <sz val="9"/>
            <color indexed="81"/>
            <rFont val="Tahoma"/>
            <family val="2"/>
            <charset val="204"/>
          </rPr>
          <t xml:space="preserve"> Contents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C87FBD5-827C-4B61-901D-C913F03FD9D8}">
      <text>
        <r>
          <rPr>
            <sz val="9"/>
            <color indexed="81"/>
            <rFont val="Tahoma"/>
            <family val="2"/>
            <charset val="204"/>
          </rPr>
          <t xml:space="preserve">click to go to </t>
        </r>
        <r>
          <rPr>
            <b/>
            <sz val="9"/>
            <color indexed="81"/>
            <rFont val="Tahoma"/>
            <family val="2"/>
            <charset val="204"/>
          </rPr>
          <t>Contents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54298E2-E04B-462D-B942-77848913C158}">
      <text>
        <r>
          <rPr>
            <sz val="9"/>
            <color indexed="81"/>
            <rFont val="Tahoma"/>
            <family val="2"/>
            <charset val="204"/>
          </rPr>
          <t xml:space="preserve">click to go to </t>
        </r>
        <r>
          <rPr>
            <b/>
            <sz val="9"/>
            <color indexed="81"/>
            <rFont val="Tahoma"/>
            <family val="2"/>
            <charset val="204"/>
          </rPr>
          <t>Contents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B35DF16-148E-49DF-BE49-7C110FC38259}">
      <text>
        <r>
          <rPr>
            <sz val="9"/>
            <color indexed="81"/>
            <rFont val="Tahoma"/>
            <family val="2"/>
            <charset val="204"/>
          </rPr>
          <t xml:space="preserve">click to go to </t>
        </r>
        <r>
          <rPr>
            <b/>
            <sz val="9"/>
            <color indexed="81"/>
            <rFont val="Tahoma"/>
            <family val="2"/>
            <charset val="204"/>
          </rPr>
          <t>Contents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0685B0E-4EC4-465D-AD22-66D7065DDF8D}">
      <text>
        <r>
          <rPr>
            <sz val="9"/>
            <color indexed="81"/>
            <rFont val="Tahoma"/>
            <family val="2"/>
            <charset val="204"/>
          </rPr>
          <t xml:space="preserve">click to go to </t>
        </r>
        <r>
          <rPr>
            <b/>
            <sz val="9"/>
            <color indexed="81"/>
            <rFont val="Tahoma"/>
            <family val="2"/>
            <charset val="204"/>
          </rPr>
          <t>Contents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011964C-C6DD-40A0-9110-AAE1BBAE5E0C}">
      <text>
        <r>
          <rPr>
            <sz val="9"/>
            <color indexed="81"/>
            <rFont val="Tahoma"/>
            <family val="2"/>
            <charset val="204"/>
          </rPr>
          <t xml:space="preserve">click to go to </t>
        </r>
        <r>
          <rPr>
            <b/>
            <sz val="9"/>
            <color indexed="81"/>
            <rFont val="Tahoma"/>
            <family val="2"/>
            <charset val="204"/>
          </rPr>
          <t>Contents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0853A0C-0C24-4498-B693-685A04E6215F}">
      <text>
        <r>
          <rPr>
            <sz val="9"/>
            <color indexed="81"/>
            <rFont val="Tahoma"/>
            <family val="2"/>
            <charset val="204"/>
          </rPr>
          <t xml:space="preserve">click to go to </t>
        </r>
        <r>
          <rPr>
            <b/>
            <sz val="9"/>
            <color indexed="81"/>
            <rFont val="Tahoma"/>
            <family val="2"/>
            <charset val="204"/>
          </rPr>
          <t>Contents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16C7D34-F871-4BB6-AE61-527185E59885}">
      <text>
        <r>
          <rPr>
            <sz val="9"/>
            <color indexed="81"/>
            <rFont val="Tahoma"/>
            <family val="2"/>
            <charset val="204"/>
          </rPr>
          <t xml:space="preserve">click to go to </t>
        </r>
        <r>
          <rPr>
            <b/>
            <sz val="9"/>
            <color indexed="81"/>
            <rFont val="Tahoma"/>
            <family val="2"/>
            <charset val="204"/>
          </rPr>
          <t>Contents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F78940-3043-4CB7-8E22-615A770EB408}">
      <text>
        <r>
          <rPr>
            <sz val="9"/>
            <color indexed="81"/>
            <rFont val="Tahoma"/>
            <family val="2"/>
            <charset val="204"/>
          </rPr>
          <t xml:space="preserve">click to go to </t>
        </r>
        <r>
          <rPr>
            <b/>
            <sz val="9"/>
            <color indexed="81"/>
            <rFont val="Tahoma"/>
            <family val="2"/>
            <charset val="204"/>
          </rPr>
          <t>Contents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9845FE1-C046-438D-82AF-01B0C67BDAA9}">
      <text>
        <r>
          <rPr>
            <sz val="9"/>
            <color indexed="81"/>
            <rFont val="Tahoma"/>
            <family val="2"/>
            <charset val="204"/>
          </rPr>
          <t xml:space="preserve">click to go to </t>
        </r>
        <r>
          <rPr>
            <b/>
            <sz val="9"/>
            <color indexed="81"/>
            <rFont val="Tahoma"/>
            <family val="2"/>
            <charset val="204"/>
          </rPr>
          <t>Contents</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2E111DA-14EA-4347-8B73-84495CF2A6E9}">
      <text>
        <r>
          <rPr>
            <sz val="9"/>
            <color indexed="81"/>
            <rFont val="Tahoma"/>
            <family val="2"/>
            <charset val="204"/>
          </rPr>
          <t xml:space="preserve">click to go to </t>
        </r>
        <r>
          <rPr>
            <b/>
            <sz val="9"/>
            <color indexed="81"/>
            <rFont val="Tahoma"/>
            <family val="2"/>
            <charset val="204"/>
          </rPr>
          <t>Contents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9724BF8-5381-475A-9438-ADFAF0F10BEE}">
      <text>
        <r>
          <rPr>
            <sz val="9"/>
            <color indexed="81"/>
            <rFont val="Tahoma"/>
            <family val="2"/>
            <charset val="204"/>
          </rPr>
          <t xml:space="preserve">click to go to </t>
        </r>
        <r>
          <rPr>
            <b/>
            <sz val="9"/>
            <color indexed="81"/>
            <rFont val="Tahoma"/>
            <family val="2"/>
            <charset val="204"/>
          </rPr>
          <t>Contents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FE005A1-D025-4776-A7EE-3FD9970BA265}">
      <text>
        <r>
          <rPr>
            <sz val="9"/>
            <color indexed="81"/>
            <rFont val="Tahoma"/>
            <family val="2"/>
            <charset val="204"/>
          </rPr>
          <t xml:space="preserve">click to go to </t>
        </r>
        <r>
          <rPr>
            <b/>
            <sz val="9"/>
            <color indexed="81"/>
            <rFont val="Tahoma"/>
            <family val="2"/>
            <charset val="204"/>
          </rPr>
          <t>Contents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A6A4D7E-2E32-414C-B25A-B138F4EBC4E4}">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4E068EE-35FF-425F-8516-D36BF7E35B34}">
      <text>
        <r>
          <rPr>
            <sz val="9"/>
            <color indexed="81"/>
            <rFont val="Tahoma"/>
            <family val="2"/>
            <charset val="204"/>
          </rPr>
          <t>click to go to</t>
        </r>
        <r>
          <rPr>
            <b/>
            <sz val="9"/>
            <color indexed="81"/>
            <rFont val="Tahoma"/>
            <family val="2"/>
            <charset val="204"/>
          </rPr>
          <t xml:space="preserve"> Contents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7C885F-CF8A-44EE-A3D3-FB8831B0068F}">
      <text>
        <r>
          <rPr>
            <sz val="9"/>
            <color indexed="81"/>
            <rFont val="Tahoma"/>
            <family val="2"/>
            <charset val="204"/>
          </rPr>
          <t xml:space="preserve">click to go to </t>
        </r>
        <r>
          <rPr>
            <b/>
            <sz val="9"/>
            <color indexed="81"/>
            <rFont val="Tahoma"/>
            <family val="2"/>
            <charset val="204"/>
          </rPr>
          <t>Contents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5787D6-BF95-4E7E-A51D-777AB3D32CC8}">
      <text>
        <r>
          <rPr>
            <sz val="9"/>
            <color indexed="81"/>
            <rFont val="Tahoma"/>
            <family val="2"/>
            <charset val="204"/>
          </rPr>
          <t xml:space="preserve">click to go to </t>
        </r>
        <r>
          <rPr>
            <b/>
            <sz val="9"/>
            <color indexed="81"/>
            <rFont val="Tahoma"/>
            <family val="2"/>
            <charset val="204"/>
          </rPr>
          <t>Contents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3075172-4252-4635-8469-23F23950965D}">
      <text>
        <r>
          <rPr>
            <sz val="9"/>
            <color indexed="81"/>
            <rFont val="Tahoma"/>
            <family val="2"/>
            <charset val="204"/>
          </rPr>
          <t xml:space="preserve">click to go to </t>
        </r>
        <r>
          <rPr>
            <b/>
            <sz val="9"/>
            <color indexed="81"/>
            <rFont val="Tahoma"/>
            <family val="2"/>
            <charset val="204"/>
          </rPr>
          <t>Contents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81CDF12-CFD0-409D-801D-7204C3B6378E}">
      <text>
        <r>
          <rPr>
            <sz val="9"/>
            <color indexed="81"/>
            <rFont val="Tahoma"/>
            <family val="2"/>
            <charset val="204"/>
          </rPr>
          <t xml:space="preserve">click to go to </t>
        </r>
        <r>
          <rPr>
            <b/>
            <sz val="9"/>
            <color indexed="81"/>
            <rFont val="Tahoma"/>
            <family val="2"/>
            <charset val="204"/>
          </rPr>
          <t>Contents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FC308ED-0AFB-47BF-A784-10C127876A64}">
      <text>
        <r>
          <rPr>
            <sz val="9"/>
            <color indexed="81"/>
            <rFont val="Tahoma"/>
            <family val="2"/>
            <charset val="204"/>
          </rPr>
          <t xml:space="preserve">click to go to </t>
        </r>
        <r>
          <rPr>
            <b/>
            <sz val="9"/>
            <color indexed="81"/>
            <rFont val="Tahoma"/>
            <family val="2"/>
            <charset val="204"/>
          </rPr>
          <t>Contents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2F405C8-D824-4D62-BA8F-6F7DDACF52A0}">
      <text>
        <r>
          <rPr>
            <sz val="9"/>
            <color indexed="81"/>
            <rFont val="Tahoma"/>
            <family val="2"/>
            <charset val="204"/>
          </rPr>
          <t xml:space="preserve">click to go to </t>
        </r>
        <r>
          <rPr>
            <b/>
            <sz val="9"/>
            <color indexed="81"/>
            <rFont val="Tahoma"/>
            <family val="2"/>
            <charset val="204"/>
          </rPr>
          <t>Contents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C6921E5-9357-4D89-AF69-B9C6E6FC4C48}">
      <text>
        <r>
          <rPr>
            <sz val="9"/>
            <color indexed="81"/>
            <rFont val="Tahoma"/>
            <family val="2"/>
            <charset val="204"/>
          </rPr>
          <t xml:space="preserve">click to go to </t>
        </r>
        <r>
          <rPr>
            <b/>
            <sz val="9"/>
            <color indexed="81"/>
            <rFont val="Tahoma"/>
            <family val="2"/>
            <charset val="204"/>
          </rPr>
          <t>Contents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B23896-7E2D-4FA6-8BE4-D6A465FCE60B}">
      <text>
        <r>
          <rPr>
            <sz val="9"/>
            <color indexed="81"/>
            <rFont val="Tahoma"/>
            <family val="2"/>
            <charset val="204"/>
          </rPr>
          <t xml:space="preserve">click to go to </t>
        </r>
        <r>
          <rPr>
            <b/>
            <sz val="9"/>
            <color indexed="81"/>
            <rFont val="Tahoma"/>
            <family val="2"/>
            <charset val="204"/>
          </rPr>
          <t>Contents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B785BB5-C6A9-40C6-AE27-5A50E920C0CD}">
      <text>
        <r>
          <rPr>
            <sz val="9"/>
            <color indexed="81"/>
            <rFont val="Tahoma"/>
            <family val="2"/>
            <charset val="204"/>
          </rPr>
          <t xml:space="preserve">click to go to </t>
        </r>
        <r>
          <rPr>
            <b/>
            <sz val="9"/>
            <color indexed="81"/>
            <rFont val="Tahoma"/>
            <family val="2"/>
            <charset val="204"/>
          </rPr>
          <t>Contents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368ACB9-2FA2-4C61-8949-5DD46E76398D}">
      <text>
        <r>
          <rPr>
            <sz val="9"/>
            <color indexed="81"/>
            <rFont val="Tahoma"/>
            <family val="2"/>
            <charset val="204"/>
          </rPr>
          <t xml:space="preserve">click to go to </t>
        </r>
        <r>
          <rPr>
            <b/>
            <sz val="9"/>
            <color indexed="81"/>
            <rFont val="Tahoma"/>
            <family val="2"/>
            <charset val="204"/>
          </rPr>
          <t>Contents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157818D-6BFA-4167-8DEA-53A4C430B96E}">
      <text>
        <r>
          <rPr>
            <sz val="9"/>
            <color indexed="81"/>
            <rFont val="Tahoma"/>
            <family val="2"/>
            <charset val="204"/>
          </rPr>
          <t xml:space="preserve">click to go to </t>
        </r>
        <r>
          <rPr>
            <b/>
            <sz val="9"/>
            <color indexed="81"/>
            <rFont val="Tahoma"/>
            <family val="2"/>
            <charset val="204"/>
          </rPr>
          <t>Contents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4F4999F-B430-4F8B-B560-C3BACA64CF86}">
      <text>
        <r>
          <rPr>
            <sz val="9"/>
            <color indexed="81"/>
            <rFont val="Tahoma"/>
            <family val="2"/>
            <charset val="204"/>
          </rPr>
          <t xml:space="preserve">click to go to </t>
        </r>
        <r>
          <rPr>
            <b/>
            <sz val="9"/>
            <color indexed="81"/>
            <rFont val="Tahoma"/>
            <family val="2"/>
            <charset val="204"/>
          </rPr>
          <t>Contents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69FFA65-B895-42C9-9F57-1530674ED001}">
      <text>
        <r>
          <rPr>
            <sz val="9"/>
            <color indexed="81"/>
            <rFont val="Tahoma"/>
            <family val="2"/>
            <charset val="204"/>
          </rPr>
          <t xml:space="preserve">click to go to </t>
        </r>
        <r>
          <rPr>
            <b/>
            <sz val="9"/>
            <color indexed="81"/>
            <rFont val="Tahoma"/>
            <family val="2"/>
            <charset val="204"/>
          </rPr>
          <t>Contents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78C1886-B8A5-4964-B239-808E75E17FEE}">
      <text>
        <r>
          <rPr>
            <sz val="9"/>
            <color indexed="81"/>
            <rFont val="Tahoma"/>
            <family val="2"/>
            <charset val="204"/>
          </rPr>
          <t xml:space="preserve">click to go to </t>
        </r>
        <r>
          <rPr>
            <b/>
            <sz val="9"/>
            <color indexed="81"/>
            <rFont val="Tahoma"/>
            <family val="2"/>
            <charset val="204"/>
          </rPr>
          <t>Contents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1E129E-5376-4FCF-8914-61A520C27FF7}">
      <text>
        <r>
          <rPr>
            <sz val="9"/>
            <color indexed="81"/>
            <rFont val="Tahoma"/>
            <family val="2"/>
            <charset val="204"/>
          </rPr>
          <t xml:space="preserve">click to go to </t>
        </r>
        <r>
          <rPr>
            <b/>
            <sz val="9"/>
            <color indexed="81"/>
            <rFont val="Tahoma"/>
            <family val="2"/>
            <charset val="204"/>
          </rPr>
          <t>Contents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3C5925B-2D53-4338-B496-85DBFD0EF08C}">
      <text>
        <r>
          <rPr>
            <sz val="9"/>
            <color indexed="81"/>
            <rFont val="Tahoma"/>
            <family val="2"/>
            <charset val="204"/>
          </rPr>
          <t xml:space="preserve">click to go to </t>
        </r>
        <r>
          <rPr>
            <b/>
            <sz val="9"/>
            <color indexed="81"/>
            <rFont val="Tahoma"/>
            <family val="2"/>
            <charset val="204"/>
          </rPr>
          <t>Contents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5F15217-5365-4635-9CEA-F28F498E64BD}">
      <text>
        <r>
          <rPr>
            <sz val="9"/>
            <color indexed="81"/>
            <rFont val="Tahoma"/>
            <family val="2"/>
            <charset val="204"/>
          </rPr>
          <t xml:space="preserve">click to go to </t>
        </r>
        <r>
          <rPr>
            <b/>
            <sz val="9"/>
            <color indexed="81"/>
            <rFont val="Tahoma"/>
            <family val="2"/>
            <charset val="204"/>
          </rPr>
          <t>Contents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48554D8-EFB5-4BF3-8AF3-2F992245EDB4}">
      <text>
        <r>
          <rPr>
            <sz val="9"/>
            <color indexed="81"/>
            <rFont val="Tahoma"/>
            <family val="2"/>
            <charset val="204"/>
          </rPr>
          <t xml:space="preserve">click to go to </t>
        </r>
        <r>
          <rPr>
            <b/>
            <sz val="9"/>
            <color indexed="81"/>
            <rFont val="Tahoma"/>
            <family val="2"/>
            <charset val="204"/>
          </rPr>
          <t>Contents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466FA5D-F74D-4323-9FE2-B6D76FA4731B}">
      <text>
        <r>
          <rPr>
            <sz val="9"/>
            <color indexed="81"/>
            <rFont val="Tahoma"/>
            <family val="2"/>
            <charset val="204"/>
          </rPr>
          <t xml:space="preserve">click to go to </t>
        </r>
        <r>
          <rPr>
            <b/>
            <sz val="9"/>
            <color indexed="81"/>
            <rFont val="Tahoma"/>
            <family val="2"/>
            <charset val="204"/>
          </rPr>
          <t>Contents</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70AF348-7F03-4EC2-9DB5-0CA5F9D3E37B}">
      <text>
        <r>
          <rPr>
            <sz val="9"/>
            <color indexed="81"/>
            <rFont val="Tahoma"/>
            <family val="2"/>
            <charset val="204"/>
          </rPr>
          <t xml:space="preserve">click to go to </t>
        </r>
        <r>
          <rPr>
            <b/>
            <sz val="9"/>
            <color indexed="81"/>
            <rFont val="Tahoma"/>
            <family val="2"/>
            <charset val="204"/>
          </rPr>
          <t>Contents</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26540F-4DA6-47B0-8328-EA1C5F99BBF7}">
      <text>
        <r>
          <rPr>
            <sz val="9"/>
            <color indexed="81"/>
            <rFont val="Tahoma"/>
            <family val="2"/>
            <charset val="204"/>
          </rPr>
          <t xml:space="preserve">click to go to </t>
        </r>
        <r>
          <rPr>
            <b/>
            <sz val="9"/>
            <color indexed="81"/>
            <rFont val="Tahoma"/>
            <family val="2"/>
            <charset val="204"/>
          </rPr>
          <t>Contents</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AEE70DC-4E15-405A-B338-2243C78D8697}">
      <text>
        <r>
          <rPr>
            <sz val="9"/>
            <color indexed="81"/>
            <rFont val="Tahoma"/>
            <family val="2"/>
            <charset val="204"/>
          </rPr>
          <t xml:space="preserve">click to go to </t>
        </r>
        <r>
          <rPr>
            <b/>
            <sz val="9"/>
            <color indexed="81"/>
            <rFont val="Tahoma"/>
            <family val="2"/>
            <charset val="204"/>
          </rPr>
          <t>Contents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D90B02C-C7BD-4800-8E74-F095E6DFC029}">
      <text>
        <r>
          <rPr>
            <sz val="9"/>
            <color indexed="81"/>
            <rFont val="Tahoma"/>
            <family val="2"/>
            <charset val="204"/>
          </rPr>
          <t xml:space="preserve">click to go to </t>
        </r>
        <r>
          <rPr>
            <b/>
            <sz val="9"/>
            <color indexed="81"/>
            <rFont val="Tahoma"/>
            <family val="2"/>
            <charset val="204"/>
          </rPr>
          <t>Contents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F093F41-09C2-4FBF-94A4-F74BFE7E457D}">
      <text>
        <r>
          <rPr>
            <sz val="9"/>
            <color indexed="81"/>
            <rFont val="Tahoma"/>
            <family val="2"/>
            <charset val="204"/>
          </rPr>
          <t xml:space="preserve">click to go to </t>
        </r>
        <r>
          <rPr>
            <b/>
            <sz val="9"/>
            <color indexed="81"/>
            <rFont val="Tahoma"/>
            <family val="2"/>
            <charset val="204"/>
          </rPr>
          <t>Contents</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4DCC50F-DB4A-4ECC-9157-233320ABB4FD}">
      <text>
        <r>
          <rPr>
            <sz val="9"/>
            <color indexed="81"/>
            <rFont val="Tahoma"/>
            <family val="2"/>
            <charset val="204"/>
          </rPr>
          <t>click to go to</t>
        </r>
        <r>
          <rPr>
            <b/>
            <sz val="9"/>
            <color indexed="81"/>
            <rFont val="Tahoma"/>
            <family val="2"/>
            <charset val="204"/>
          </rPr>
          <t xml:space="preserve"> Contents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19CDE08-867B-4D2C-8BF1-F02468DFDFDE}">
      <text>
        <r>
          <rPr>
            <sz val="9"/>
            <color indexed="81"/>
            <rFont val="Tahoma"/>
            <family val="2"/>
            <charset val="204"/>
          </rPr>
          <t xml:space="preserve">click to go to </t>
        </r>
        <r>
          <rPr>
            <b/>
            <sz val="9"/>
            <color indexed="81"/>
            <rFont val="Tahoma"/>
            <family val="2"/>
            <charset val="204"/>
          </rPr>
          <t>Contents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4447384-6BCD-482A-B847-801CBBAAD082}">
      <text>
        <r>
          <rPr>
            <sz val="9"/>
            <color indexed="81"/>
            <rFont val="Tahoma"/>
            <family val="2"/>
            <charset val="204"/>
          </rPr>
          <t xml:space="preserve">click to go to </t>
        </r>
        <r>
          <rPr>
            <b/>
            <sz val="9"/>
            <color indexed="81"/>
            <rFont val="Tahoma"/>
            <family val="2"/>
            <charset val="204"/>
          </rPr>
          <t>Contents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4F0A079-A96A-4CBC-BCA3-7CA51D4DEDD1}">
      <text>
        <r>
          <rPr>
            <sz val="9"/>
            <color indexed="81"/>
            <rFont val="Tahoma"/>
            <family val="2"/>
            <charset val="204"/>
          </rPr>
          <t xml:space="preserve">click to go to </t>
        </r>
        <r>
          <rPr>
            <b/>
            <sz val="9"/>
            <color indexed="81"/>
            <rFont val="Tahoma"/>
            <family val="2"/>
            <charset val="204"/>
          </rPr>
          <t>Contents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91ED039-85B8-4F1E-BF72-3BF5EE53CD38}">
      <text>
        <r>
          <rPr>
            <sz val="9"/>
            <color indexed="81"/>
            <rFont val="Tahoma"/>
            <family val="2"/>
            <charset val="204"/>
          </rPr>
          <t xml:space="preserve">click to go to </t>
        </r>
        <r>
          <rPr>
            <b/>
            <sz val="9"/>
            <color indexed="81"/>
            <rFont val="Tahoma"/>
            <family val="2"/>
            <charset val="204"/>
          </rPr>
          <t>Contents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343EA64-5A30-4072-867A-CBACA0FE8D71}">
      <text>
        <r>
          <rPr>
            <sz val="9"/>
            <color indexed="81"/>
            <rFont val="Tahoma"/>
            <family val="2"/>
            <charset val="204"/>
          </rPr>
          <t>click to go to</t>
        </r>
        <r>
          <rPr>
            <b/>
            <sz val="9"/>
            <color indexed="81"/>
            <rFont val="Tahoma"/>
            <family val="2"/>
            <charset val="204"/>
          </rPr>
          <t xml:space="preserve"> Contents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09B10B2-D487-40C0-BD49-F90E130744BE}">
      <text>
        <r>
          <rPr>
            <sz val="9"/>
            <color indexed="81"/>
            <rFont val="Tahoma"/>
            <family val="2"/>
            <charset val="204"/>
          </rPr>
          <t xml:space="preserve">click to go to </t>
        </r>
        <r>
          <rPr>
            <b/>
            <sz val="9"/>
            <color indexed="81"/>
            <rFont val="Tahoma"/>
            <family val="2"/>
            <charset val="204"/>
          </rPr>
          <t>Contents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F39F4BE-DCC7-4DC4-80F4-AF84DBFF7FD5}">
      <text>
        <r>
          <rPr>
            <sz val="9"/>
            <color indexed="81"/>
            <rFont val="Tahoma"/>
            <family val="2"/>
            <charset val="204"/>
          </rPr>
          <t xml:space="preserve">click to go to </t>
        </r>
        <r>
          <rPr>
            <b/>
            <sz val="9"/>
            <color indexed="81"/>
            <rFont val="Tahoma"/>
            <family val="2"/>
            <charset val="204"/>
          </rPr>
          <t>Contents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1D0DC69-AC49-4BA9-B874-BFD96BFFD829}">
      <text>
        <r>
          <rPr>
            <sz val="9"/>
            <color indexed="81"/>
            <rFont val="Tahoma"/>
            <family val="2"/>
            <charset val="204"/>
          </rPr>
          <t xml:space="preserve">click to go to </t>
        </r>
        <r>
          <rPr>
            <b/>
            <sz val="9"/>
            <color indexed="81"/>
            <rFont val="Tahoma"/>
            <family val="2"/>
            <charset val="204"/>
          </rPr>
          <t>Contents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C4867E5-C2AA-4117-AA5B-3953349830DF}">
      <text>
        <r>
          <rPr>
            <sz val="9"/>
            <color indexed="81"/>
            <rFont val="Tahoma"/>
            <family val="2"/>
            <charset val="204"/>
          </rPr>
          <t xml:space="preserve">click to go to </t>
        </r>
        <r>
          <rPr>
            <b/>
            <sz val="9"/>
            <color indexed="81"/>
            <rFont val="Tahoma"/>
            <family val="2"/>
            <charset val="204"/>
          </rPr>
          <t>Contents</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985CA3B-7E1B-473B-8079-68ADE375D7BE}">
      <text>
        <r>
          <rPr>
            <sz val="9"/>
            <color indexed="81"/>
            <rFont val="Tahoma"/>
            <family val="2"/>
            <charset val="204"/>
          </rPr>
          <t xml:space="preserve">click to go to </t>
        </r>
        <r>
          <rPr>
            <b/>
            <sz val="9"/>
            <color indexed="81"/>
            <rFont val="Tahoma"/>
            <family val="2"/>
            <charset val="204"/>
          </rPr>
          <t>Contents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4DB1797-BDA8-41AD-B216-DDCB0F9979F2}">
      <text>
        <r>
          <rPr>
            <sz val="9"/>
            <color indexed="81"/>
            <rFont val="Tahoma"/>
            <family val="2"/>
            <charset val="204"/>
          </rPr>
          <t xml:space="preserve">click to go to </t>
        </r>
        <r>
          <rPr>
            <b/>
            <sz val="9"/>
            <color indexed="81"/>
            <rFont val="Tahoma"/>
            <family val="2"/>
            <charset val="204"/>
          </rPr>
          <t>Contents</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A3A8C55-1246-4731-8C53-669A72A33741}">
      <text>
        <r>
          <rPr>
            <sz val="9"/>
            <color indexed="81"/>
            <rFont val="Tahoma"/>
            <family val="2"/>
            <charset val="204"/>
          </rPr>
          <t xml:space="preserve">click to go to </t>
        </r>
        <r>
          <rPr>
            <b/>
            <sz val="9"/>
            <color indexed="81"/>
            <rFont val="Tahoma"/>
            <family val="2"/>
            <charset val="204"/>
          </rPr>
          <t>Contents</t>
        </r>
      </text>
    </comment>
  </commentList>
</comments>
</file>

<file path=xl/sharedStrings.xml><?xml version="1.0" encoding="utf-8"?>
<sst xmlns="http://schemas.openxmlformats.org/spreadsheetml/2006/main" count="2444" uniqueCount="1012">
  <si>
    <t>2017</t>
  </si>
  <si>
    <t>2019</t>
  </si>
  <si>
    <t>2020</t>
  </si>
  <si>
    <t>2021</t>
  </si>
  <si>
    <t>RUS</t>
  </si>
  <si>
    <t>UKR</t>
  </si>
  <si>
    <t>ROU</t>
  </si>
  <si>
    <t>MDA</t>
  </si>
  <si>
    <t>TUR</t>
  </si>
  <si>
    <t>KAZ</t>
  </si>
  <si>
    <t>USA</t>
  </si>
  <si>
    <t>FRA</t>
  </si>
  <si>
    <t>BGR</t>
  </si>
  <si>
    <t>BLR</t>
  </si>
  <si>
    <t>BEL</t>
  </si>
  <si>
    <t>HUN</t>
  </si>
  <si>
    <t>ESP</t>
  </si>
  <si>
    <t>CHN</t>
  </si>
  <si>
    <t>AUT</t>
  </si>
  <si>
    <t>POL</t>
  </si>
  <si>
    <t>ITA</t>
  </si>
  <si>
    <t>CZE</t>
  </si>
  <si>
    <t>CHE</t>
  </si>
  <si>
    <t>DEU</t>
  </si>
  <si>
    <t>NLD</t>
  </si>
  <si>
    <t>2017*</t>
  </si>
  <si>
    <t>2018*</t>
  </si>
  <si>
    <t>2019*</t>
  </si>
  <si>
    <t>2020*</t>
  </si>
  <si>
    <t>2021*</t>
  </si>
  <si>
    <t>Alte creanțe</t>
  </si>
  <si>
    <t xml:space="preserve">Total </t>
  </si>
  <si>
    <t>TOTAL</t>
  </si>
  <si>
    <t xml:space="preserve">Austria </t>
  </si>
  <si>
    <t xml:space="preserve">Bulgaria </t>
  </si>
  <si>
    <t>Austria</t>
  </si>
  <si>
    <t>MDL</t>
  </si>
  <si>
    <t>USD</t>
  </si>
  <si>
    <t>EUR</t>
  </si>
  <si>
    <t>XDR</t>
  </si>
  <si>
    <t>GBP</t>
  </si>
  <si>
    <t>JPY</t>
  </si>
  <si>
    <t>Bulgaria</t>
  </si>
  <si>
    <t>Total</t>
  </si>
  <si>
    <t xml:space="preserve"> </t>
  </si>
  <si>
    <t xml:space="preserve">TOTAL </t>
  </si>
  <si>
    <t>RUB</t>
  </si>
  <si>
    <t xml:space="preserve">Israel
</t>
  </si>
  <si>
    <t>    USD</t>
  </si>
  <si>
    <t>    EUR</t>
  </si>
  <si>
    <t>    RUB</t>
  </si>
  <si>
    <t xml:space="preserve">    MDL</t>
  </si>
  <si>
    <t>2021 / 2020 (%)</t>
  </si>
  <si>
    <t>%</t>
  </si>
  <si>
    <t>p.p.</t>
  </si>
  <si>
    <t xml:space="preserve">p.p. </t>
  </si>
  <si>
    <t xml:space="preserve">2021 / </t>
  </si>
  <si>
    <t>2020 (%)</t>
  </si>
  <si>
    <t>-</t>
  </si>
  <si>
    <t>2021 / 2020</t>
  </si>
  <si>
    <t xml:space="preserve"> 2021 /</t>
  </si>
  <si>
    <t xml:space="preserve">Transport </t>
  </si>
  <si>
    <t>Romania</t>
  </si>
  <si>
    <t>Estonia</t>
  </si>
  <si>
    <t>Malta</t>
  </si>
  <si>
    <t>Armenia</t>
  </si>
  <si>
    <t>Kazahstan</t>
  </si>
  <si>
    <t>Belarus</t>
  </si>
  <si>
    <t>Canada</t>
  </si>
  <si>
    <t>Israel</t>
  </si>
  <si>
    <t>Australia</t>
  </si>
  <si>
    <t>-1 211,87</t>
  </si>
  <si>
    <t>-1 105,78</t>
  </si>
  <si>
    <t>-1 699,35</t>
  </si>
  <si>
    <t>-1 247,72</t>
  </si>
  <si>
    <t>-1 160,77</t>
  </si>
  <si>
    <t>-1 750,37</t>
  </si>
  <si>
    <t>-1 191,63</t>
  </si>
  <si>
    <t>-1 173,02</t>
  </si>
  <si>
    <t>-1 042,48</t>
  </si>
  <si>
    <t>-1 715,57</t>
  </si>
  <si>
    <t>2017**</t>
  </si>
  <si>
    <t>2018**</t>
  </si>
  <si>
    <t>2019**</t>
  </si>
  <si>
    <t>2020**</t>
  </si>
  <si>
    <t>2021**</t>
  </si>
  <si>
    <t xml:space="preserve"> -     </t>
  </si>
  <si>
    <t xml:space="preserve">  Austria</t>
  </si>
  <si>
    <t xml:space="preserve">  NEFCO</t>
  </si>
  <si>
    <r>
      <t xml:space="preserve"> </t>
    </r>
    <r>
      <rPr>
        <b/>
        <sz val="8"/>
        <color rgb="FF000000"/>
        <rFont val="PermianSerifTypeface"/>
        <family val="3"/>
      </rPr>
      <t xml:space="preserve">TOTAL </t>
    </r>
  </si>
  <si>
    <t xml:space="preserve">UM </t>
  </si>
  <si>
    <t>(3)=(1)-(2)</t>
  </si>
  <si>
    <t xml:space="preserve"> -   </t>
  </si>
  <si>
    <t xml:space="preserve"> n.a. </t>
  </si>
  <si>
    <t xml:space="preserve">   Principal</t>
  </si>
  <si>
    <t xml:space="preserve">Israel </t>
  </si>
  <si>
    <t xml:space="preserve">Canada </t>
  </si>
  <si>
    <t>China</t>
  </si>
  <si>
    <t xml:space="preserve">China </t>
  </si>
  <si>
    <t xml:space="preserve">Transport
</t>
  </si>
  <si>
    <t/>
  </si>
  <si>
    <t>D1</t>
  </si>
  <si>
    <t>D35</t>
  </si>
  <si>
    <t>T6</t>
  </si>
  <si>
    <t>T24</t>
  </si>
  <si>
    <t>D45</t>
  </si>
  <si>
    <t>D46</t>
  </si>
  <si>
    <t>D50</t>
  </si>
  <si>
    <t>D2</t>
  </si>
  <si>
    <t>D56</t>
  </si>
  <si>
    <t>D57</t>
  </si>
  <si>
    <t>D58</t>
  </si>
  <si>
    <t>D59</t>
  </si>
  <si>
    <t>D60</t>
  </si>
  <si>
    <t>D61</t>
  </si>
  <si>
    <t>D62</t>
  </si>
  <si>
    <t>D63</t>
  </si>
  <si>
    <t>D66</t>
  </si>
  <si>
    <t>T1</t>
  </si>
  <si>
    <t>D3</t>
  </si>
  <si>
    <t>D4</t>
  </si>
  <si>
    <t>D5</t>
  </si>
  <si>
    <t>T2</t>
  </si>
  <si>
    <t>D6</t>
  </si>
  <si>
    <t>D7</t>
  </si>
  <si>
    <t>T3</t>
  </si>
  <si>
    <t>D8</t>
  </si>
  <si>
    <t>T4</t>
  </si>
  <si>
    <t>T5</t>
  </si>
  <si>
    <t>D9</t>
  </si>
  <si>
    <t>D10</t>
  </si>
  <si>
    <t>D11</t>
  </si>
  <si>
    <t>D12</t>
  </si>
  <si>
    <t>D13</t>
  </si>
  <si>
    <t>D14</t>
  </si>
  <si>
    <t>T7</t>
  </si>
  <si>
    <t>D15</t>
  </si>
  <si>
    <t>D16</t>
  </si>
  <si>
    <t>T8</t>
  </si>
  <si>
    <t>D17</t>
  </si>
  <si>
    <t>D18</t>
  </si>
  <si>
    <t>T9</t>
  </si>
  <si>
    <t>D19</t>
  </si>
  <si>
    <t>D20</t>
  </si>
  <si>
    <t>D21</t>
  </si>
  <si>
    <t>T10</t>
  </si>
  <si>
    <t>D22</t>
  </si>
  <si>
    <t>T11</t>
  </si>
  <si>
    <t>T12</t>
  </si>
  <si>
    <t>D23</t>
  </si>
  <si>
    <t>T13</t>
  </si>
  <si>
    <t>D24</t>
  </si>
  <si>
    <t>T14</t>
  </si>
  <si>
    <t>D25</t>
  </si>
  <si>
    <t>T15</t>
  </si>
  <si>
    <t>D26</t>
  </si>
  <si>
    <t>D27</t>
  </si>
  <si>
    <t>D28</t>
  </si>
  <si>
    <t>D29</t>
  </si>
  <si>
    <t>D30</t>
  </si>
  <si>
    <t>D31</t>
  </si>
  <si>
    <t>D32</t>
  </si>
  <si>
    <t>D33</t>
  </si>
  <si>
    <t>T16</t>
  </si>
  <si>
    <t>D34</t>
  </si>
  <si>
    <t>T17</t>
  </si>
  <si>
    <t>D36</t>
  </si>
  <si>
    <t>T18</t>
  </si>
  <si>
    <t>T19</t>
  </si>
  <si>
    <t>D37</t>
  </si>
  <si>
    <t>D38</t>
  </si>
  <si>
    <t>D39</t>
  </si>
  <si>
    <t>T20</t>
  </si>
  <si>
    <t>D40</t>
  </si>
  <si>
    <t>D41</t>
  </si>
  <si>
    <t>D42</t>
  </si>
  <si>
    <t>T22</t>
  </si>
  <si>
    <t>D44</t>
  </si>
  <si>
    <t>T23</t>
  </si>
  <si>
    <t>D47</t>
  </si>
  <si>
    <t>D48</t>
  </si>
  <si>
    <t>D49</t>
  </si>
  <si>
    <t>D51</t>
  </si>
  <si>
    <t>D52</t>
  </si>
  <si>
    <t>D53</t>
  </si>
  <si>
    <t>D54</t>
  </si>
  <si>
    <t>D55</t>
  </si>
  <si>
    <t>D64</t>
  </si>
  <si>
    <t>D65</t>
  </si>
  <si>
    <t>D67</t>
  </si>
  <si>
    <t>T25</t>
  </si>
  <si>
    <t>D68</t>
  </si>
  <si>
    <t>D69</t>
  </si>
  <si>
    <t>D70</t>
  </si>
  <si>
    <t>D71</t>
  </si>
  <si>
    <t>D72</t>
  </si>
  <si>
    <t>D73</t>
  </si>
  <si>
    <t>T26</t>
  </si>
  <si>
    <t>D74</t>
  </si>
  <si>
    <t>D75</t>
  </si>
  <si>
    <t>T27</t>
  </si>
  <si>
    <t>T28</t>
  </si>
  <si>
    <t>D76</t>
  </si>
  <si>
    <t>D77</t>
  </si>
  <si>
    <t>D78</t>
  </si>
  <si>
    <t>D79</t>
  </si>
  <si>
    <t>D80</t>
  </si>
  <si>
    <t>D81</t>
  </si>
  <si>
    <t>D82</t>
  </si>
  <si>
    <t>T29</t>
  </si>
  <si>
    <t>T30</t>
  </si>
  <si>
    <t>T31</t>
  </si>
  <si>
    <t>T32</t>
  </si>
  <si>
    <t>T33</t>
  </si>
  <si>
    <t>D83</t>
  </si>
  <si>
    <t>D84</t>
  </si>
  <si>
    <t>D85</t>
  </si>
  <si>
    <t>D86</t>
  </si>
  <si>
    <t>D87</t>
  </si>
  <si>
    <t>T34</t>
  </si>
  <si>
    <t>D88</t>
  </si>
  <si>
    <t>T35</t>
  </si>
  <si>
    <t>T21</t>
  </si>
  <si>
    <t>D43</t>
  </si>
  <si>
    <t>(1)</t>
  </si>
  <si>
    <t>III. Overview of developments in the international accounts of  the Republic of Moldova in 2021</t>
  </si>
  <si>
    <t>IV. Balance of payments of the Republic of Moldova in 2021</t>
  </si>
  <si>
    <t>VIII. Quarterly external debt statistics</t>
  </si>
  <si>
    <t>IX. International bank transactions statistics</t>
  </si>
  <si>
    <t>Chart 1. GDP, physical volume indices (% as against the previous year)</t>
  </si>
  <si>
    <t>Table 1. Main macroeconomic indicators of the Republic of Moldova</t>
  </si>
  <si>
    <t>Chart 2. Current account and economic growth of the Republic of Moldova as compared to the main trading partners (%)</t>
  </si>
  <si>
    <t>Chart 3. Economic openness indicators</t>
  </si>
  <si>
    <t>Chart 4. Current account – main components</t>
  </si>
  <si>
    <t>Table 2. Main indicators of the international investment position (BPM6)</t>
  </si>
  <si>
    <t>Chart 6. Net international investment position, by institutional sector, % to GDP</t>
  </si>
  <si>
    <t>Chart 7. Gross external debt in dynamics</t>
  </si>
  <si>
    <t>Table 3. Main indicators of the external debt (BPM6)</t>
  </si>
  <si>
    <t>Chart 8. Personal remittances in dynamics</t>
  </si>
  <si>
    <t>Table 4. Balance of payments of the Republic of Moldova (BPM6), main aggregates (US$ million)</t>
  </si>
  <si>
    <t>Table 5. Contribution of the main components to the evolution of the BOP current account (BPM6)</t>
  </si>
  <si>
    <t>Table 6. External trade in goods indices</t>
  </si>
  <si>
    <t>Chart 10. Trade in goods balance, by region (US$ million)</t>
  </si>
  <si>
    <t>Chart 11. Bilateral balances of external trade in goods (top 5 balances) (US$ million)</t>
  </si>
  <si>
    <t>Chart 12. Main trading partners of the Republic of Moldova (US$ million)</t>
  </si>
  <si>
    <t>Chart 14. Reexports of goods, by region (US$ million)</t>
  </si>
  <si>
    <t>Chart 15. Exports of goods, by main categories (US$ million)</t>
  </si>
  <si>
    <t>Chart 18. Imports of goods, by main categories (US$ million)</t>
  </si>
  <si>
    <t>Table 9. Contribution of main categories of goods to the total change in imports of goods</t>
  </si>
  <si>
    <t>Chart 19. Imports of energy products and electricity (CIF prices) (US$ million)</t>
  </si>
  <si>
    <t>Chart 20. Balance of services (US$ million)</t>
  </si>
  <si>
    <t>Chart 21. Exports of services, by main types (US$ million)</t>
  </si>
  <si>
    <t>Table 14. Contribution of main categories of services to the total change in exports of services (percentage points)</t>
  </si>
  <si>
    <t>Table 15. Contribution of main categories of primary income to the total change (percentage points)</t>
  </si>
  <si>
    <t>Chart 28. Direct investment dividends payable, by region (%)</t>
  </si>
  <si>
    <t>Chart 29. Direct investment dividends payable, by main countries (US$ million)</t>
  </si>
  <si>
    <t>Chart 30. Implicit annual profitability of investment (primary income / investment position at the end of previous period), %</t>
  </si>
  <si>
    <t>Chart 31. Secondary income, in dynamics (US$ million)</t>
  </si>
  <si>
    <t>Table 16. Current, capital and financial account</t>
  </si>
  <si>
    <t>Table 17. Sources of coverage for the net borrowing, net financial flows</t>
  </si>
  <si>
    <t>Chart 36. Direct investment: net incurrence of liabilities, by instruments (US$ million)</t>
  </si>
  <si>
    <t>Table 19. Direct investment, based on the directional principle (BPM5), US$ million</t>
  </si>
  <si>
    <t>Chart 37. Net direct investment flows according to the directional principle (BPM5), in dynamics, US$ million</t>
  </si>
  <si>
    <t>Chart 39. Other investment – net acquisition of financial assets (US$ million)</t>
  </si>
  <si>
    <t>Table 22. External loans (liabilities), by institutional sector, drawings and repayments (US$ million)</t>
  </si>
  <si>
    <t>Chart 41. The main creditors of general government in 2021</t>
  </si>
  <si>
    <t>Chart 42. Official reserve assets flows, by instruments (US$ million)</t>
  </si>
  <si>
    <t>Table 25. International investment position (BPM6) as of 12/31/2021 (US$ million)</t>
  </si>
  <si>
    <t>Chart 46. External financial assets and liabilities structure, by functional categories, at period-end (%)</t>
  </si>
  <si>
    <t>Chart 47. External financial assets, at period-end (US$ million)</t>
  </si>
  <si>
    <t>Chart 49. External liabilities, at period-end (US$ million)</t>
  </si>
  <si>
    <t>Chart 51. Direct investment liabilities, main components, position** at period-end (US$ million)</t>
  </si>
  <si>
    <t>Chart 55. Direct investment in domestic economy, equity at period-end, by industry (according to NACE-2)</t>
  </si>
  <si>
    <t>Chart 56. Structure of external financial assets and liabilities by sector, at period-end (%)</t>
  </si>
  <si>
    <t>Chart 57. Structure of external financial assets and liabilities by maturity, at period-end (%)</t>
  </si>
  <si>
    <t>Chart 61. Structure of external private loans by currencies, at period-end (%)</t>
  </si>
  <si>
    <t>Chart 62. Currency composition of external financial assets and liabilities in the form of trade credits and advances, at period-end (%)</t>
  </si>
  <si>
    <t>Chart 63. Structure of reserve assets, by currencies, at period-end</t>
  </si>
  <si>
    <t xml:space="preserve">Chart 68. Gross external debt by sector, at period-end </t>
  </si>
  <si>
    <t>Chart 69. Structure of gross external debt by institutional sectors as of 12/31/2021 (%)</t>
  </si>
  <si>
    <t xml:space="preserve">Chart 70. Structure of external debt by maturity, at period-end </t>
  </si>
  <si>
    <t>Chart 72. Structure of external debt, by currencies, at period-end (%)</t>
  </si>
  <si>
    <t>Chart 74. Public and private external debt, at period-end</t>
  </si>
  <si>
    <t>Chart 75. Structure of external public debt by creditors as of 12/31/2021</t>
  </si>
  <si>
    <t xml:space="preserve">Chart 76. Structure of external private debt by maturity, at period-end </t>
  </si>
  <si>
    <t>Chart 77. Structure of external private debt by institutional sectors as of 12/31/2021 (US$ million)</t>
  </si>
  <si>
    <t>Chart 78. Public external debt to GDP ratio (%)</t>
  </si>
  <si>
    <t>Chart 79. Public external debt to exports of goods and services ratio (%)</t>
  </si>
  <si>
    <t>Chart 80. Public external debt to government revenue ratio (%)</t>
  </si>
  <si>
    <t>Chart 81. Public external debt service to exports of goods and services ratio (%)</t>
  </si>
  <si>
    <t>Chart 82. Public external debt service pressure on public finances (%)</t>
  </si>
  <si>
    <t>Chart 85. Currency structure of international financial flows via the domestic banking system (US$ billion)</t>
  </si>
  <si>
    <t>EU-27</t>
  </si>
  <si>
    <t>CIS</t>
  </si>
  <si>
    <t>GDP, physical volume indices, as against 2020</t>
  </si>
  <si>
    <t>Current account as a ratio to GDP, 2021</t>
  </si>
  <si>
    <t>Sources: National statistical authorities, IMF WEO</t>
  </si>
  <si>
    <t>Trade openness, %</t>
  </si>
  <si>
    <t>Exports of goods and services / GDP, %</t>
  </si>
  <si>
    <t>Imports of goods and services / GDP, %</t>
  </si>
  <si>
    <t>Financial openness, %</t>
  </si>
  <si>
    <t>Foreign fin. assets / GDP, %</t>
  </si>
  <si>
    <t>Foreign liabilities / GDP, %</t>
  </si>
  <si>
    <t>* revised data</t>
  </si>
  <si>
    <t xml:space="preserve">Current account </t>
  </si>
  <si>
    <t>Goods</t>
  </si>
  <si>
    <t>Services</t>
  </si>
  <si>
    <t>Primary income</t>
  </si>
  <si>
    <t>Secondary income</t>
  </si>
  <si>
    <t>CAB / GDP (right axis)</t>
  </si>
  <si>
    <t>Central bank</t>
  </si>
  <si>
    <t>General government</t>
  </si>
  <si>
    <t>Deposit-taking corporations</t>
  </si>
  <si>
    <t>Other sectors</t>
  </si>
  <si>
    <t>Net IIP</t>
  </si>
  <si>
    <t>Short-term, US$ million</t>
  </si>
  <si>
    <t>Long-term, US$ million</t>
  </si>
  <si>
    <t>Gross external debt, US$ million</t>
  </si>
  <si>
    <t>Gross external debt / GDP, %</t>
  </si>
  <si>
    <t>Public external debt / GDP, %</t>
  </si>
  <si>
    <t>Private external debt / GDP, %</t>
  </si>
  <si>
    <t>Personal remittances: Credit</t>
  </si>
  <si>
    <t>Personal remittances: Debit</t>
  </si>
  <si>
    <t>Personal remittances: Credit, % to GDP (right axis)</t>
  </si>
  <si>
    <t xml:space="preserve">Balance
</t>
  </si>
  <si>
    <t>Exports</t>
  </si>
  <si>
    <t xml:space="preserve">Imports </t>
  </si>
  <si>
    <t>EU - 27 </t>
  </si>
  <si>
    <t>Other countries</t>
  </si>
  <si>
    <t>Ukraine</t>
  </si>
  <si>
    <t xml:space="preserve">Russia
</t>
  </si>
  <si>
    <t>Germany</t>
  </si>
  <si>
    <t xml:space="preserve">* revised data </t>
  </si>
  <si>
    <t>Czechia</t>
  </si>
  <si>
    <t>Italy</t>
  </si>
  <si>
    <t>Poland</t>
  </si>
  <si>
    <t>Turkey</t>
  </si>
  <si>
    <t>Russia</t>
  </si>
  <si>
    <t>Agrifood products</t>
  </si>
  <si>
    <t>Machinery, appliances, equipment</t>
  </si>
  <si>
    <t>Base metals and articles thereof</t>
  </si>
  <si>
    <t>Products of the chemical industry</t>
  </si>
  <si>
    <t>Articles of stone, ceramic products; glass and glassware</t>
  </si>
  <si>
    <t>Mineral products</t>
  </si>
  <si>
    <t>Other</t>
  </si>
  <si>
    <t>*revised data</t>
  </si>
  <si>
    <t>Vehicles and transport equipment</t>
  </si>
  <si>
    <t>Plastics, rubber and articles thereof</t>
  </si>
  <si>
    <t>Others</t>
  </si>
  <si>
    <t>Gasoline</t>
  </si>
  <si>
    <t>Coal</t>
  </si>
  <si>
    <t>Natural gas</t>
  </si>
  <si>
    <t>Diesel</t>
  </si>
  <si>
    <t xml:space="preserve">* net import </t>
  </si>
  <si>
    <t xml:space="preserve">Source: NBM calculations based on NBS data </t>
  </si>
  <si>
    <t>Balance</t>
  </si>
  <si>
    <t xml:space="preserve">Imports
</t>
  </si>
  <si>
    <t>Balance / GDP (right axis)</t>
  </si>
  <si>
    <t>Travel</t>
  </si>
  <si>
    <t>Computer services</t>
  </si>
  <si>
    <t>Manufacturing services on physical inputs owned by others</t>
  </si>
  <si>
    <t>Professional and management consulting services</t>
  </si>
  <si>
    <t>Technical, trade-related, and other business services</t>
  </si>
  <si>
    <t>Business travel</t>
  </si>
  <si>
    <t>Personal travel</t>
  </si>
  <si>
    <t>Freight</t>
  </si>
  <si>
    <t>Passenger transport</t>
  </si>
  <si>
    <t>Other types of transport</t>
  </si>
  <si>
    <t>Belgium</t>
  </si>
  <si>
    <t>Spain</t>
  </si>
  <si>
    <t>Charges for the use of intellectual property n.i.e.</t>
  </si>
  <si>
    <t>Compensation of employees, net</t>
  </si>
  <si>
    <t>Other primary income, net</t>
  </si>
  <si>
    <t>Investment income, net</t>
  </si>
  <si>
    <t>Direct investment income (Dt)</t>
  </si>
  <si>
    <t>Dividends</t>
  </si>
  <si>
    <t>Reinvested earnings</t>
  </si>
  <si>
    <t>Interest</t>
  </si>
  <si>
    <t>European Union</t>
  </si>
  <si>
    <t>Hungary</t>
  </si>
  <si>
    <t>United Arab Emirates</t>
  </si>
  <si>
    <t>Switzerland</t>
  </si>
  <si>
    <t>Cyprus</t>
  </si>
  <si>
    <t>France</t>
  </si>
  <si>
    <t>Netherlands</t>
  </si>
  <si>
    <t>Direct investment (payable)</t>
  </si>
  <si>
    <t>Other investment (payable)</t>
  </si>
  <si>
    <t>Reserve assets (credit)</t>
  </si>
  <si>
    <t>Current international cooperation, net</t>
  </si>
  <si>
    <t>Personal transfers, net</t>
  </si>
  <si>
    <t>Other secondary income,net</t>
  </si>
  <si>
    <t xml:space="preserve">Balance  </t>
  </si>
  <si>
    <t>* including refunds of unused funds</t>
  </si>
  <si>
    <t>Budget support - EU</t>
  </si>
  <si>
    <t>Investment projects - Rest of the world</t>
  </si>
  <si>
    <t>Investment projects - EU</t>
  </si>
  <si>
    <t>Other external grants - CIS</t>
  </si>
  <si>
    <t>Net lending (+) / net borrowing (-) (financial account balance)</t>
  </si>
  <si>
    <t>Net acquisition of financial assets</t>
  </si>
  <si>
    <t>Net incurrence of liabilities</t>
  </si>
  <si>
    <t>Note: for assets and liabilities: (+) increase, (-) decrease; for the balance: (+) net capital outflow, (-) net capital inflow</t>
  </si>
  <si>
    <t>Direct investment, net</t>
  </si>
  <si>
    <t>Equity other than reinvestment of earnings</t>
  </si>
  <si>
    <t>Reinvestment of earnings</t>
  </si>
  <si>
    <t>Debt instruments</t>
  </si>
  <si>
    <t>Direct investment</t>
  </si>
  <si>
    <t>Abroad</t>
  </si>
  <si>
    <t>In domestic economy</t>
  </si>
  <si>
    <t>Direct investment in domestic economy</t>
  </si>
  <si>
    <t>Other capital</t>
  </si>
  <si>
    <t>Equity capital</t>
  </si>
  <si>
    <t>Other equity</t>
  </si>
  <si>
    <t>Currency and deposits</t>
  </si>
  <si>
    <t>Trade credits and advances</t>
  </si>
  <si>
    <t>Loans</t>
  </si>
  <si>
    <t>Other accounts payable</t>
  </si>
  <si>
    <t>IMF</t>
  </si>
  <si>
    <t>IDA</t>
  </si>
  <si>
    <t>EIB</t>
  </si>
  <si>
    <t>European Commission</t>
  </si>
  <si>
    <t>EBRD</t>
  </si>
  <si>
    <t>IBRD</t>
  </si>
  <si>
    <t>IFAD</t>
  </si>
  <si>
    <t>Reserve assets</t>
  </si>
  <si>
    <t>SDR</t>
  </si>
  <si>
    <t>Debt securities</t>
  </si>
  <si>
    <t>Financial account</t>
  </si>
  <si>
    <t>Portfolio investment and financial derivatives</t>
  </si>
  <si>
    <t>Other financial flows</t>
  </si>
  <si>
    <t>Note: (+) net capital outflow, (-) net capital inflow</t>
  </si>
  <si>
    <t>Assets</t>
  </si>
  <si>
    <t>Liabilities</t>
  </si>
  <si>
    <t>Net International Investment Position</t>
  </si>
  <si>
    <t>Net International Investment Position / GDP (right axis)</t>
  </si>
  <si>
    <t xml:space="preserve">Total changes </t>
  </si>
  <si>
    <t>BOP transactions</t>
  </si>
  <si>
    <t>Price changes</t>
  </si>
  <si>
    <t>Exchange rate changes</t>
  </si>
  <si>
    <t>Other changes</t>
  </si>
  <si>
    <t>Other investment</t>
  </si>
  <si>
    <t>Total assets</t>
  </si>
  <si>
    <t xml:space="preserve">Direct investment
</t>
  </si>
  <si>
    <t xml:space="preserve">Other investment
</t>
  </si>
  <si>
    <t xml:space="preserve">Total liabilities
</t>
  </si>
  <si>
    <t>Equity liabilities</t>
  </si>
  <si>
    <t>Debt liabilities</t>
  </si>
  <si>
    <t>Other liabilities</t>
  </si>
  <si>
    <t>Equity and investment fund shares</t>
  </si>
  <si>
    <t xml:space="preserve">EU - 27 </t>
  </si>
  <si>
    <t>** positions calculated according to the own funds at book value method, by immediate investor’s country</t>
  </si>
  <si>
    <t>Iraq</t>
  </si>
  <si>
    <t>Greece</t>
  </si>
  <si>
    <t>Financial and insurance activities</t>
  </si>
  <si>
    <t>Wholesale and retail trade; repair of motor vehicles</t>
  </si>
  <si>
    <t>Manufacturing industry</t>
  </si>
  <si>
    <t>Information and communications</t>
  </si>
  <si>
    <t>Transportation and storage</t>
  </si>
  <si>
    <t>Real estate transactions</t>
  </si>
  <si>
    <t>Electric and thermal energy, gas, hot water and air conditioning</t>
  </si>
  <si>
    <t xml:space="preserve">Assets </t>
  </si>
  <si>
    <t>Central Bank</t>
  </si>
  <si>
    <t>Deposit-taking corporations, except central bank</t>
  </si>
  <si>
    <t xml:space="preserve">short-term
</t>
  </si>
  <si>
    <t xml:space="preserve">long-term
</t>
  </si>
  <si>
    <t>Foreign exchange</t>
  </si>
  <si>
    <t>Other currencies</t>
  </si>
  <si>
    <t xml:space="preserve">Liabilities
</t>
  </si>
  <si>
    <t xml:space="preserve">Other currencies </t>
  </si>
  <si>
    <t>Monetary gold</t>
  </si>
  <si>
    <t>Reserve position in the IMF</t>
  </si>
  <si>
    <t>Securities</t>
  </si>
  <si>
    <t>Equity</t>
  </si>
  <si>
    <t>Note: Data include both equity and debt</t>
  </si>
  <si>
    <t>EU - 27</t>
  </si>
  <si>
    <t xml:space="preserve">Italy </t>
  </si>
  <si>
    <t>General government and NBM</t>
  </si>
  <si>
    <t>Intercompany lending</t>
  </si>
  <si>
    <t>Nonfinancial corporations</t>
  </si>
  <si>
    <t>Other fin. corporations</t>
  </si>
  <si>
    <t>Households and NPISHs</t>
  </si>
  <si>
    <t>Long-term</t>
  </si>
  <si>
    <t>Short-term</t>
  </si>
  <si>
    <t>Other loans</t>
  </si>
  <si>
    <t>Intercompany loans</t>
  </si>
  <si>
    <t>Other debt liabilities</t>
  </si>
  <si>
    <t>SDR allocations</t>
  </si>
  <si>
    <t>Direct investment: intercompany lending</t>
  </si>
  <si>
    <t>Public external debt</t>
  </si>
  <si>
    <t>Private external debt</t>
  </si>
  <si>
    <t>WB Group</t>
  </si>
  <si>
    <t>Japan</t>
  </si>
  <si>
    <t>Other creditors</t>
  </si>
  <si>
    <t>Public external debt / GDP</t>
  </si>
  <si>
    <t>Indicative threshold - 55%</t>
  </si>
  <si>
    <t>Public external debt  / Export of goods and services</t>
  </si>
  <si>
    <t>Indicative threshold - 240%</t>
  </si>
  <si>
    <t>Public external debt  / Government revenue</t>
  </si>
  <si>
    <t>Indicative threshold - 250%</t>
  </si>
  <si>
    <t>Public external debt service /  Export of goods and services</t>
  </si>
  <si>
    <t>Indicative threshold - 21%</t>
  </si>
  <si>
    <t>Public external debt service  / Government revenue</t>
  </si>
  <si>
    <t>Indicative threshold - 23%</t>
  </si>
  <si>
    <t xml:space="preserve">EU-27 </t>
  </si>
  <si>
    <t>Sources: National statistical authorities, OECD.Stat</t>
  </si>
  <si>
    <t>Outflows</t>
  </si>
  <si>
    <t>Inflow</t>
  </si>
  <si>
    <t xml:space="preserve">Italy
</t>
  </si>
  <si>
    <t>* MTS - money transfer systems</t>
  </si>
  <si>
    <t>3 months of actual imports of goods and services</t>
  </si>
  <si>
    <t>100% of short-term external debt</t>
  </si>
  <si>
    <t>20% of M2</t>
  </si>
  <si>
    <t>100% of (30%STD + 15%OL + 5%M2 + 5%eX)</t>
  </si>
  <si>
    <t>100-150% of (30%STD + 15%OL + 5%M2 + 5%eX)</t>
  </si>
  <si>
    <t>Chart 48. Indices of official reserve assets sufficiency (US$ million)</t>
  </si>
  <si>
    <t>Income</t>
  </si>
  <si>
    <t>Current transfers</t>
  </si>
  <si>
    <t>Direct investments</t>
  </si>
  <si>
    <t>Chart 58. The structure of external financial assets and liabilities, by currencies, at the end of the period (%)</t>
  </si>
  <si>
    <t>Note: Without external technical support</t>
  </si>
  <si>
    <t>Chart 9. Trade balance in goods (US$ million)</t>
  </si>
  <si>
    <t>Gross domestic product in current prices, US$ mill.</t>
  </si>
  <si>
    <t>Net international investment position</t>
  </si>
  <si>
    <t>Position of official reserve assets</t>
  </si>
  <si>
    <t>Position of direct investment, liabilities</t>
  </si>
  <si>
    <t>Position of loans (without intercompany loans), liabilities</t>
  </si>
  <si>
    <t>IIP / GDP</t>
  </si>
  <si>
    <t>Position of foreign assets / position of foreign liabilities</t>
  </si>
  <si>
    <t>Share of FDI in the foreign liabilities position</t>
  </si>
  <si>
    <t>Share of loans (without intercompany loans) in the foreign liabilities position</t>
  </si>
  <si>
    <t xml:space="preserve">Gross external debt </t>
  </si>
  <si>
    <t>Short-term external debt</t>
  </si>
  <si>
    <t>Long-term external debt</t>
  </si>
  <si>
    <t>Share of public external debt in gross external debt</t>
  </si>
  <si>
    <t>Share of long-term external debt in gross external debt</t>
  </si>
  <si>
    <t>Share of international organizations and foreign governments (creditors) in the external debt in the form of loans and SDR allocations</t>
  </si>
  <si>
    <t>Implicit yarly average interest rate on external debt (loans and SDR allocation)</t>
  </si>
  <si>
    <t>Roll-over rate, long-term debt (loans)</t>
  </si>
  <si>
    <t>Implicit average maturity of external long term debt (loans)</t>
  </si>
  <si>
    <t>Current account (CA)</t>
  </si>
  <si>
    <t>Capital account (KA)</t>
  </si>
  <si>
    <t>Net borrowing (CA+KA)</t>
  </si>
  <si>
    <t>Current account</t>
  </si>
  <si>
    <t>Capital account</t>
  </si>
  <si>
    <t xml:space="preserve">   Direct investment, net</t>
  </si>
  <si>
    <t xml:space="preserve">   Portfolio investment, net</t>
  </si>
  <si>
    <t xml:space="preserve">   Financial derivatives, net</t>
  </si>
  <si>
    <t xml:space="preserve">   Other investment, net</t>
  </si>
  <si>
    <t xml:space="preserve">   Reserve assets</t>
  </si>
  <si>
    <t>Net errors and omissions</t>
  </si>
  <si>
    <t>Personal remittances, credit</t>
  </si>
  <si>
    <t xml:space="preserve">  Trade balance</t>
  </si>
  <si>
    <t xml:space="preserve">    Exports of goods and services</t>
  </si>
  <si>
    <t xml:space="preserve">    Imports of goods and services</t>
  </si>
  <si>
    <t xml:space="preserve">  Primary income balance</t>
  </si>
  <si>
    <t xml:space="preserve">    Primary income inflow, of which:</t>
  </si>
  <si>
    <t xml:space="preserve">       Compensation of employees</t>
  </si>
  <si>
    <t xml:space="preserve">    Primary income outflow, of which:</t>
  </si>
  <si>
    <t xml:space="preserve">       Investment income</t>
  </si>
  <si>
    <t xml:space="preserve">  Secondary income balance</t>
  </si>
  <si>
    <t xml:space="preserve">    Secondary income inflow, of which:</t>
  </si>
  <si>
    <t xml:space="preserve">       Personal transfers</t>
  </si>
  <si>
    <t xml:space="preserve">       Current international cooperation</t>
  </si>
  <si>
    <t xml:space="preserve">    Secondary income outflow</t>
  </si>
  <si>
    <t>Net borrowing (current and capital account balance)</t>
  </si>
  <si>
    <t xml:space="preserve">    of which: reexport   </t>
  </si>
  <si>
    <t>Imports</t>
  </si>
  <si>
    <t>Trade balance</t>
  </si>
  <si>
    <t xml:space="preserve">Exports to imports ratio </t>
  </si>
  <si>
    <t>Latvia</t>
  </si>
  <si>
    <t>Source: NBM calculations based on NBS data</t>
  </si>
  <si>
    <t xml:space="preserve">* Influence of the country on growth (+) / decrease (-) of exports of alcoholic beverages </t>
  </si>
  <si>
    <t>Technical, trade, and other business services</t>
  </si>
  <si>
    <t>Ireland</t>
  </si>
  <si>
    <t>Sweden</t>
  </si>
  <si>
    <t>Denmark</t>
  </si>
  <si>
    <t>Azerbaijan</t>
  </si>
  <si>
    <t>British Virgin Islands</t>
  </si>
  <si>
    <t>Republic of Serbia</t>
  </si>
  <si>
    <t>Note: by country of transaction</t>
  </si>
  <si>
    <t xml:space="preserve">Exports </t>
  </si>
  <si>
    <t xml:space="preserve"> Computer services, total</t>
  </si>
  <si>
    <t>Software-related services</t>
  </si>
  <si>
    <t>Other computer services**</t>
  </si>
  <si>
    <t>Other computer services</t>
  </si>
  <si>
    <t>** Software / hardware installation and maintenance services</t>
  </si>
  <si>
    <t>US$ million</t>
  </si>
  <si>
    <t xml:space="preserve">Exports** </t>
  </si>
  <si>
    <t xml:space="preserve">Imports** </t>
  </si>
  <si>
    <t>Sea transport</t>
  </si>
  <si>
    <t>Air transport</t>
  </si>
  <si>
    <t>Other transport</t>
  </si>
  <si>
    <t xml:space="preserve">  Rail transport</t>
  </si>
  <si>
    <t xml:space="preserve">  Road transport</t>
  </si>
  <si>
    <t xml:space="preserve">  Pipeline transport and electricity transmission</t>
  </si>
  <si>
    <t xml:space="preserve">  Other supporting and auxiliary transport services</t>
  </si>
  <si>
    <t>Postal and courier services</t>
  </si>
  <si>
    <t>**transport services other than postal and courier services</t>
  </si>
  <si>
    <t>Compensation of employees</t>
  </si>
  <si>
    <t>Investment income</t>
  </si>
  <si>
    <t>Other primary income</t>
  </si>
  <si>
    <t>** the revised financial account balance from 2017</t>
  </si>
  <si>
    <t>Note: (-) – net capital inflow, (+) – net capital outflow</t>
  </si>
  <si>
    <t>Change in reserve assets</t>
  </si>
  <si>
    <t>Note: Acquisition of financial assets is presented on the debit (outflow), disposal of financial assets - on the credit (inflow). Incurrence of liabilities is presented on the credit (inflow), extinguishing of liabilities  - on the debit (outflow).</t>
  </si>
  <si>
    <t>Other capital (other sectors)**</t>
  </si>
  <si>
    <t>Claims on foreign investors</t>
  </si>
  <si>
    <t>Liabilities to foreign investors</t>
  </si>
  <si>
    <t>** includes intercompany lending of other sectors only, intercompany lending of banks is recorded under „other investment”</t>
  </si>
  <si>
    <t>Deposit-taking corporations, except CB</t>
  </si>
  <si>
    <t>Nonfinancial corporations, Hs and NPISHs</t>
  </si>
  <si>
    <t>Other financial corporations</t>
  </si>
  <si>
    <t>Note: CB – central bank; Hs – households; NPISHs – nonprofit institutions serving households</t>
  </si>
  <si>
    <t>Current account (excludes reserves and related items)</t>
  </si>
  <si>
    <t>Capital account (excludes reserves and related items)</t>
  </si>
  <si>
    <t>Financial account (excludes reserves and related items)</t>
  </si>
  <si>
    <t xml:space="preserve"> Direct investment</t>
  </si>
  <si>
    <t xml:space="preserve"> Portfolio investment and financial derivatives</t>
  </si>
  <si>
    <t xml:space="preserve"> Other investment</t>
  </si>
  <si>
    <t>Balance on current, capital, and financial account</t>
  </si>
  <si>
    <t>Reserves and related items</t>
  </si>
  <si>
    <t>Reserve assets*</t>
  </si>
  <si>
    <t>IMF credit and loans</t>
  </si>
  <si>
    <t xml:space="preserve"> Exceptional financing</t>
  </si>
  <si>
    <t>Secondary income – intergovernmental grants</t>
  </si>
  <si>
    <t>Other investment – intergovernmental loans</t>
  </si>
  <si>
    <t xml:space="preserve">* valued at daily exchange rate </t>
  </si>
  <si>
    <t>** revised data</t>
  </si>
  <si>
    <t xml:space="preserve">         Equity and shares</t>
  </si>
  <si>
    <t xml:space="preserve">         Debt instruments</t>
  </si>
  <si>
    <t xml:space="preserve">      Portfolio investment and financial derivatives</t>
  </si>
  <si>
    <t xml:space="preserve">      Other investment</t>
  </si>
  <si>
    <t xml:space="preserve">         Other equity</t>
  </si>
  <si>
    <t xml:space="preserve">         Currency and deposits</t>
  </si>
  <si>
    <t xml:space="preserve">         Loans</t>
  </si>
  <si>
    <t xml:space="preserve">         Trade credits and advances</t>
  </si>
  <si>
    <t xml:space="preserve">         Other accounts receivable</t>
  </si>
  <si>
    <t xml:space="preserve">      Reserve assets</t>
  </si>
  <si>
    <t xml:space="preserve">   Liabilities</t>
  </si>
  <si>
    <t xml:space="preserve">         Other accounts payable</t>
  </si>
  <si>
    <t xml:space="preserve">         SDR allocations</t>
  </si>
  <si>
    <t>International investment position (net)</t>
  </si>
  <si>
    <t xml:space="preserve">  Direct investment</t>
  </si>
  <si>
    <t xml:space="preserve">  Portfolio investment</t>
  </si>
  <si>
    <t xml:space="preserve">  Financial derivatives</t>
  </si>
  <si>
    <t xml:space="preserve">  Other investment</t>
  </si>
  <si>
    <t xml:space="preserve">  Reserve assets**</t>
  </si>
  <si>
    <t>** BOP flow valued at daily exchange rate;</t>
  </si>
  <si>
    <t>Note: Official cross-exchange rates of original currencies against the US dollar at period-end are used for the evaluation of stocks.</t>
  </si>
  <si>
    <t>Deposit-taking corporations  except central bank</t>
  </si>
  <si>
    <t xml:space="preserve">    Other financial corporations</t>
  </si>
  <si>
    <t xml:space="preserve">   Nonfinancial corporations</t>
  </si>
  <si>
    <t xml:space="preserve">      Of which: debt of public corporations</t>
  </si>
  <si>
    <t xml:space="preserve">    Households and NPISHs***</t>
  </si>
  <si>
    <t>** ATU – administrative-territorial units</t>
  </si>
  <si>
    <t>***NPISHs - nonprofit institutions serving household</t>
  </si>
  <si>
    <t>Direct governmental debt</t>
  </si>
  <si>
    <t xml:space="preserve">  bilateral loans</t>
  </si>
  <si>
    <t>Debt of ATU**</t>
  </si>
  <si>
    <t>Debt of public corporations</t>
  </si>
  <si>
    <t>External private debt</t>
  </si>
  <si>
    <t xml:space="preserve"> IMF loans</t>
  </si>
  <si>
    <t xml:space="preserve"> Multilateral creditors</t>
  </si>
  <si>
    <t xml:space="preserve">  European Commission</t>
  </si>
  <si>
    <t xml:space="preserve"> Bilateral creditors</t>
  </si>
  <si>
    <t xml:space="preserve">  Multilateral creditors</t>
  </si>
  <si>
    <t>Public external debt service (actual payments, according to schedule)</t>
  </si>
  <si>
    <t>Governmental external debt service (actual payments, according to schedule)</t>
  </si>
  <si>
    <t>Public external debt service / exports of goods and services</t>
  </si>
  <si>
    <t>Governmental external debt service / exports of goods and services</t>
  </si>
  <si>
    <t>Portugal</t>
  </si>
  <si>
    <t>UAE</t>
  </si>
  <si>
    <t>Kazakhstan</t>
  </si>
  <si>
    <t>% to GDP</t>
  </si>
  <si>
    <t>Contribution</t>
  </si>
  <si>
    <t>Contribution*</t>
  </si>
  <si>
    <t>Share in total</t>
  </si>
  <si>
    <t>inflow</t>
  </si>
  <si>
    <t>outflow</t>
  </si>
  <si>
    <t>drawings</t>
  </si>
  <si>
    <t>repayments</t>
  </si>
  <si>
    <t>total changes</t>
  </si>
  <si>
    <t>exchange rate changes</t>
  </si>
  <si>
    <t>other changes</t>
  </si>
  <si>
    <t>Position as of</t>
  </si>
  <si>
    <t>Actual principal payments</t>
  </si>
  <si>
    <t>Table 24. International investment position (BPM6) of the Republic of Moldova (US$ million)</t>
  </si>
  <si>
    <t>Table 26. Gross external debt (BPM6), at period-end, by institutional sectors and maturities (original) (US$ million)</t>
  </si>
  <si>
    <t>Table 28. External loans, SDR allocations and debt securities, by creditor, at period-end (US$ million)</t>
  </si>
  <si>
    <t>Table 27. External debt in the form of loans, SDR allocations, and debt securities – details (US$ million)</t>
  </si>
  <si>
    <t>Daily report</t>
  </si>
  <si>
    <t>Quarterly report</t>
  </si>
  <si>
    <t>Difference</t>
  </si>
  <si>
    <t>Note – the difference in balance between daily and quarterly reporting is caused by repeated reporting</t>
  </si>
  <si>
    <t>Note – the difference in balance between daily and quarterly reporting is caused by structural adjustments</t>
  </si>
  <si>
    <t>Total dynamics</t>
  </si>
  <si>
    <t>Foreign currency</t>
  </si>
  <si>
    <t>Gross external debt position</t>
  </si>
  <si>
    <t>Local currency</t>
  </si>
  <si>
    <t xml:space="preserve">      Loans</t>
  </si>
  <si>
    <t xml:space="preserve">      Unallocated gold</t>
  </si>
  <si>
    <t>Period average exchange rate, MDL/USD</t>
  </si>
  <si>
    <t xml:space="preserve">   Long-term</t>
  </si>
  <si>
    <t xml:space="preserve">   Short-term</t>
  </si>
  <si>
    <t>Net external debt</t>
  </si>
  <si>
    <t xml:space="preserve">   Interest</t>
  </si>
  <si>
    <t>Table 34. Gross external debt position: arrears presented by sector (US$ million)</t>
  </si>
  <si>
    <t>Table 33. Gross external debt position: principal and interest payments due in one year or less, presented by sector (US$ million)</t>
  </si>
  <si>
    <t>** positions calculated according to the own funds at book value method</t>
  </si>
  <si>
    <t>GDP, physical volume indices</t>
  </si>
  <si>
    <t>Exports of goods, physical volume indices</t>
  </si>
  <si>
    <t>Exports of goods, unit value indices</t>
  </si>
  <si>
    <t>Imports of goods, physical volume indices</t>
  </si>
  <si>
    <t>Imports of goods, unit value indices</t>
  </si>
  <si>
    <t>Terms of trade</t>
  </si>
  <si>
    <t>Balance of payments current account / GDP</t>
  </si>
  <si>
    <t>Personal remittances (inflow) / GDP</t>
  </si>
  <si>
    <t>FDI flows (net incurrence of liabilities) / GDP</t>
  </si>
  <si>
    <t>Trade credit and advances</t>
  </si>
  <si>
    <t>FA / GDP (right axis)</t>
  </si>
  <si>
    <t>Special drawing rights</t>
  </si>
  <si>
    <t xml:space="preserve">  Goods</t>
  </si>
  <si>
    <t xml:space="preserve">  Services</t>
  </si>
  <si>
    <t xml:space="preserve">  Primary income</t>
  </si>
  <si>
    <t xml:space="preserve">  Secondary income</t>
  </si>
  <si>
    <t xml:space="preserve">      Romania</t>
  </si>
  <si>
    <t xml:space="preserve">      Poland</t>
  </si>
  <si>
    <t xml:space="preserve">      Czechia</t>
  </si>
  <si>
    <t xml:space="preserve">      Netherlands</t>
  </si>
  <si>
    <t xml:space="preserve">      Greece</t>
  </si>
  <si>
    <t xml:space="preserve">      Spain</t>
  </si>
  <si>
    <t xml:space="preserve">      Germany</t>
  </si>
  <si>
    <t xml:space="preserve">      Bulgaria</t>
  </si>
  <si>
    <t xml:space="preserve">      Latvia</t>
  </si>
  <si>
    <t xml:space="preserve">      Slovakia</t>
  </si>
  <si>
    <t xml:space="preserve">      Lithuania</t>
  </si>
  <si>
    <t xml:space="preserve">      Estonia</t>
  </si>
  <si>
    <t xml:space="preserve">      Belarus</t>
  </si>
  <si>
    <t xml:space="preserve">      Russia</t>
  </si>
  <si>
    <t xml:space="preserve">      Ukraine</t>
  </si>
  <si>
    <t xml:space="preserve">      Kazahstan</t>
  </si>
  <si>
    <t xml:space="preserve">      Georgia</t>
  </si>
  <si>
    <t xml:space="preserve">      China</t>
  </si>
  <si>
    <t xml:space="preserve">      Turkey</t>
  </si>
  <si>
    <t xml:space="preserve">      USA</t>
  </si>
  <si>
    <t xml:space="preserve">      Serbia</t>
  </si>
  <si>
    <t xml:space="preserve">      Canada</t>
  </si>
  <si>
    <t xml:space="preserve">      Nigeria</t>
  </si>
  <si>
    <t xml:space="preserve">      Iraq</t>
  </si>
  <si>
    <t xml:space="preserve">      Chile</t>
  </si>
  <si>
    <t xml:space="preserve">      Israel</t>
  </si>
  <si>
    <t xml:space="preserve">      South Korea</t>
  </si>
  <si>
    <t xml:space="preserve">      Switzerland</t>
  </si>
  <si>
    <t xml:space="preserve">      Bourkina Fasso</t>
  </si>
  <si>
    <t xml:space="preserve">      Japan</t>
  </si>
  <si>
    <t>Electricity</t>
  </si>
  <si>
    <t xml:space="preserve">  Equity other than reinvestment of earnings</t>
  </si>
  <si>
    <t xml:space="preserve">  Reinvestment of earnings (+) / losses (-)</t>
  </si>
  <si>
    <t xml:space="preserve">  Debt instrument</t>
  </si>
  <si>
    <t xml:space="preserve">  Abroad</t>
  </si>
  <si>
    <t xml:space="preserve">  In domestic economy</t>
  </si>
  <si>
    <t xml:space="preserve">      Equity capital</t>
  </si>
  <si>
    <t xml:space="preserve">          Banks</t>
  </si>
  <si>
    <t xml:space="preserve">          Other sectors</t>
  </si>
  <si>
    <t xml:space="preserve">        Reinvested earnings (+) / losses (-)</t>
  </si>
  <si>
    <t xml:space="preserve">           Banks</t>
  </si>
  <si>
    <t xml:space="preserve">           Other sectors</t>
  </si>
  <si>
    <t xml:space="preserve">      Direct investment</t>
  </si>
  <si>
    <t xml:space="preserve">   Assets</t>
  </si>
  <si>
    <t xml:space="preserve">     Direct investment</t>
  </si>
  <si>
    <t xml:space="preserve">  Short-term</t>
  </si>
  <si>
    <t xml:space="preserve">  Long-term</t>
  </si>
  <si>
    <t xml:space="preserve">   Of which: debt of ATU**</t>
  </si>
  <si>
    <t xml:space="preserve">     Short-term</t>
  </si>
  <si>
    <t xml:space="preserve">     Long-term</t>
  </si>
  <si>
    <t xml:space="preserve">       Short-term</t>
  </si>
  <si>
    <t xml:space="preserve">      Long-term</t>
  </si>
  <si>
    <t xml:space="preserve">  IMF</t>
  </si>
  <si>
    <t xml:space="preserve">  IDA</t>
  </si>
  <si>
    <t xml:space="preserve">  EIB</t>
  </si>
  <si>
    <t xml:space="preserve">  EBRD</t>
  </si>
  <si>
    <t xml:space="preserve">  IBRD</t>
  </si>
  <si>
    <t xml:space="preserve">  IFAD</t>
  </si>
  <si>
    <t xml:space="preserve">  CEB</t>
  </si>
  <si>
    <t xml:space="preserve">  Japan</t>
  </si>
  <si>
    <t xml:space="preserve">  Romania</t>
  </si>
  <si>
    <t xml:space="preserve">  USA</t>
  </si>
  <si>
    <t xml:space="preserve">  Russia</t>
  </si>
  <si>
    <t xml:space="preserve">  Germany</t>
  </si>
  <si>
    <t xml:space="preserve">  Poland</t>
  </si>
  <si>
    <t xml:space="preserve">  Turkey</t>
  </si>
  <si>
    <t xml:space="preserve">  IFC</t>
  </si>
  <si>
    <t xml:space="preserve">  Other creditors</t>
  </si>
  <si>
    <t>V. International investment position of the Republic of Moldova as of 12/31/2021</t>
  </si>
  <si>
    <t>VI. Coordinated Direct Investment Survey as of 12/31/2021</t>
  </si>
  <si>
    <t>VII. External debt of the Republic of Moldova as of 12/31/2021</t>
  </si>
  <si>
    <t>12/31/2021*</t>
  </si>
  <si>
    <t xml:space="preserve">12/31/2021 / </t>
  </si>
  <si>
    <t>12/31/2021</t>
  </si>
  <si>
    <t>12/31/2020*</t>
  </si>
  <si>
    <t>12/31/2020</t>
  </si>
  <si>
    <t>12/31/2021/ 12/31/2020</t>
  </si>
  <si>
    <t>Textiles and articles thereof</t>
  </si>
  <si>
    <t xml:space="preserve">Articles and parts of furniture </t>
  </si>
  <si>
    <t xml:space="preserve">Other </t>
  </si>
  <si>
    <t xml:space="preserve">      Republic of Côte d'Ivoire</t>
  </si>
  <si>
    <t xml:space="preserve">      United Kingdom </t>
  </si>
  <si>
    <t>Chart 17. Import of goods by region, CIF prices (US$ million)</t>
  </si>
  <si>
    <t>Chart 22. Exports of travel services (US$ million)</t>
  </si>
  <si>
    <t>United Kingdom</t>
  </si>
  <si>
    <t>Chart 23. Exports of transport services (US$ million)</t>
  </si>
  <si>
    <t>United Kigdom</t>
  </si>
  <si>
    <t>Chart 40. Other investment, net incurrence of liabilities (US$ million)</t>
  </si>
  <si>
    <t>Table 21. Differences between daily and quarterly reporting of external financial liabilities in the form of currency and deposits of deposit-taking corporations, excluding the central bank (US$ million)</t>
  </si>
  <si>
    <t>Table 20. Differences between daily and quarterly reporting of external financial assets in the form of currency and deposits of deposit-taking corporations, excluding the central bank (US$ million)</t>
  </si>
  <si>
    <t>BDCE</t>
  </si>
  <si>
    <t>12/31/2017</t>
  </si>
  <si>
    <t>12/31/2018</t>
  </si>
  <si>
    <t>12/31/2019</t>
  </si>
  <si>
    <t>Changes reflecting:</t>
  </si>
  <si>
    <t>12/31/2017*</t>
  </si>
  <si>
    <t>12/31/2018*</t>
  </si>
  <si>
    <t>12/31/2019*</t>
  </si>
  <si>
    <t>06/302021</t>
  </si>
  <si>
    <t>03/31/2021</t>
  </si>
  <si>
    <t>09/30/2021</t>
  </si>
  <si>
    <t>06/30/2021</t>
  </si>
  <si>
    <t>BOP dynamics</t>
  </si>
  <si>
    <t xml:space="preserve">years </t>
  </si>
  <si>
    <r>
      <t xml:space="preserve">Net borrowing </t>
    </r>
    <r>
      <rPr>
        <i/>
        <sz val="8"/>
        <color rgb="FF000000"/>
        <rFont val="PermianSerifTypeface"/>
        <family val="3"/>
      </rPr>
      <t>(balance from financial account)**</t>
    </r>
  </si>
  <si>
    <t>Gross domestic product in current prices, MDL mill.</t>
  </si>
  <si>
    <t>US$ mill.</t>
  </si>
  <si>
    <t xml:space="preserve">In 2021, Republic of Moldova recorded one of the highest economic growth rates and current account deficits, as compared to the main trading partners. </t>
  </si>
  <si>
    <t xml:space="preserve">In 2021, the country’s trade openness increased and the financial openness decreased. </t>
  </si>
  <si>
    <t>The increase in the current account deficit, in 2021, was mainly due to the increase of the external trade in goods deficit.</t>
  </si>
  <si>
    <t xml:space="preserve">The value of the re-exported goods increased in 2021, due to the increase of the reexport to EU and CIS, while the reexport of goods to other countries decreased. </t>
  </si>
  <si>
    <t xml:space="preserve">The more significant increase in the value of services provided to non-residents compared to that of imported ones determined a positive evolution of balance of services. </t>
  </si>
  <si>
    <t>In 2021, the export of travel services, recorded the highest level of the last five years.</t>
  </si>
  <si>
    <t xml:space="preserve">Germany remains the main partner in the export of manufacturing services on physical inputs owned by others. </t>
  </si>
  <si>
    <t>Non-residents’ direct investment income increased compared to 2020, mainly due to the increase in reinvested earnings and paid dividends.</t>
  </si>
  <si>
    <t xml:space="preserve">The net capital inflows of the financial account resulted from the net decrease in assets and the net accumulation of liabilities. </t>
  </si>
  <si>
    <t>Reserve assets increased mainly due to increase in currency and deposits in their composition.</t>
  </si>
  <si>
    <t>The increase in direct investment liabilities compared to 12/31/2020 was due to the growth in equity and investment fund shares position.</t>
  </si>
  <si>
    <t xml:space="preserve">The position of the direct investment in the form of equity and shares from CIS decreased considerably as of 12/31/2021. </t>
  </si>
  <si>
    <t>Cypriot investors held the largest share in the direct investment position (equity) of other sectors.</t>
  </si>
  <si>
    <t xml:space="preserve">Financial and insurance activities, wholesale and retail trade, held major shares in the position of liabilities in the form of direct investment (equity). </t>
  </si>
  <si>
    <t xml:space="preserve">In the currency composition of both assets and liabilities in the form of trade credits and advances, those in US dollars prevailed, followed by those in euros. </t>
  </si>
  <si>
    <t xml:space="preserve">The increase in the direct investment position in the domestic economy (according to the directional principle) resulted from the increase in positions from EU investors and those from other regions. </t>
  </si>
  <si>
    <t>Russia and Cyprus had the largest shares in the distribution of direct investment position in domestic economy, by countries (according to the directional principle).</t>
  </si>
  <si>
    <t xml:space="preserve">The gross external debt of the Republic of Moldova increased compared to the end of 2020, mainly due to the growth in the general government and other sectors liabilities. </t>
  </si>
  <si>
    <t>In 2021, the external debt of non-financial corporations had the largest share in the gross external debt by institutional sectors structure.</t>
  </si>
  <si>
    <t xml:space="preserve">As of 12/31/2021, in the currency structure of external debt, liabilities in euros prevailed. </t>
  </si>
  <si>
    <t xml:space="preserve">As of 12/31/2021, both public and private external debt increased compared to the end of 2020. </t>
  </si>
  <si>
    <t xml:space="preserve">The World Bank Group and the International Monetary Fund remain the main creditors in the external public debt. </t>
  </si>
  <si>
    <t>As of 12/31/2021, the increase in private external debt was due to the growth of short-term debt.</t>
  </si>
  <si>
    <t>As of 12/31/2021, the public external debt to exports of goods and services ratio declined compared to the end of 2020.</t>
  </si>
  <si>
    <t>The public external debt service pressure on government revenue, in 2021, decreased by 1,2 p.p. compared to 2020.</t>
  </si>
  <si>
    <t xml:space="preserve">  Unallocated</t>
  </si>
  <si>
    <t xml:space="preserve">      Currency and deposits</t>
  </si>
  <si>
    <t xml:space="preserve">      Debt securities</t>
  </si>
  <si>
    <t xml:space="preserve">      Trade credit and advances</t>
  </si>
  <si>
    <t xml:space="preserve">      Other debt instruments</t>
  </si>
  <si>
    <t xml:space="preserve">      Special drawing rights (SDR)</t>
  </si>
  <si>
    <t xml:space="preserve">       Other debt instruments</t>
  </si>
  <si>
    <t>Deposit-taking corporations, except the central bank</t>
  </si>
  <si>
    <t>Debt of direct investors to direct investment enterprises</t>
  </si>
  <si>
    <t>Debt between fellow enterprises</t>
  </si>
  <si>
    <t>Table 32. Gross external debt position: short-term remaining maturity, by sector (US$ million)</t>
  </si>
  <si>
    <t xml:space="preserve">   Debt of direct investment enterprises to direct    
   investors</t>
  </si>
  <si>
    <t>Assets in debt instruments
 (2)</t>
  </si>
  <si>
    <t xml:space="preserve">      Other debt liabilities</t>
  </si>
  <si>
    <t xml:space="preserve"> investors</t>
  </si>
  <si>
    <t xml:space="preserve"> Debt liabilities of direct investors to direct investment </t>
  </si>
  <si>
    <t xml:space="preserve"> enterprises</t>
  </si>
  <si>
    <t xml:space="preserve"> Debt liabilities between fellow enterprises</t>
  </si>
  <si>
    <t xml:space="preserve"> Debt liabilities of direct investment enterprises to direct </t>
  </si>
  <si>
    <t xml:space="preserve">    03/31/2021</t>
  </si>
  <si>
    <r>
      <t> </t>
    </r>
    <r>
      <rPr>
        <i/>
        <sz val="8"/>
        <color rgb="FF000000"/>
        <rFont val="PermianSerifTypeface"/>
        <family val="3"/>
      </rPr>
      <t xml:space="preserve">   Short-term</t>
    </r>
  </si>
  <si>
    <t xml:space="preserve"> Debt liabilities of direct investment enterprises to direct investors</t>
  </si>
  <si>
    <t xml:space="preserve"> Debt liabilities of direct investors to direct investment enterprises</t>
  </si>
  <si>
    <t>Debt liabilities of direct investment enterprises to direct investors</t>
  </si>
  <si>
    <t xml:space="preserve">In 2021, the volume of international financial flows registered in the national banking system increased both in inflows and outflows. </t>
  </si>
  <si>
    <t>In 2021, the Republic of Moldova and the main trading partners recorded a substantial economic growth.</t>
  </si>
  <si>
    <t>Chart 5. Financial account, by functional categories, net flows</t>
  </si>
  <si>
    <t xml:space="preserve">As of 12/31/2021, the net debit of international investment position increased as a result of the increase in the general government and other sectors net liabilities. </t>
  </si>
  <si>
    <t>During 2021, the gross external debt increased especially due to the increase in short-term liabilities.</t>
  </si>
  <si>
    <t>In 2021, the received personal remittances increased as compared to 2020, stabilizing at 15% relative to GDP.</t>
  </si>
  <si>
    <t xml:space="preserve">The largest external trade in goods deficit, in 2021, was registered with Romania, while the largest contribution to the increase of the total trade deficit growth - with Russia. </t>
  </si>
  <si>
    <t>In 2021, Romania remained the main trading partner of the Republic of Moldova, both in terms of exports and imports.</t>
  </si>
  <si>
    <t>In 2021, exports of goods increased as a result of the increase of deliveries to all regions, especially to other countries and EU.</t>
  </si>
  <si>
    <t xml:space="preserve">Chart 13. Export of goods by region, in dynamics (US$ million) </t>
  </si>
  <si>
    <t>Table 7. Contribution of the main categories of goods to the total change in exports of goods</t>
  </si>
  <si>
    <t>The export of agrifood products registered, in 2021, the most significant positive contribution to the change in total exports of goods.</t>
  </si>
  <si>
    <t>The main categories of goods that determined the increase of re-export, in 2021, were vehicles and transport equipment and products of the chemical industry.</t>
  </si>
  <si>
    <t xml:space="preserve">Chart 16. Reexports of goods, by main categories (US$ million) </t>
  </si>
  <si>
    <t>Table 8. Exports of ethyl alcohol and alcoholic beverages, by main countries</t>
  </si>
  <si>
    <t>In 2021, the increase in the import of goods value was due to the increase in the import of goods with all regions, especially with the EU and the CIS.</t>
  </si>
  <si>
    <t>In 2021, the import of mineral products and that of machinery, appliancies and equipment had the most significant contribution to the increase in the total import of goods.</t>
  </si>
  <si>
    <t>The increase in fuel prices, globally as well, especially for gas in a gaseous state, and the increase in physical volumes, determined the increase in the value of energy resources imports.</t>
  </si>
  <si>
    <t>In 2021, all main types of services exports increased.</t>
  </si>
  <si>
    <t>Table 10. Contribution of main categories of services to the total change in exports of services (percentage points)</t>
  </si>
  <si>
    <t xml:space="preserve">Table 11. Exports of computer services, by main country </t>
  </si>
  <si>
    <t>Table 12. Computer services, by main types</t>
  </si>
  <si>
    <t>The export of transport services increased compared to 2020, mainly due to the increase in freight services.</t>
  </si>
  <si>
    <t>Table 13. Transport services, by main categories</t>
  </si>
  <si>
    <t>Chart 24. Exports of manufacturing services on physical inputs owned by others, by main countries (US$ million)</t>
  </si>
  <si>
    <t>Chart 25. Imports of services, by main types (US$ million)</t>
  </si>
  <si>
    <t xml:space="preserve">In 2021, all main types of services imports increased. </t>
  </si>
  <si>
    <t>Chart 26. Primary income, in dynamics (US$ million)</t>
  </si>
  <si>
    <t>In 2021, the primary income surplus recorded a significant decline, due to the higher increase in primary income outflows, mainly direct investment income.</t>
  </si>
  <si>
    <t>Chart 27. Direct investment income payable, in dynamics (US$ million)</t>
  </si>
  <si>
    <t>The increase in the secondary income surplus in 2021, was due to the net inflows from the current international cooperation growth.</t>
  </si>
  <si>
    <t>Chart 32. Structure of personal remittances, by region (US$ million)</t>
  </si>
  <si>
    <t>In 2021, the total value of external grants received by the general government increased compared to 2020, mainly due to the increase of the budget support from the EU.</t>
  </si>
  <si>
    <t>Chart 33. Geographic structure of external grants received by general government (current and capital transfers)</t>
  </si>
  <si>
    <t>Chart 34. Financial account, assets and liabilities (US$ million)</t>
  </si>
  <si>
    <t>The net capital inflows within direct investment were driven by an increase in liabilities.</t>
  </si>
  <si>
    <t>Chart 35. Direct investment, assets and liabilities, in dynamics (US$ million)</t>
  </si>
  <si>
    <t xml:space="preserve">Table 18. Direct investment, capital inflow and outflow (US$ million) </t>
  </si>
  <si>
    <t>Net direct investment inflows in 2021 increased compared to 2020 due to the increase in direct investment in the national economy.</t>
  </si>
  <si>
    <t>Net direct investment inflows in the domestic economy, in 2021, were driven by the reinvested income and new investment in equity.</t>
  </si>
  <si>
    <t>Chart 38. Net direct investment flows in domestic economy, by instrument (BPM5), US$ million</t>
  </si>
  <si>
    <t>The net decrease in “other investments” financial assets was mainly driven by the decrease in assets in the form of currency and deposits.</t>
  </si>
  <si>
    <t xml:space="preserve">The net growth in other investment liabilities was due to the increase in liabilities in the form of trade credits and advances. </t>
  </si>
  <si>
    <t>In 2021, the general government main creditor was the IMF.</t>
  </si>
  <si>
    <t xml:space="preserve">Table 23. Balance of payments in analytic presentation (BPM6) (US$ million) </t>
  </si>
  <si>
    <t>In 2021, assets in the form of currency and deposits were the main source of the current account deficit financing.</t>
  </si>
  <si>
    <t>In 2021, the trade deficit in goods increased compared to 2020, due to the larger increase in the imports of goods.</t>
  </si>
  <si>
    <t>Geographically, the increase in external trade in goods deficit, in 2021, was due to the increase in deficits with all regions.</t>
  </si>
  <si>
    <t>The growth in net capital inflows recorded in the financial account (excluding reserves and related items) mainly resulted from the increase in currency and deposit net inflows, direct investment and SDR allocations.</t>
  </si>
  <si>
    <t>Chart 43. Financial account of the balance of payments in analytic presentation (US$ million)</t>
  </si>
  <si>
    <t>The international investment position net debit deepened as a result of a more pronounced increase in the position of liabilities compared to assets.</t>
  </si>
  <si>
    <t>Chart 44. International investment position dynamics, at period-end</t>
  </si>
  <si>
    <t>The negative flow recorded in the balance of payments had a major influence on the international investment position.</t>
  </si>
  <si>
    <t>Chart 45. Components of the change in the International investment position (US$ million)</t>
  </si>
  <si>
    <t>Reserve assets held the major share of total financial assets, while other investment and direct investment held significant shares of total liabilities.</t>
  </si>
  <si>
    <t>The increase in the external financial assets position was determined by the reserve assets growth.</t>
  </si>
  <si>
    <t>As of 12/31/2021 official reserve assets position increased compared to 12/31/2020, and corresponded to all the sufficiency criteria.</t>
  </si>
  <si>
    <t xml:space="preserve">Note: STD – short-term debt, OL – other liabilities, M2 – broad money, eXt-export of goods and services </t>
  </si>
  <si>
    <t>Criteria are based on the IMF recommendations specified in “Assessing Reserve Adequacy - Specific Proposals", April 2015: http://www.imf.org/external/np/pp/eng/2014/121914.pdf</t>
  </si>
  <si>
    <t>External liabilities increased compared to 12/31/2020 due to the growth recorded in “other investment”.</t>
  </si>
  <si>
    <t>As of 12/31/2021, the debt liabilities share in total external liabilities increased as compared to 12/31/2020.</t>
  </si>
  <si>
    <t xml:space="preserve">Chart 50. Structure of external liabilities, at period-end (%)	</t>
  </si>
  <si>
    <t>Chart 52. Direct investment in domestic economy position** – equity, by geographic region (US$ million)</t>
  </si>
  <si>
    <t>Bulgarian investors held the largest share in the direct investment position (equity) of the deposit taking corporations.</t>
  </si>
  <si>
    <t>Chart 53. Direct investment position** - equity, by main countries – deposit-taking corporations sector (US$ million)</t>
  </si>
  <si>
    <t>Chart 54. Direct investment position** - equity capital, by main countries – other sectors (US$ million)</t>
  </si>
  <si>
    <t>In the currency structure of both external assets and liabilities in the form of currency and deposits held by deposit-taking corporations, excluding the central bank, those denominated in euros prevailed, followed by assets and liabilities denominated in US dollars.</t>
  </si>
  <si>
    <t>Chart 59. Currency structure of external financial assets and liabilities in the form of currency and deposits held by deposit-taking corporations, excluding the central bank at period end (%)</t>
  </si>
  <si>
    <t>In the currency structure of both external assets and liabilities, those denominated in foreign currencies prevailed.</t>
  </si>
  <si>
    <t>As of 12/31/2021, in the currency structure of public sector external loans by currencies, liabilities denominated in XDR prevailed.</t>
  </si>
  <si>
    <t xml:space="preserve">Chart 60. Structure of public sector external loans, by currencies, at period-end (%) </t>
  </si>
  <si>
    <t xml:space="preserve">In the currency structure of external private loans, as of 12/31/2021, liabilities in euros prevailed, followed by those in US dollars. </t>
  </si>
  <si>
    <t xml:space="preserve">At the end of 2021, the currency structure of reserve assets denotes the prevalence of US dollars for securities and of euros for reserve assets in the form of currency and deposits. </t>
  </si>
  <si>
    <t>Chart 64. Position of direct investment in domestic economy, in dynamics (according to the directional principle), by instruments, at the end of the period (US$ million)</t>
  </si>
  <si>
    <t>Chart 65. Position of direct investment in domestic economy, in dynamics (according to the directional principle), by region, at period-end (US$ million)</t>
  </si>
  <si>
    <t>Chart 66. Structure of direct investment position in domestic economy (according to the directional principle), by main countries, at period-end</t>
  </si>
  <si>
    <t xml:space="preserve">Direct investment in financial and insurance activities increased significantly in recent years and had the leading position in the structure by economic activities of direct investment position in domestic economy (according to the directional principle). </t>
  </si>
  <si>
    <t>Chart 67. Structure of direct investment position in domestic economy (according to the directional principle), by industries (NACE-2), at period-end</t>
  </si>
  <si>
    <t xml:space="preserve">The increase in external debt, in terms of maturities, as compared to the situation at the end of 2020, was determined by the more significant increase in long-term debt. </t>
  </si>
  <si>
    <t>Chart 71. Structure of external debt by terms and types of liabilities, as of 12/31/2021</t>
  </si>
  <si>
    <t xml:space="preserve">In the currency structure of external debt at the end of 2021, other sectors with liabilities mainly in US dollars prevailed. </t>
  </si>
  <si>
    <t xml:space="preserve">Chart 73. Structure of gross external debt by currencies and institutional sectors at period-end (US$ million) </t>
  </si>
  <si>
    <t xml:space="preserve">Table 29. Public external debt service </t>
  </si>
  <si>
    <t>Public external debt of the Republic of Moldova to GDP ratio decreased during 2021, being below the threshold of 55% of GDP.</t>
  </si>
  <si>
    <t>As of 12/31/2021, the public external debt to government revenue for 2021 ratio, decreased compared to 2020.</t>
  </si>
  <si>
    <t xml:space="preserve">In 2021, the public external debt service to exports of goods and services ratio decreased compared to 2020. </t>
  </si>
  <si>
    <t xml:space="preserve">Table 30. Gross external debt position: debt denominated in foreign currency and in domestic currency (US$ million) </t>
  </si>
  <si>
    <t>Table 31. Net external debt position on 12/31/2021, by sector (US$ million)</t>
  </si>
  <si>
    <t xml:space="preserve">Chart 83. Aggregated international financial flows via the national banking system (US$ million) </t>
  </si>
  <si>
    <t>Chart 84. Significant financial flows of transactions related to external economic activity, via the banking system in 2021 (US$ million)</t>
  </si>
  <si>
    <t>The share of transactions in euros, in 2021, continued its upward trend in both receipts and payments, surpassing those in US dollars.</t>
  </si>
  <si>
    <t>The increase in gross money transfers from abroad in favour of individuals via licensed banks, in 2021, was determined by the flows from the EU and from other countries.</t>
  </si>
  <si>
    <t>Chart 86. Gross money transfers from abroad in favour of individuals via authorized banks, by region</t>
  </si>
  <si>
    <t>In 2021, Israel remains one of the main sources of gross money transfers from abroad in favour of individuals.</t>
  </si>
  <si>
    <t>Chart 87. Structure of gross money transfers from abroad in favour of individuals, by main countries in 2021</t>
  </si>
  <si>
    <t xml:space="preserve">Table 35. Geographic structure of gross money transfers from abroad in favour of individuals, annual dynamics (US$ million) </t>
  </si>
  <si>
    <t>Chart 88. Currency structure of gross money transfers from abroad in favour of individuals via the MTS* (%)</t>
  </si>
  <si>
    <t xml:space="preserve">Chart 10. Trade in goods balance, by region (US$ million) </t>
  </si>
  <si>
    <t xml:space="preserve">Chart 20. Balance of services (US$ million) </t>
  </si>
  <si>
    <t xml:space="preserve">  Reinvestment of earnings</t>
  </si>
  <si>
    <t xml:space="preserve">  Debt instruments</t>
  </si>
  <si>
    <t xml:space="preserve">  Currency and deposits</t>
  </si>
  <si>
    <t xml:space="preserve">  Loans</t>
  </si>
  <si>
    <t xml:space="preserve">  Trade credit and advances  </t>
  </si>
  <si>
    <t xml:space="preserve">  Other accounts receivable / payable</t>
  </si>
  <si>
    <t>The largest share in banking transactions associated with economic activity had the transactions related to trade in goods and services, the volume of which increased compared to 2020</t>
  </si>
  <si>
    <t xml:space="preserve">In 2021, according to the currency structure of gross money transfers from abroad in favour of individuals via MTS*, transfers in euros had the biggest share. </t>
  </si>
  <si>
    <t>III. Overview of developments in the international accounts of the Republic of Moldova in 2021</t>
  </si>
  <si>
    <t>12/31/</t>
  </si>
  <si>
    <r>
      <t xml:space="preserve">   European Union, </t>
    </r>
    <r>
      <rPr>
        <i/>
        <sz val="8"/>
        <color rgb="FF000000"/>
        <rFont val="PermianSerifTypeface"/>
        <family val="3"/>
      </rPr>
      <t>of which:</t>
    </r>
  </si>
  <si>
    <r>
      <t xml:space="preserve">   Other countries, </t>
    </r>
    <r>
      <rPr>
        <i/>
        <sz val="8"/>
        <color rgb="FF000000"/>
        <rFont val="PermianSerifTypeface"/>
        <family val="3"/>
      </rPr>
      <t>of which:</t>
    </r>
  </si>
  <si>
    <r>
      <t xml:space="preserve">   CIS, </t>
    </r>
    <r>
      <rPr>
        <i/>
        <sz val="8"/>
        <color rgb="FF000000"/>
        <rFont val="PermianSerifTypeface"/>
        <family val="3"/>
      </rPr>
      <t>of which</t>
    </r>
  </si>
  <si>
    <r>
      <t xml:space="preserve">European Union, </t>
    </r>
    <r>
      <rPr>
        <i/>
        <sz val="8"/>
        <color rgb="FF000000"/>
        <rFont val="PermianSerifTypeface"/>
        <family val="3"/>
      </rPr>
      <t>of which:</t>
    </r>
  </si>
  <si>
    <r>
      <t xml:space="preserve">Other countries, </t>
    </r>
    <r>
      <rPr>
        <i/>
        <sz val="8"/>
        <color rgb="FF000000"/>
        <rFont val="PermianSerifTypeface"/>
        <family val="3"/>
      </rPr>
      <t>of which:</t>
    </r>
  </si>
  <si>
    <r>
      <t xml:space="preserve">CIS, </t>
    </r>
    <r>
      <rPr>
        <i/>
        <sz val="8"/>
        <color rgb="FF000000"/>
        <rFont val="PermianSerifTypeface"/>
        <family val="3"/>
      </rPr>
      <t>of which:</t>
    </r>
  </si>
  <si>
    <t xml:space="preserve">In 2021, the European Union maintained the biggest share in the structure of dividends for direct investment payable. </t>
  </si>
  <si>
    <t xml:space="preserve">In 2021, personal remittances flows with EU had the largest share, both for remittances received by residents and those paid to non-residents. </t>
  </si>
  <si>
    <r>
      <t xml:space="preserve">Direct investment, </t>
    </r>
    <r>
      <rPr>
        <i/>
        <sz val="8"/>
        <color rgb="FF000000"/>
        <rFont val="PermianSerifTypeface"/>
        <family val="3"/>
      </rPr>
      <t>of which:</t>
    </r>
  </si>
  <si>
    <r>
      <t>Other investment,</t>
    </r>
    <r>
      <rPr>
        <b/>
        <i/>
        <sz val="8"/>
        <color rgb="FF000000"/>
        <rFont val="PermianSerifTypeface"/>
        <family val="3"/>
      </rPr>
      <t xml:space="preserve"> </t>
    </r>
    <r>
      <rPr>
        <i/>
        <sz val="8"/>
        <color rgb="FF000000"/>
        <rFont val="PermianSerifTypeface"/>
        <family val="3"/>
      </rPr>
      <t>of which:</t>
    </r>
  </si>
  <si>
    <t>The net incurrence of liabilities within direct investment, in 2021, resulted mainly from the reinvestment of the earnings by foreign investors in their affiliated companies in the Republic of Moldova.</t>
  </si>
  <si>
    <t>The NBM held the largest share in the total external assets, while other sectors - in the external liabilities.</t>
  </si>
  <si>
    <t xml:space="preserve">The biggest share in the structure of financial assets corresponded to short-term assets, while long-term prevailed within liabilities. </t>
  </si>
  <si>
    <t xml:space="preserve">The direct investment position in domestic economy (according to the directional principle) increased during 2021, mainly due to the increase in debt instruments. </t>
  </si>
  <si>
    <t xml:space="preserve">  multilateral loans and SDR allocations</t>
  </si>
  <si>
    <t xml:space="preserve">  multilateral loans</t>
  </si>
  <si>
    <t xml:space="preserve">  other</t>
  </si>
  <si>
    <t xml:space="preserve">  from other creditors</t>
  </si>
  <si>
    <t>Chart 45. Components of the change in the international investment position (US$ million)</t>
  </si>
  <si>
    <t>In 2021, the largest direct investment dividends payable went to investors from Netherlands.</t>
  </si>
  <si>
    <t>In 2021, non-residents’ direct investment in enterprises from the Republic of Moldova had the highest profitability, significantly increasing compared to 2020.</t>
  </si>
  <si>
    <t>In the long-term external debt, by types of liabilities structure, other loans had the biggest share, and in terms of short-term debt it corresponded to received trade credits and advances.</t>
  </si>
  <si>
    <t xml:space="preserve">In the private external debt structure by institutional sectors, the biggest share corresponds to non-financial corporations.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</si>
</sst>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64" formatCode="0.0"/>
    <numFmt numFmtId="165" formatCode="#,##0.0"/>
    <numFmt numFmtId="166" formatCode="##,##0.00"/>
    <numFmt numFmtId="167" formatCode="0.0%"/>
    <numFmt numFmtId="168" formatCode="_-* #,##0.00\ _₽_-;\-* #,##0.00\ _₽_-;_-* &quot;-&quot;??\ _₽_-;_-@_-"/>
    <numFmt numFmtId="169" formatCode="#,##0.0_ ;\-#,##0.0\ "/>
    <numFmt numFmtId="170" formatCode="_-* #,##0.00\ _L_-;\-* #,##0.00\ _L_-;_-* &quot;-&quot;??\ _L_-;_-@_-"/>
    <numFmt numFmtId="171" formatCode="&quot;&quot;###,###,###,###,###,##0.00"/>
    <numFmt numFmtId="172" formatCode="0.000"/>
    <numFmt numFmtId="173" formatCode="#,##0.00_);#,##0.00"/>
    <numFmt numFmtId="174" formatCode="&quot;&quot;###,###,###,###,###,##0.0"/>
    <numFmt numFmtId="175" formatCode="_(* #,##0.00_);_(* #,##0.00;_(* &quot;-&quot;??_);_(@_)"/>
    <numFmt numFmtId="176" formatCode="_-* #,##0.0\ _L_-;\-* #,##0.0\ _L_-;_-* &quot;-&quot;??\ _L_-;_-@_-"/>
    <numFmt numFmtId="177" formatCode="#,###;#,##0.00"/>
    <numFmt numFmtId="178" formatCode="#,##0_);#,##0.00"/>
    <numFmt numFmtId="179" formatCode="#,##0_);#,##0.0"/>
    <numFmt numFmtId="180" formatCode="#,##0.00_ ;\-#,##0.00\ "/>
    <numFmt numFmtId="181" formatCode="#,##0_ ;#,##0.0\ "/>
    <numFmt numFmtId="182" formatCode="#,##0.0_ ;#,##0.00\ "/>
  </numFmts>
  <fonts count="1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rgb="FFFF0000"/>
      <name val="Calibri"/>
      <family val="2"/>
      <charset val="238"/>
      <scheme val="minor"/>
    </font>
    <font>
      <b/>
      <sz val="11"/>
      <color rgb="FF984806"/>
      <name val="PermianSerifTypeface"/>
      <family val="3"/>
    </font>
    <font>
      <sz val="10"/>
      <name val="Arial"/>
      <family val="2"/>
      <charset val="204"/>
    </font>
    <font>
      <sz val="10"/>
      <name val="PermianSerifTypeface"/>
      <family val="3"/>
    </font>
    <font>
      <sz val="12"/>
      <color rgb="FF984806"/>
      <name val="PermianSerifTypeface"/>
      <family val="3"/>
    </font>
    <font>
      <b/>
      <sz val="11"/>
      <name val="PermianSerifTypeface"/>
      <family val="3"/>
    </font>
    <font>
      <sz val="11"/>
      <name val="Calibri"/>
      <family val="2"/>
      <scheme val="minor"/>
    </font>
    <font>
      <sz val="11"/>
      <name val="PermianSerifTypeface"/>
      <family val="3"/>
    </font>
    <font>
      <b/>
      <sz val="10"/>
      <name val="PermianSerifTypeface"/>
      <family val="3"/>
    </font>
    <font>
      <sz val="8"/>
      <color rgb="FF000000"/>
      <name val="PermianSerifTypeface"/>
      <family val="3"/>
    </font>
    <font>
      <i/>
      <sz val="8"/>
      <color theme="1"/>
      <name val="PermianSerifTypeface"/>
      <family val="3"/>
    </font>
    <font>
      <sz val="8"/>
      <name val="PermianSerifTypeface"/>
      <family val="3"/>
    </font>
    <font>
      <sz val="10"/>
      <name val="Arial Cyr"/>
      <charset val="204"/>
    </font>
    <font>
      <b/>
      <sz val="8"/>
      <name val="PermianSerifTypeface"/>
      <family val="3"/>
    </font>
    <font>
      <b/>
      <sz val="11"/>
      <color theme="1"/>
      <name val="PermianSerifTypeface"/>
      <family val="3"/>
    </font>
    <font>
      <sz val="11"/>
      <color theme="1"/>
      <name val="PermianSerifTypeface"/>
      <family val="3"/>
    </font>
    <font>
      <sz val="9"/>
      <color theme="1"/>
      <name val="PermianSerifTypeface"/>
      <family val="3"/>
    </font>
    <font>
      <sz val="11"/>
      <color theme="1"/>
      <name val="Calibri"/>
      <family val="2"/>
      <charset val="204"/>
      <scheme val="minor"/>
    </font>
    <font>
      <sz val="10"/>
      <name val="PermianSansTypeface"/>
      <family val="3"/>
    </font>
    <font>
      <sz val="11"/>
      <color theme="0"/>
      <name val="Calibri"/>
      <family val="2"/>
      <charset val="204"/>
      <scheme val="minor"/>
    </font>
    <font>
      <sz val="8"/>
      <color theme="1"/>
      <name val="PermianSansTypeface"/>
      <family val="3"/>
    </font>
    <font>
      <i/>
      <sz val="8"/>
      <name val="PermianSerifTypeface"/>
      <family val="3"/>
    </font>
    <font>
      <sz val="10"/>
      <color indexed="8"/>
      <name val="Arial"/>
      <family val="2"/>
      <charset val="204"/>
    </font>
    <font>
      <sz val="8"/>
      <color rgb="FF0070C0"/>
      <name val="PermianSansTypeface"/>
      <family val="3"/>
    </font>
    <font>
      <sz val="10"/>
      <color rgb="FFFF0000"/>
      <name val="PermianSansTypeface"/>
      <family val="3"/>
    </font>
    <font>
      <b/>
      <sz val="10"/>
      <name val="PermianSansTypeface"/>
      <family val="3"/>
    </font>
    <font>
      <sz val="8"/>
      <name val="PermianSansTypeface"/>
      <family val="3"/>
    </font>
    <font>
      <b/>
      <sz val="11"/>
      <color theme="1"/>
      <name val="Calibri"/>
      <family val="2"/>
      <charset val="204"/>
      <scheme val="minor"/>
    </font>
    <font>
      <sz val="11"/>
      <color rgb="FFFF0000"/>
      <name val="Calibri"/>
      <family val="2"/>
      <charset val="204"/>
      <scheme val="minor"/>
    </font>
    <font>
      <sz val="10"/>
      <color theme="1"/>
      <name val="PermianSerifTypeface"/>
      <family val="3"/>
    </font>
    <font>
      <i/>
      <sz val="9"/>
      <color theme="1"/>
      <name val="PermianSerifTypeface"/>
      <family val="3"/>
    </font>
    <font>
      <b/>
      <sz val="8"/>
      <color rgb="FF000000"/>
      <name val="PermianSerifTypeface"/>
      <family val="3"/>
    </font>
    <font>
      <sz val="8"/>
      <color theme="1"/>
      <name val="PermianSerifTypeface"/>
      <family val="3"/>
    </font>
    <font>
      <sz val="10"/>
      <color theme="1"/>
      <name val="PermianSansTypeface"/>
      <family val="3"/>
    </font>
    <font>
      <sz val="9"/>
      <name val="Times New Roman"/>
      <family val="1"/>
      <charset val="204"/>
    </font>
    <font>
      <sz val="11"/>
      <color rgb="FF984806"/>
      <name val="PermianSerifTypeface"/>
      <family val="3"/>
    </font>
    <font>
      <sz val="11"/>
      <color rgb="FFFF0000"/>
      <name val="PermianSerifTypeface"/>
      <family val="3"/>
    </font>
    <font>
      <sz val="11"/>
      <color rgb="FFFF0000"/>
      <name val="Calibri"/>
      <family val="2"/>
      <scheme val="minor"/>
    </font>
    <font>
      <b/>
      <i/>
      <sz val="8"/>
      <color theme="1"/>
      <name val="PermianSerifTypeface"/>
      <family val="3"/>
    </font>
    <font>
      <sz val="8"/>
      <color rgb="FFFF0000"/>
      <name val="PermianSerifTypeface"/>
      <family val="3"/>
    </font>
    <font>
      <b/>
      <sz val="8"/>
      <color theme="1"/>
      <name val="PermianSansTypeface"/>
      <family val="3"/>
    </font>
    <font>
      <b/>
      <sz val="8"/>
      <color rgb="FFFF0000"/>
      <name val="PermianSerifTypeface"/>
      <family val="3"/>
    </font>
    <font>
      <b/>
      <sz val="9"/>
      <name val="PermianSerifTypeface"/>
      <family val="3"/>
    </font>
    <font>
      <sz val="9"/>
      <name val="PermianSerifTypeface"/>
      <family val="3"/>
    </font>
    <font>
      <b/>
      <sz val="9"/>
      <color rgb="FF0070C0"/>
      <name val="PermianSerifTypeface"/>
      <family val="3"/>
    </font>
    <font>
      <b/>
      <sz val="8"/>
      <color theme="1"/>
      <name val="PermianSerifTypeface"/>
      <family val="3"/>
    </font>
    <font>
      <sz val="8"/>
      <color rgb="FF0070C0"/>
      <name val="PermianSerifTypeface"/>
      <family val="3"/>
    </font>
    <font>
      <b/>
      <sz val="11"/>
      <name val="Calibri"/>
      <family val="2"/>
      <scheme val="minor"/>
    </font>
    <font>
      <i/>
      <sz val="8"/>
      <color rgb="FF0070C0"/>
      <name val="PermianSerifTypeface"/>
      <family val="3"/>
    </font>
    <font>
      <sz val="8"/>
      <color rgb="FFFF0000"/>
      <name val="PermianSansTypeface"/>
      <family val="3"/>
    </font>
    <font>
      <sz val="10"/>
      <name val="KudriashovRum"/>
    </font>
    <font>
      <b/>
      <sz val="8"/>
      <color rgb="FF800080"/>
      <name val="PermianSerifTypeface"/>
      <family val="3"/>
    </font>
    <font>
      <b/>
      <sz val="10"/>
      <name val="Times New Roman"/>
      <family val="1"/>
      <charset val="204"/>
    </font>
    <font>
      <b/>
      <sz val="10"/>
      <color rgb="FF800080"/>
      <name val="Times New Roman"/>
      <family val="1"/>
      <charset val="204"/>
    </font>
    <font>
      <b/>
      <sz val="11"/>
      <color rgb="FF000000"/>
      <name val="PermianSerifTypeface"/>
      <family val="3"/>
    </font>
    <font>
      <i/>
      <sz val="8"/>
      <color rgb="FF000000"/>
      <name val="PermianSerifTypeface"/>
      <family val="3"/>
    </font>
    <font>
      <i/>
      <sz val="10"/>
      <color indexed="14"/>
      <name val="PermianSerifTypeface"/>
      <family val="3"/>
    </font>
    <font>
      <i/>
      <sz val="8"/>
      <color rgb="FFFF0000"/>
      <name val="PermianSerifTypeface"/>
      <family val="3"/>
    </font>
    <font>
      <sz val="9"/>
      <color rgb="FFFF0000"/>
      <name val="Times New Roman"/>
      <family val="1"/>
      <charset val="204"/>
    </font>
    <font>
      <sz val="11"/>
      <name val="Calibri"/>
      <family val="2"/>
      <charset val="204"/>
      <scheme val="minor"/>
    </font>
    <font>
      <sz val="9"/>
      <color rgb="FF0070C0"/>
      <name val="Times New Roman"/>
      <family val="1"/>
      <charset val="204"/>
    </font>
    <font>
      <b/>
      <sz val="11"/>
      <color theme="1"/>
      <name val="Calibri"/>
      <family val="2"/>
      <charset val="238"/>
      <scheme val="minor"/>
    </font>
    <font>
      <sz val="9"/>
      <name val="Times New Roman CE"/>
      <family val="1"/>
      <charset val="238"/>
    </font>
    <font>
      <sz val="8"/>
      <name val="Times New Roman"/>
      <family val="1"/>
      <charset val="204"/>
    </font>
    <font>
      <b/>
      <sz val="8"/>
      <name val="Times New Roman"/>
      <family val="1"/>
      <charset val="204"/>
    </font>
    <font>
      <sz val="8"/>
      <color indexed="8"/>
      <name val="PermianSerifTypeface"/>
      <family val="3"/>
    </font>
    <font>
      <b/>
      <sz val="9"/>
      <color indexed="14"/>
      <name val="PermianSerifTypeface"/>
      <family val="3"/>
    </font>
    <font>
      <b/>
      <sz val="8"/>
      <color theme="1"/>
      <name val="PermianSerifTypeface"/>
      <family val="3"/>
      <charset val="238"/>
    </font>
    <font>
      <sz val="12"/>
      <color theme="1"/>
      <name val="Calibri"/>
      <family val="2"/>
      <charset val="204"/>
      <scheme val="minor"/>
    </font>
    <font>
      <b/>
      <sz val="11"/>
      <color rgb="FF0070C0"/>
      <name val="Calibri"/>
      <family val="2"/>
      <charset val="204"/>
      <scheme val="minor"/>
    </font>
    <font>
      <i/>
      <sz val="12"/>
      <color theme="1"/>
      <name val="Calibri"/>
      <family val="2"/>
      <charset val="204"/>
      <scheme val="minor"/>
    </font>
    <font>
      <i/>
      <sz val="11"/>
      <color theme="1"/>
      <name val="Calibri"/>
      <family val="2"/>
      <charset val="204"/>
      <scheme val="minor"/>
    </font>
    <font>
      <sz val="9"/>
      <color theme="1"/>
      <name val="Calibri"/>
      <family val="2"/>
      <charset val="204"/>
      <scheme val="minor"/>
    </font>
    <font>
      <b/>
      <sz val="11"/>
      <color rgb="FFFF0000"/>
      <name val="PermianSerifTypeface"/>
      <family val="3"/>
    </font>
    <font>
      <sz val="8"/>
      <color indexed="8"/>
      <name val="Times New Roman"/>
      <family val="1"/>
      <charset val="204"/>
    </font>
    <font>
      <b/>
      <sz val="11"/>
      <color theme="1"/>
      <name val="PermianSlabSerifTypeface"/>
      <family val="3"/>
    </font>
    <font>
      <b/>
      <sz val="8"/>
      <color indexed="8"/>
      <name val="Times New Roman"/>
      <family val="1"/>
      <charset val="204"/>
    </font>
    <font>
      <sz val="8"/>
      <color theme="1"/>
      <name val="Calibri"/>
      <family val="2"/>
      <charset val="204"/>
      <scheme val="minor"/>
    </font>
    <font>
      <b/>
      <sz val="8"/>
      <color theme="1"/>
      <name val="Calibri"/>
      <family val="2"/>
      <charset val="204"/>
      <scheme val="minor"/>
    </font>
    <font>
      <b/>
      <sz val="8"/>
      <color indexed="8"/>
      <name val="PermianSerifTypeface"/>
      <family val="3"/>
    </font>
    <font>
      <sz val="9"/>
      <color theme="1"/>
      <name val="Times New Roman"/>
      <family val="1"/>
      <charset val="204"/>
    </font>
    <font>
      <sz val="10"/>
      <name val="Times New Roman"/>
      <family val="1"/>
      <charset val="204"/>
    </font>
    <font>
      <sz val="10"/>
      <color theme="1"/>
      <name val="Times New Roman"/>
      <family val="1"/>
      <charset val="204"/>
    </font>
    <font>
      <b/>
      <i/>
      <sz val="11"/>
      <color rgb="FF00B0F0"/>
      <name val="Calibri"/>
      <family val="2"/>
      <charset val="204"/>
      <scheme val="minor"/>
    </font>
    <font>
      <sz val="12"/>
      <color indexed="62"/>
      <name val="Times New Roman"/>
      <family val="1"/>
      <charset val="204"/>
    </font>
    <font>
      <sz val="12"/>
      <color indexed="8"/>
      <name val="Times New Roman"/>
      <family val="1"/>
      <charset val="204"/>
    </font>
    <font>
      <i/>
      <sz val="9"/>
      <color indexed="8"/>
      <name val="PermianSerifTypeface"/>
      <family val="3"/>
    </font>
    <font>
      <sz val="12"/>
      <color indexed="23"/>
      <name val="Times New Roman"/>
      <family val="1"/>
      <charset val="204"/>
    </font>
    <font>
      <u/>
      <sz val="12"/>
      <color indexed="12"/>
      <name val="Times New Roman"/>
      <family val="1"/>
      <charset val="204"/>
    </font>
    <font>
      <i/>
      <sz val="11"/>
      <color rgb="FF984806"/>
      <name val="PermianSerifTypeface"/>
      <family val="3"/>
    </font>
    <font>
      <b/>
      <sz val="11"/>
      <color rgb="FF6A4C38"/>
      <name val="PermianSerifTypeface"/>
      <family val="3"/>
    </font>
    <font>
      <u/>
      <sz val="11"/>
      <color theme="10"/>
      <name val="Calibri"/>
      <family val="2"/>
      <scheme val="minor"/>
    </font>
    <font>
      <sz val="8"/>
      <name val="Calibri"/>
      <family val="2"/>
      <scheme val="minor"/>
    </font>
    <font>
      <b/>
      <sz val="8"/>
      <color rgb="FFFFFFFF"/>
      <name val="PermianSerifTypeface"/>
      <family val="3"/>
    </font>
    <font>
      <i/>
      <sz val="8"/>
      <color rgb="FF6A4C38"/>
      <name val="PermianSerifTypeface"/>
      <family val="3"/>
    </font>
    <font>
      <sz val="8"/>
      <color rgb="FFFFFFFF"/>
      <name val="PermianSerifTypeface"/>
      <family val="3"/>
    </font>
    <font>
      <b/>
      <i/>
      <sz val="8"/>
      <color rgb="FF000000"/>
      <name val="PermianSerifTypeface"/>
      <family val="3"/>
    </font>
    <font>
      <sz val="10"/>
      <color rgb="FF000000"/>
      <name val="Times New Roman"/>
      <family val="1"/>
      <charset val="204"/>
    </font>
    <font>
      <sz val="8"/>
      <color theme="1"/>
      <name val="Times New Roman"/>
      <family val="1"/>
      <charset val="204"/>
    </font>
    <font>
      <b/>
      <sz val="10"/>
      <color rgb="FFFFFFFF"/>
      <name val="PermianSerifTypeface"/>
      <family val="3"/>
    </font>
    <font>
      <sz val="8"/>
      <color rgb="FF000000"/>
      <name val="PermianSansTypeface"/>
      <family val="3"/>
    </font>
    <font>
      <sz val="11"/>
      <color indexed="8"/>
      <name val="Calibri"/>
      <family val="2"/>
      <charset val="204"/>
    </font>
    <font>
      <sz val="11"/>
      <name val="Calibri"/>
      <family val="2"/>
      <charset val="238"/>
      <scheme val="minor"/>
    </font>
    <font>
      <sz val="8"/>
      <color theme="1"/>
      <name val="Calibri"/>
      <family val="2"/>
      <scheme val="minor"/>
    </font>
    <font>
      <b/>
      <sz val="9"/>
      <color theme="1"/>
      <name val="PermianSerifTypeface"/>
      <family val="3"/>
    </font>
    <font>
      <b/>
      <sz val="14"/>
      <name val="PermianSerifTypeface"/>
      <family val="3"/>
    </font>
    <font>
      <i/>
      <sz val="8"/>
      <name val="Arial"/>
      <family val="2"/>
      <charset val="204"/>
    </font>
    <font>
      <sz val="8"/>
      <name val="Arial"/>
      <family val="2"/>
      <charset val="204"/>
    </font>
    <font>
      <b/>
      <sz val="8"/>
      <color rgb="FFFF0000"/>
      <name val="Calibri"/>
      <family val="2"/>
      <charset val="204"/>
      <scheme val="minor"/>
    </font>
    <font>
      <sz val="8"/>
      <color rgb="FFFF0000"/>
      <name val="Calibri"/>
      <family val="2"/>
      <scheme val="minor"/>
    </font>
    <font>
      <sz val="8"/>
      <color theme="4" tint="-0.249977111117893"/>
      <name val="PermianSerifTypeface"/>
      <family val="3"/>
    </font>
    <font>
      <sz val="8"/>
      <color theme="1"/>
      <name val="Calibri"/>
      <family val="2"/>
      <charset val="238"/>
      <scheme val="minor"/>
    </font>
    <font>
      <sz val="8"/>
      <color theme="0"/>
      <name val="Calibri"/>
      <family val="2"/>
      <charset val="238"/>
      <scheme val="minor"/>
    </font>
    <font>
      <sz val="8"/>
      <color indexed="8"/>
      <name val="Calibri"/>
      <family val="2"/>
      <charset val="204"/>
    </font>
    <font>
      <sz val="8"/>
      <color rgb="FF0070C0"/>
      <name val="Calibri"/>
      <family val="2"/>
      <charset val="204"/>
      <scheme val="minor"/>
    </font>
    <font>
      <sz val="8"/>
      <color theme="1" tint="0.499984740745262"/>
      <name val="Calibri"/>
      <family val="2"/>
      <charset val="204"/>
      <scheme val="minor"/>
    </font>
    <font>
      <b/>
      <sz val="8"/>
      <name val="PermianSansTypeface"/>
      <family val="3"/>
    </font>
    <font>
      <sz val="8"/>
      <color indexed="10"/>
      <name val="PermianSansTypeface"/>
      <family val="3"/>
    </font>
    <font>
      <b/>
      <sz val="11"/>
      <color rgb="FF6A4C38"/>
      <name val="PermianSerifTypeface"/>
      <family val="3"/>
      <charset val="238"/>
    </font>
    <font>
      <sz val="11"/>
      <color rgb="FFFFFFFF"/>
      <name val="PermianSerifTypeface"/>
      <family val="3"/>
    </font>
    <font>
      <sz val="9"/>
      <color indexed="81"/>
      <name val="Tahoma"/>
      <family val="2"/>
      <charset val="204"/>
    </font>
    <font>
      <b/>
      <sz val="9"/>
      <color indexed="81"/>
      <name val="Tahoma"/>
      <family val="2"/>
      <charset val="204"/>
    </font>
    <font>
      <sz val="11"/>
      <color rgb="FF984806"/>
      <name val="Calibri"/>
      <family val="2"/>
      <scheme val="minor"/>
    </font>
    <font>
      <sz val="11"/>
      <color rgb="FF6A4C38"/>
      <name val="Calibri"/>
      <family val="2"/>
      <scheme val="minor"/>
    </font>
    <font>
      <b/>
      <sz val="11"/>
      <color rgb="FF6A4C38"/>
      <name val="Times New Roman"/>
      <family val="1"/>
      <charset val="238"/>
    </font>
    <font>
      <b/>
      <sz val="14"/>
      <color rgb="FF6A4C38"/>
      <name val="PermianSerifTypeface"/>
      <family val="3"/>
    </font>
    <font>
      <b/>
      <sz val="11"/>
      <name val="PermianSerifTypeface"/>
      <family val="3"/>
      <charset val="238"/>
    </font>
    <font>
      <i/>
      <sz val="8"/>
      <color rgb="FF745C44"/>
      <name val="PermianSerifTypeface"/>
      <family val="3"/>
    </font>
    <font>
      <sz val="8"/>
      <color rgb="FF6A4C38"/>
      <name val="PermianSerifTypeface"/>
      <family val="3"/>
    </font>
    <font>
      <i/>
      <sz val="8"/>
      <color rgb="FF91694D"/>
      <name val="PermianSerifTypeface"/>
      <family val="3"/>
    </font>
    <font>
      <sz val="8"/>
      <name val="PermianSerifTypeface"/>
      <family val="3"/>
      <charset val="238"/>
    </font>
    <font>
      <sz val="8"/>
      <name val="PermianSansTypeface"/>
      <family val="3"/>
      <charset val="238"/>
    </font>
    <font>
      <i/>
      <sz val="8"/>
      <color rgb="FF6A4C38"/>
      <name val="Calibri"/>
      <family val="2"/>
      <scheme val="minor"/>
    </font>
    <font>
      <i/>
      <sz val="8"/>
      <color rgb="FF6A4C38"/>
      <name val="PermianSerifTypeface"/>
      <family val="3"/>
      <charset val="238"/>
    </font>
    <font>
      <b/>
      <sz val="8"/>
      <name val="PermianSerifTypeface"/>
      <family val="3"/>
      <charset val="238"/>
    </font>
    <font>
      <sz val="11"/>
      <color theme="1"/>
      <name val="Segoe UI"/>
      <family val="2"/>
      <charset val="204"/>
    </font>
    <font>
      <sz val="8"/>
      <color theme="0"/>
      <name val="PermianSerifTypeface"/>
      <family val="3"/>
    </font>
    <font>
      <b/>
      <sz val="8"/>
      <color theme="0"/>
      <name val="PermianSerifTypeface"/>
      <family val="3"/>
    </font>
    <font>
      <sz val="10"/>
      <color rgb="FF6A4C38"/>
      <name val="PermianSerifTypeface"/>
      <family val="3"/>
    </font>
    <font>
      <b/>
      <sz val="8"/>
      <color rgb="FF6A4C38"/>
      <name val="PermianSerifTypeface"/>
      <family val="3"/>
    </font>
    <font>
      <b/>
      <sz val="8"/>
      <color rgb="FF6A4C38"/>
      <name val="PermianSansTypeface"/>
      <family val="3"/>
    </font>
    <font>
      <sz val="11"/>
      <color rgb="FF6A4C38"/>
      <name val="Segoe UI"/>
      <family val="2"/>
      <charset val="204"/>
    </font>
    <font>
      <sz val="10"/>
      <color rgb="FF6A4C38"/>
      <name val="Times New Roman"/>
      <family val="1"/>
      <charset val="204"/>
    </font>
    <font>
      <sz val="11"/>
      <color rgb="FF6A4C38"/>
      <name val="PermianSerifTypeface"/>
      <family val="3"/>
    </font>
  </fonts>
  <fills count="9">
    <fill>
      <patternFill patternType="none"/>
    </fill>
    <fill>
      <patternFill patternType="gray125"/>
    </fill>
    <fill>
      <patternFill patternType="solid">
        <fgColor theme="9"/>
      </patternFill>
    </fill>
    <fill>
      <patternFill patternType="solid">
        <fgColor rgb="FFC8B6A4"/>
        <bgColor indexed="64"/>
      </patternFill>
    </fill>
    <fill>
      <patternFill patternType="solid">
        <fgColor rgb="FFFFFFFF"/>
        <bgColor indexed="64"/>
      </patternFill>
    </fill>
    <fill>
      <patternFill patternType="solid">
        <fgColor rgb="FFEEE8E2"/>
        <bgColor indexed="64"/>
      </patternFill>
    </fill>
    <fill>
      <patternFill patternType="solid">
        <fgColor theme="0"/>
        <bgColor indexed="64"/>
      </patternFill>
    </fill>
    <fill>
      <patternFill patternType="solid">
        <fgColor rgb="FFB49B82"/>
        <bgColor indexed="64"/>
      </patternFill>
    </fill>
    <fill>
      <patternFill patternType="solid">
        <fgColor rgb="FFB2977C"/>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indexed="64"/>
      </top>
      <bottom/>
      <diagonal/>
    </border>
    <border>
      <left style="thin">
        <color rgb="FF745C44"/>
      </left>
      <right style="thin">
        <color rgb="FF745C44"/>
      </right>
      <top style="thin">
        <color rgb="FF745C44"/>
      </top>
      <bottom style="thin">
        <color rgb="FF745C44"/>
      </bottom>
      <diagonal/>
    </border>
    <border>
      <left style="thin">
        <color rgb="FF745C44"/>
      </left>
      <right/>
      <top style="thin">
        <color rgb="FF745C44"/>
      </top>
      <bottom/>
      <diagonal/>
    </border>
    <border>
      <left/>
      <right/>
      <top style="thin">
        <color rgb="FF745C44"/>
      </top>
      <bottom/>
      <diagonal/>
    </border>
    <border>
      <left/>
      <right style="thin">
        <color rgb="FF745C44"/>
      </right>
      <top style="thin">
        <color rgb="FF745C44"/>
      </top>
      <bottom/>
      <diagonal/>
    </border>
    <border>
      <left/>
      <right style="thin">
        <color rgb="FF745C44"/>
      </right>
      <top/>
      <bottom/>
      <diagonal/>
    </border>
    <border>
      <left/>
      <right/>
      <top/>
      <bottom style="thin">
        <color rgb="FF745C44"/>
      </bottom>
      <diagonal/>
    </border>
    <border>
      <left/>
      <right style="thin">
        <color rgb="FF745C44"/>
      </right>
      <top/>
      <bottom style="thin">
        <color rgb="FF745C44"/>
      </bottom>
      <diagonal/>
    </border>
    <border>
      <left style="thin">
        <color rgb="FF745C44"/>
      </left>
      <right/>
      <top style="thin">
        <color rgb="FF745C44"/>
      </top>
      <bottom style="thin">
        <color rgb="FF745C44"/>
      </bottom>
      <diagonal/>
    </border>
    <border>
      <left/>
      <right/>
      <top style="thin">
        <color rgb="FF745C44"/>
      </top>
      <bottom style="thin">
        <color rgb="FF745C44"/>
      </bottom>
      <diagonal/>
    </border>
    <border>
      <left/>
      <right style="thin">
        <color rgb="FF745C44"/>
      </right>
      <top style="thin">
        <color rgb="FF745C44"/>
      </top>
      <bottom style="thin">
        <color rgb="FF745C44"/>
      </bottom>
      <diagonal/>
    </border>
    <border>
      <left style="thin">
        <color rgb="FF745C44"/>
      </left>
      <right style="thin">
        <color rgb="FF745C44"/>
      </right>
      <top style="thin">
        <color rgb="FF745C44"/>
      </top>
      <bottom/>
      <diagonal/>
    </border>
    <border>
      <left style="thin">
        <color rgb="FF745C44"/>
      </left>
      <right style="thin">
        <color rgb="FF745C44"/>
      </right>
      <top/>
      <bottom/>
      <diagonal/>
    </border>
    <border>
      <left style="thin">
        <color rgb="FF745C44"/>
      </left>
      <right style="thin">
        <color rgb="FF745C44"/>
      </right>
      <top/>
      <bottom style="thin">
        <color rgb="FF745C44"/>
      </bottom>
      <diagonal/>
    </border>
    <border>
      <left style="thin">
        <color rgb="FF745C44"/>
      </left>
      <right/>
      <top/>
      <bottom/>
      <diagonal/>
    </border>
    <border>
      <left style="thin">
        <color rgb="FF745C44"/>
      </left>
      <right/>
      <top/>
      <bottom style="thin">
        <color rgb="FF745C44"/>
      </bottom>
      <diagonal/>
    </border>
    <border>
      <left style="thin">
        <color rgb="FF935939"/>
      </left>
      <right/>
      <top/>
      <bottom/>
      <diagonal/>
    </border>
    <border>
      <left/>
      <right style="thin">
        <color rgb="FF935939"/>
      </right>
      <top/>
      <bottom/>
      <diagonal/>
    </border>
    <border>
      <left style="thin">
        <color rgb="FF935939"/>
      </left>
      <right style="thin">
        <color rgb="FF745C44"/>
      </right>
      <top/>
      <bottom/>
      <diagonal/>
    </border>
    <border>
      <left style="thin">
        <color rgb="FF6A4C38"/>
      </left>
      <right/>
      <top style="thin">
        <color rgb="FF6A4C38"/>
      </top>
      <bottom style="thin">
        <color rgb="FF6A4C38"/>
      </bottom>
      <diagonal/>
    </border>
    <border>
      <left/>
      <right/>
      <top style="thin">
        <color rgb="FF6A4C38"/>
      </top>
      <bottom style="thin">
        <color rgb="FF6A4C38"/>
      </bottom>
      <diagonal/>
    </border>
    <border>
      <left/>
      <right style="thin">
        <color rgb="FF6A4C38"/>
      </right>
      <top style="thin">
        <color rgb="FF6A4C38"/>
      </top>
      <bottom style="thin">
        <color rgb="FF6A4C38"/>
      </bottom>
      <diagonal/>
    </border>
    <border>
      <left style="thin">
        <color rgb="FF6A4C38"/>
      </left>
      <right style="thin">
        <color rgb="FF6A4C38"/>
      </right>
      <top style="thin">
        <color rgb="FF6A4C38"/>
      </top>
      <bottom/>
      <diagonal/>
    </border>
    <border>
      <left style="thin">
        <color rgb="FF6A4C38"/>
      </left>
      <right style="thin">
        <color rgb="FF6A4C38"/>
      </right>
      <top/>
      <bottom/>
      <diagonal/>
    </border>
    <border>
      <left style="thin">
        <color rgb="FF6A4C38"/>
      </left>
      <right style="thin">
        <color rgb="FF6A4C38"/>
      </right>
      <top/>
      <bottom style="thin">
        <color rgb="FF6A4C38"/>
      </bottom>
      <diagonal/>
    </border>
    <border>
      <left style="thin">
        <color rgb="FF6A4C38"/>
      </left>
      <right/>
      <top style="thin">
        <color rgb="FF6A4C38"/>
      </top>
      <bottom/>
      <diagonal/>
    </border>
    <border>
      <left/>
      <right/>
      <top style="thin">
        <color rgb="FF6A4C38"/>
      </top>
      <bottom/>
      <diagonal/>
    </border>
    <border>
      <left/>
      <right style="thin">
        <color rgb="FF6A4C38"/>
      </right>
      <top style="thin">
        <color rgb="FF6A4C38"/>
      </top>
      <bottom/>
      <diagonal/>
    </border>
    <border>
      <left style="thin">
        <color rgb="FF6A4C38"/>
      </left>
      <right/>
      <top/>
      <bottom/>
      <diagonal/>
    </border>
    <border>
      <left/>
      <right style="thin">
        <color rgb="FF6A4C38"/>
      </right>
      <top/>
      <bottom/>
      <diagonal/>
    </border>
    <border>
      <left style="thin">
        <color rgb="FF6A4C38"/>
      </left>
      <right/>
      <top/>
      <bottom style="thin">
        <color rgb="FF6A4C38"/>
      </bottom>
      <diagonal/>
    </border>
    <border>
      <left/>
      <right/>
      <top/>
      <bottom style="thin">
        <color rgb="FF6A4C38"/>
      </bottom>
      <diagonal/>
    </border>
    <border>
      <left/>
      <right style="thin">
        <color rgb="FF6A4C38"/>
      </right>
      <top/>
      <bottom style="thin">
        <color rgb="FF6A4C38"/>
      </bottom>
      <diagonal/>
    </border>
  </borders>
  <cellStyleXfs count="38">
    <xf numFmtId="0" fontId="0" fillId="0" borderId="0"/>
    <xf numFmtId="0" fontId="8" fillId="0" borderId="0"/>
    <xf numFmtId="0" fontId="18" fillId="0" borderId="0"/>
    <xf numFmtId="0" fontId="5" fillId="0" borderId="0"/>
    <xf numFmtId="0" fontId="8" fillId="0" borderId="0"/>
    <xf numFmtId="0" fontId="23" fillId="0" borderId="0"/>
    <xf numFmtId="0" fontId="23" fillId="0" borderId="0"/>
    <xf numFmtId="0" fontId="25" fillId="2" borderId="0" applyNumberFormat="0" applyBorder="0" applyAlignment="0" applyProtection="0"/>
    <xf numFmtId="0" fontId="5" fillId="0" borderId="0"/>
    <xf numFmtId="0" fontId="28" fillId="0" borderId="0">
      <alignment vertical="top"/>
    </xf>
    <xf numFmtId="0" fontId="8" fillId="0" borderId="0"/>
    <xf numFmtId="0" fontId="4" fillId="0" borderId="0"/>
    <xf numFmtId="0" fontId="8" fillId="0" borderId="0"/>
    <xf numFmtId="0" fontId="5" fillId="0" borderId="0"/>
    <xf numFmtId="0" fontId="8" fillId="0" borderId="0"/>
    <xf numFmtId="0" fontId="8" fillId="0" borderId="0"/>
    <xf numFmtId="0" fontId="56" fillId="0" borderId="0"/>
    <xf numFmtId="0" fontId="56" fillId="0" borderId="0"/>
    <xf numFmtId="0" fontId="40" fillId="0" borderId="0"/>
    <xf numFmtId="9" fontId="5" fillId="0" borderId="0" applyFont="0" applyFill="0" applyBorder="0" applyAlignment="0" applyProtection="0"/>
    <xf numFmtId="0" fontId="8" fillId="0" borderId="0"/>
    <xf numFmtId="168" fontId="8" fillId="0" borderId="0" applyFont="0" applyFill="0" applyBorder="0" applyAlignment="0" applyProtection="0"/>
    <xf numFmtId="0" fontId="8" fillId="0" borderId="0"/>
    <xf numFmtId="0" fontId="8" fillId="0" borderId="0"/>
    <xf numFmtId="0" fontId="3" fillId="0" borderId="0"/>
    <xf numFmtId="0" fontId="23" fillId="0" borderId="0"/>
    <xf numFmtId="0" fontId="8" fillId="0" borderId="0"/>
    <xf numFmtId="170" fontId="23" fillId="0" borderId="0" applyFont="0" applyFill="0" applyBorder="0" applyAlignment="0" applyProtection="0"/>
    <xf numFmtId="0" fontId="97" fillId="0" borderId="0" applyNumberFormat="0" applyFill="0" applyBorder="0" applyAlignment="0" applyProtection="0"/>
    <xf numFmtId="0" fontId="5" fillId="0" borderId="0"/>
    <xf numFmtId="0" fontId="107" fillId="0" borderId="0"/>
    <xf numFmtId="0" fontId="107" fillId="0" borderId="0"/>
    <xf numFmtId="0" fontId="107" fillId="0" borderId="0"/>
    <xf numFmtId="0" fontId="5" fillId="0" borderId="0"/>
    <xf numFmtId="0" fontId="2" fillId="0" borderId="0"/>
    <xf numFmtId="0" fontId="1" fillId="0" borderId="0"/>
    <xf numFmtId="0" fontId="5" fillId="0" borderId="0"/>
    <xf numFmtId="0" fontId="5" fillId="0" borderId="0"/>
  </cellStyleXfs>
  <cellXfs count="1758">
    <xf numFmtId="0" fontId="0" fillId="0" borderId="0" xfId="0"/>
    <xf numFmtId="0" fontId="19" fillId="0" borderId="1" xfId="7" applyFont="1" applyFill="1" applyBorder="1" applyAlignment="1">
      <alignment horizontal="center" vertical="center" wrapText="1"/>
    </xf>
    <xf numFmtId="0" fontId="23" fillId="0" borderId="0" xfId="5" applyFill="1"/>
    <xf numFmtId="0" fontId="0" fillId="0" borderId="0" xfId="0" applyFill="1"/>
    <xf numFmtId="0" fontId="0" fillId="0" borderId="0" xfId="0" applyFill="1" applyProtection="1">
      <protection locked="0"/>
    </xf>
    <xf numFmtId="0" fontId="27" fillId="0" borderId="0" xfId="23" applyFont="1" applyFill="1" applyAlignment="1">
      <alignment horizontal="left" vertical="center"/>
    </xf>
    <xf numFmtId="0" fontId="0" fillId="0" borderId="1" xfId="0" applyFill="1" applyBorder="1"/>
    <xf numFmtId="0" fontId="51" fillId="0" borderId="1" xfId="0" applyFont="1" applyFill="1" applyBorder="1" applyAlignment="1">
      <alignment horizontal="center" vertical="center"/>
    </xf>
    <xf numFmtId="0" fontId="17" fillId="0" borderId="1" xfId="24" applyFont="1" applyFill="1" applyBorder="1" applyAlignment="1">
      <alignment vertical="top" wrapText="1"/>
    </xf>
    <xf numFmtId="165" fontId="17" fillId="0" borderId="1" xfId="24" applyNumberFormat="1" applyFont="1" applyFill="1" applyBorder="1" applyAlignment="1">
      <alignment vertical="top" wrapText="1"/>
    </xf>
    <xf numFmtId="165" fontId="38" fillId="0" borderId="1" xfId="19" applyNumberFormat="1" applyFont="1" applyFill="1" applyBorder="1" applyAlignment="1">
      <alignment horizontal="right" vertical="top"/>
    </xf>
    <xf numFmtId="165" fontId="38" fillId="0" borderId="1" xfId="0" applyNumberFormat="1" applyFont="1" applyFill="1" applyBorder="1" applyAlignment="1">
      <alignment horizontal="right" vertical="top"/>
    </xf>
    <xf numFmtId="0" fontId="17" fillId="0" borderId="1" xfId="24" applyFont="1" applyFill="1" applyBorder="1" applyAlignment="1">
      <alignment vertical="top"/>
    </xf>
    <xf numFmtId="165" fontId="17" fillId="0" borderId="1" xfId="24" applyNumberFormat="1" applyFont="1" applyFill="1" applyBorder="1" applyAlignment="1">
      <alignment vertical="top"/>
    </xf>
    <xf numFmtId="0" fontId="69" fillId="0" borderId="0" xfId="10" applyFont="1" applyFill="1"/>
    <xf numFmtId="0" fontId="42" fillId="0" borderId="0" xfId="0" applyFont="1" applyFill="1" applyAlignment="1">
      <alignment wrapText="1"/>
    </xf>
    <xf numFmtId="0" fontId="32" fillId="0" borderId="0" xfId="1" applyFont="1" applyFill="1"/>
    <xf numFmtId="164" fontId="69" fillId="0" borderId="0" xfId="10" applyNumberFormat="1" applyFont="1" applyFill="1"/>
    <xf numFmtId="164" fontId="69" fillId="0" borderId="0" xfId="1" applyNumberFormat="1" applyFont="1" applyFill="1"/>
    <xf numFmtId="0" fontId="0" fillId="0" borderId="0" xfId="0" applyFill="1"/>
    <xf numFmtId="0" fontId="16" fillId="0" borderId="9" xfId="0" applyFont="1" applyFill="1" applyBorder="1" applyAlignment="1">
      <alignment horizontal="justify" vertical="center"/>
    </xf>
    <xf numFmtId="0" fontId="0" fillId="0" borderId="9" xfId="0" applyFill="1" applyBorder="1"/>
    <xf numFmtId="0" fontId="19" fillId="0" borderId="0" xfId="10" applyFont="1" applyFill="1" applyAlignment="1">
      <alignment horizontal="center"/>
    </xf>
    <xf numFmtId="0" fontId="19" fillId="0" borderId="1" xfId="10" applyFont="1" applyFill="1" applyBorder="1" applyAlignment="1">
      <alignment horizontal="center" wrapText="1"/>
    </xf>
    <xf numFmtId="0" fontId="19" fillId="0" borderId="1" xfId="10" applyFont="1" applyFill="1" applyBorder="1" applyAlignment="1">
      <alignment horizontal="center" vertical="center"/>
    </xf>
    <xf numFmtId="0" fontId="19" fillId="0" borderId="1" xfId="17" applyFont="1" applyFill="1" applyBorder="1" applyAlignment="1">
      <alignment horizontal="center" wrapText="1"/>
    </xf>
    <xf numFmtId="0" fontId="19" fillId="0" borderId="1" xfId="10" applyFont="1" applyFill="1" applyBorder="1" applyAlignment="1">
      <alignment horizontal="center"/>
    </xf>
    <xf numFmtId="0" fontId="19" fillId="0" borderId="0" xfId="10" applyFont="1" applyFill="1" applyAlignment="1">
      <alignment horizontal="center"/>
    </xf>
    <xf numFmtId="0" fontId="17" fillId="0" borderId="0" xfId="10" applyFont="1" applyFill="1"/>
    <xf numFmtId="0" fontId="17" fillId="0" borderId="1" xfId="20" applyFont="1" applyFill="1" applyBorder="1"/>
    <xf numFmtId="164" fontId="17" fillId="0" borderId="1" xfId="10" applyNumberFormat="1" applyFont="1" applyFill="1" applyBorder="1"/>
    <xf numFmtId="164" fontId="17" fillId="0" borderId="0" xfId="10" applyNumberFormat="1" applyFont="1" applyFill="1"/>
    <xf numFmtId="0" fontId="17" fillId="0" borderId="0" xfId="1" applyFont="1" applyFill="1" applyAlignment="1">
      <alignment horizontal="left" vertical="center"/>
    </xf>
    <xf numFmtId="164" fontId="17" fillId="0" borderId="1" xfId="20" applyNumberFormat="1" applyFont="1" applyFill="1" applyBorder="1"/>
    <xf numFmtId="4" fontId="27" fillId="0" borderId="0" xfId="16" applyNumberFormat="1" applyFont="1" applyFill="1" applyAlignment="1">
      <alignment wrapText="1"/>
    </xf>
    <xf numFmtId="0" fontId="17" fillId="0" borderId="1" xfId="10" applyFont="1" applyFill="1" applyBorder="1" applyAlignment="1">
      <alignment horizontal="left" vertical="center"/>
    </xf>
    <xf numFmtId="164" fontId="17" fillId="0" borderId="1" xfId="10" applyNumberFormat="1" applyFont="1" applyFill="1" applyBorder="1" applyAlignment="1">
      <alignment vertical="top"/>
    </xf>
    <xf numFmtId="0" fontId="17" fillId="0" borderId="1" xfId="10" applyFont="1" applyFill="1" applyBorder="1" applyAlignment="1">
      <alignment wrapText="1"/>
    </xf>
    <xf numFmtId="0" fontId="9" fillId="0" borderId="0" xfId="10" applyFont="1" applyFill="1"/>
    <xf numFmtId="0" fontId="48" fillId="0" borderId="0" xfId="10" applyFont="1" applyFill="1"/>
    <xf numFmtId="0" fontId="11" fillId="0" borderId="0" xfId="1" applyFont="1" applyFill="1" applyAlignment="1">
      <alignment vertical="center"/>
    </xf>
    <xf numFmtId="0" fontId="16" fillId="0" borderId="0" xfId="0" applyFont="1" applyFill="1" applyAlignment="1">
      <alignment vertical="center"/>
    </xf>
    <xf numFmtId="0" fontId="19" fillId="0" borderId="0" xfId="1" applyFont="1" applyFill="1" applyAlignment="1">
      <alignment vertical="center"/>
    </xf>
    <xf numFmtId="0" fontId="17" fillId="0" borderId="0" xfId="10" applyFont="1" applyFill="1" applyAlignment="1">
      <alignment wrapText="1"/>
    </xf>
    <xf numFmtId="0" fontId="19" fillId="0" borderId="0" xfId="10" applyFont="1" applyFill="1"/>
    <xf numFmtId="0" fontId="19" fillId="0" borderId="1" xfId="10" applyFont="1" applyFill="1" applyBorder="1" applyAlignment="1">
      <alignment horizontal="left" vertical="top" wrapText="1"/>
    </xf>
    <xf numFmtId="164" fontId="19" fillId="0" borderId="0" xfId="10" applyNumberFormat="1" applyFont="1" applyFill="1"/>
    <xf numFmtId="0" fontId="19" fillId="0" borderId="0" xfId="1" applyFont="1" applyFill="1" applyAlignment="1">
      <alignment horizontal="left" vertical="center"/>
    </xf>
    <xf numFmtId="164" fontId="17" fillId="0" borderId="0" xfId="1" applyNumberFormat="1" applyFont="1" applyFill="1"/>
    <xf numFmtId="164" fontId="45" fillId="0" borderId="1" xfId="10" applyNumberFormat="1" applyFont="1" applyFill="1" applyBorder="1" applyAlignment="1">
      <alignment vertical="top"/>
    </xf>
    <xf numFmtId="0" fontId="27" fillId="0" borderId="0" xfId="10" applyFont="1" applyFill="1"/>
    <xf numFmtId="0" fontId="8" fillId="0" borderId="0" xfId="1" applyFill="1" applyAlignment="1">
      <alignment horizontal="center" vertical="top" wrapText="1"/>
    </xf>
    <xf numFmtId="0" fontId="17" fillId="0" borderId="0" xfId="10" applyFont="1" applyFill="1" applyAlignment="1">
      <alignment horizontal="left" vertical="top" wrapText="1"/>
    </xf>
    <xf numFmtId="164" fontId="17" fillId="0" borderId="0" xfId="10" applyNumberFormat="1" applyFont="1" applyFill="1" applyAlignment="1">
      <alignment vertical="top"/>
    </xf>
    <xf numFmtId="4" fontId="38" fillId="0" borderId="0" xfId="6" applyNumberFormat="1" applyFont="1" applyFill="1"/>
    <xf numFmtId="0" fontId="27" fillId="0" borderId="0" xfId="10" applyFont="1" applyFill="1" applyAlignment="1">
      <alignment vertical="center"/>
    </xf>
    <xf numFmtId="4" fontId="51" fillId="0" borderId="0" xfId="6" applyNumberFormat="1" applyFont="1" applyFill="1" applyAlignment="1">
      <alignment horizontal="center"/>
    </xf>
    <xf numFmtId="4" fontId="51" fillId="0" borderId="1" xfId="6" applyNumberFormat="1" applyFont="1" applyFill="1" applyBorder="1" applyAlignment="1">
      <alignment horizontal="center"/>
    </xf>
    <xf numFmtId="1" fontId="51" fillId="0" borderId="1" xfId="6" applyNumberFormat="1" applyFont="1" applyFill="1" applyBorder="1" applyAlignment="1">
      <alignment horizontal="center"/>
    </xf>
    <xf numFmtId="4" fontId="15" fillId="0" borderId="1" xfId="10" applyNumberFormat="1" applyFont="1" applyFill="1" applyBorder="1" applyAlignment="1">
      <alignment wrapText="1"/>
    </xf>
    <xf numFmtId="165" fontId="38" fillId="0" borderId="1" xfId="6" applyNumberFormat="1" applyFont="1" applyFill="1" applyBorder="1" applyAlignment="1">
      <alignment horizontal="right" vertical="top"/>
    </xf>
    <xf numFmtId="165" fontId="17" fillId="0" borderId="1" xfId="6" applyNumberFormat="1" applyFont="1" applyFill="1" applyBorder="1" applyAlignment="1">
      <alignment vertical="top"/>
    </xf>
    <xf numFmtId="4" fontId="38" fillId="0" borderId="1" xfId="6" applyNumberFormat="1" applyFont="1" applyFill="1" applyBorder="1"/>
    <xf numFmtId="4" fontId="15" fillId="0" borderId="0" xfId="10" applyNumberFormat="1" applyFont="1" applyFill="1"/>
    <xf numFmtId="2" fontId="17" fillId="0" borderId="0" xfId="22" applyNumberFormat="1" applyFont="1" applyFill="1"/>
    <xf numFmtId="170" fontId="17" fillId="0" borderId="0" xfId="10" applyNumberFormat="1" applyFont="1" applyFill="1"/>
    <xf numFmtId="0" fontId="17" fillId="0" borderId="0" xfId="10" applyFont="1" applyFill="1" applyProtection="1">
      <protection locked="0"/>
    </xf>
    <xf numFmtId="2" fontId="27" fillId="0" borderId="0" xfId="22" applyNumberFormat="1" applyFont="1" applyFill="1"/>
    <xf numFmtId="2" fontId="19" fillId="0" borderId="1" xfId="22" applyNumberFormat="1" applyFont="1" applyFill="1" applyBorder="1"/>
    <xf numFmtId="2" fontId="17" fillId="0" borderId="1" xfId="22" applyNumberFormat="1" applyFont="1" applyFill="1" applyBorder="1" applyAlignment="1">
      <alignment wrapText="1"/>
    </xf>
    <xf numFmtId="2" fontId="17" fillId="0" borderId="1" xfId="10" applyNumberFormat="1" applyFont="1" applyFill="1" applyBorder="1"/>
    <xf numFmtId="2" fontId="17" fillId="0" borderId="0" xfId="10" applyNumberFormat="1" applyFont="1" applyFill="1"/>
    <xf numFmtId="0" fontId="17" fillId="0" borderId="0" xfId="10" applyFont="1" applyFill="1" applyAlignment="1">
      <alignment horizontal="center" wrapText="1"/>
    </xf>
    <xf numFmtId="0" fontId="19" fillId="0" borderId="1" xfId="10" applyFont="1" applyFill="1" applyBorder="1"/>
    <xf numFmtId="0" fontId="17" fillId="0" borderId="0" xfId="10" applyFont="1" applyFill="1" applyAlignment="1">
      <alignment horizontal="right"/>
    </xf>
    <xf numFmtId="2" fontId="19" fillId="0" borderId="0" xfId="10" applyNumberFormat="1" applyFont="1" applyFill="1"/>
    <xf numFmtId="164" fontId="17" fillId="0" borderId="0" xfId="10" applyNumberFormat="1" applyFont="1" applyFill="1" applyAlignment="1">
      <alignment horizontal="right"/>
    </xf>
    <xf numFmtId="2" fontId="17" fillId="0" borderId="0" xfId="10" applyNumberFormat="1" applyFont="1" applyFill="1" applyAlignment="1">
      <alignment horizontal="right"/>
    </xf>
    <xf numFmtId="169" fontId="17" fillId="0" borderId="0" xfId="10" applyNumberFormat="1" applyFont="1" applyFill="1"/>
    <xf numFmtId="0" fontId="19" fillId="0" borderId="1" xfId="20" applyFont="1" applyFill="1" applyBorder="1" applyAlignment="1">
      <alignment horizontal="center"/>
    </xf>
    <xf numFmtId="0" fontId="17" fillId="0" borderId="1" xfId="10" applyFont="1" applyFill="1" applyBorder="1" applyAlignment="1">
      <alignment vertical="center" wrapText="1"/>
    </xf>
    <xf numFmtId="4" fontId="17" fillId="0" borderId="1" xfId="10" applyNumberFormat="1" applyFont="1" applyFill="1" applyBorder="1" applyAlignment="1">
      <alignment horizontal="right"/>
    </xf>
    <xf numFmtId="0" fontId="68" fillId="0" borderId="0" xfId="10" applyFont="1" applyFill="1"/>
    <xf numFmtId="2" fontId="68" fillId="0" borderId="0" xfId="10" applyNumberFormat="1" applyFont="1" applyFill="1"/>
    <xf numFmtId="164" fontId="68" fillId="0" borderId="0" xfId="10" applyNumberFormat="1" applyFont="1" applyFill="1" applyAlignment="1">
      <alignment vertical="top"/>
    </xf>
    <xf numFmtId="0" fontId="51" fillId="0" borderId="1" xfId="10" applyFont="1" applyFill="1" applyBorder="1" applyAlignment="1">
      <alignment horizontal="center" vertical="center"/>
    </xf>
    <xf numFmtId="0" fontId="38" fillId="0" borderId="1" xfId="10" applyFont="1" applyFill="1" applyBorder="1" applyAlignment="1">
      <alignment vertical="top" wrapText="1"/>
    </xf>
    <xf numFmtId="4" fontId="38" fillId="0" borderId="1" xfId="10" applyNumberFormat="1" applyFont="1" applyFill="1" applyBorder="1" applyAlignment="1">
      <alignment horizontal="right" vertical="top"/>
    </xf>
    <xf numFmtId="4" fontId="38" fillId="0" borderId="1" xfId="10" applyNumberFormat="1" applyFont="1" applyFill="1" applyBorder="1" applyAlignment="1">
      <alignment vertical="top"/>
    </xf>
    <xf numFmtId="0" fontId="49" fillId="0" borderId="0" xfId="10" applyFont="1" applyFill="1"/>
    <xf numFmtId="0" fontId="49" fillId="0" borderId="0" xfId="10" applyFont="1" applyFill="1" applyAlignment="1">
      <alignment wrapText="1"/>
    </xf>
    <xf numFmtId="4" fontId="17" fillId="0" borderId="0" xfId="10" applyNumberFormat="1" applyFont="1" applyFill="1"/>
    <xf numFmtId="0" fontId="45" fillId="0" borderId="0" xfId="10" applyFont="1" applyFill="1"/>
    <xf numFmtId="2" fontId="45" fillId="0" borderId="0" xfId="10" applyNumberFormat="1" applyFont="1" applyFill="1"/>
    <xf numFmtId="4" fontId="19" fillId="0" borderId="0" xfId="10" applyNumberFormat="1" applyFont="1" applyFill="1" applyAlignment="1">
      <alignment horizontal="right"/>
    </xf>
    <xf numFmtId="0" fontId="19" fillId="0" borderId="1" xfId="10" applyFont="1" applyFill="1" applyBorder="1" applyAlignment="1">
      <alignment horizontal="center" vertical="center" wrapText="1"/>
    </xf>
    <xf numFmtId="4" fontId="17" fillId="0" borderId="1" xfId="10" applyNumberFormat="1" applyFont="1" applyFill="1" applyBorder="1" applyAlignment="1">
      <alignment horizontal="right" vertical="top"/>
    </xf>
    <xf numFmtId="4" fontId="19" fillId="0" borderId="1" xfId="10" applyNumberFormat="1" applyFont="1" applyFill="1" applyBorder="1" applyAlignment="1">
      <alignment horizontal="right" vertical="top"/>
    </xf>
    <xf numFmtId="0" fontId="40" fillId="0" borderId="0" xfId="18" applyFill="1"/>
    <xf numFmtId="164" fontId="9" fillId="0" borderId="0" xfId="10" applyNumberFormat="1" applyFont="1" applyFill="1"/>
    <xf numFmtId="0" fontId="17" fillId="0" borderId="0" xfId="4" applyFont="1" applyFill="1"/>
    <xf numFmtId="0" fontId="14" fillId="0" borderId="0" xfId="10" applyFont="1" applyFill="1"/>
    <xf numFmtId="0" fontId="9" fillId="0" borderId="0" xfId="10" applyFont="1" applyFill="1" applyAlignment="1">
      <alignment wrapText="1"/>
    </xf>
    <xf numFmtId="4" fontId="23" fillId="0" borderId="0" xfId="6" applyNumberFormat="1" applyFill="1" applyAlignment="1">
      <alignment horizontal="right"/>
    </xf>
    <xf numFmtId="4" fontId="65" fillId="0" borderId="0" xfId="6" applyNumberFormat="1" applyFont="1" applyFill="1"/>
    <xf numFmtId="0" fontId="40" fillId="0" borderId="0" xfId="18" applyFill="1" applyProtection="1">
      <protection locked="0"/>
    </xf>
    <xf numFmtId="0" fontId="0" fillId="0" borderId="0" xfId="0" applyFill="1" applyAlignment="1">
      <alignment wrapText="1"/>
    </xf>
    <xf numFmtId="0" fontId="17" fillId="0" borderId="1" xfId="18" applyFont="1" applyFill="1" applyBorder="1"/>
    <xf numFmtId="4" fontId="17" fillId="0" borderId="1" xfId="18" applyNumberFormat="1" applyFont="1" applyFill="1" applyBorder="1" applyAlignment="1">
      <alignment vertical="top"/>
    </xf>
    <xf numFmtId="0" fontId="66" fillId="0" borderId="0" xfId="18" applyFont="1" applyFill="1"/>
    <xf numFmtId="4" fontId="17" fillId="0" borderId="1" xfId="10" applyNumberFormat="1" applyFont="1" applyFill="1" applyBorder="1" applyAlignment="1">
      <alignment vertical="top"/>
    </xf>
    <xf numFmtId="4" fontId="40" fillId="0" borderId="0" xfId="18" applyNumberFormat="1" applyFill="1"/>
    <xf numFmtId="164" fontId="40" fillId="0" borderId="0" xfId="18" applyNumberFormat="1" applyFill="1"/>
    <xf numFmtId="49" fontId="40" fillId="0" borderId="0" xfId="18" applyNumberFormat="1" applyFill="1"/>
    <xf numFmtId="0" fontId="60" fillId="0" borderId="0" xfId="10" applyFont="1" applyFill="1" applyAlignment="1">
      <alignment vertical="center"/>
    </xf>
    <xf numFmtId="164" fontId="14" fillId="0" borderId="0" xfId="10" applyNumberFormat="1" applyFont="1" applyFill="1"/>
    <xf numFmtId="0" fontId="14" fillId="0" borderId="0" xfId="10" applyFont="1" applyFill="1" applyAlignment="1">
      <alignment horizontal="center"/>
    </xf>
    <xf numFmtId="0" fontId="48" fillId="0" borderId="1" xfId="10" applyFont="1" applyFill="1" applyBorder="1" applyAlignment="1">
      <alignment horizontal="center" wrapText="1"/>
    </xf>
    <xf numFmtId="0" fontId="19" fillId="0" borderId="1" xfId="10" applyFont="1" applyFill="1" applyBorder="1" applyAlignment="1">
      <alignment horizontal="center" vertical="top" wrapText="1"/>
    </xf>
    <xf numFmtId="164" fontId="14" fillId="0" borderId="0" xfId="10" applyNumberFormat="1" applyFont="1" applyFill="1" applyAlignment="1">
      <alignment horizontal="center"/>
    </xf>
    <xf numFmtId="4" fontId="19" fillId="0" borderId="1" xfId="10" applyNumberFormat="1" applyFont="1" applyFill="1" applyBorder="1" applyAlignment="1">
      <alignment horizontal="right" vertical="top" wrapText="1"/>
    </xf>
    <xf numFmtId="164" fontId="49" fillId="0" borderId="0" xfId="10" applyNumberFormat="1" applyFont="1" applyFill="1" applyAlignment="1">
      <alignment horizontal="right" wrapText="1"/>
    </xf>
    <xf numFmtId="0" fontId="49" fillId="0" borderId="0" xfId="10" applyFont="1" applyFill="1" applyAlignment="1">
      <alignment horizontal="left" wrapText="1"/>
    </xf>
    <xf numFmtId="0" fontId="49" fillId="0" borderId="1" xfId="10" applyFont="1" applyFill="1" applyBorder="1" applyAlignment="1">
      <alignment wrapText="1"/>
    </xf>
    <xf numFmtId="4" fontId="17" fillId="0" borderId="1" xfId="10" applyNumberFormat="1" applyFont="1" applyFill="1" applyBorder="1" applyAlignment="1">
      <alignment horizontal="right" vertical="top" wrapText="1"/>
    </xf>
    <xf numFmtId="0" fontId="62" fillId="0" borderId="0" xfId="10" applyFont="1" applyFill="1"/>
    <xf numFmtId="2" fontId="49" fillId="0" borderId="0" xfId="10" applyNumberFormat="1" applyFont="1" applyFill="1" applyAlignment="1">
      <alignment wrapText="1"/>
    </xf>
    <xf numFmtId="4" fontId="63" fillId="0" borderId="0" xfId="16" applyNumberFormat="1" applyFont="1" applyFill="1" applyAlignment="1">
      <alignment wrapText="1"/>
    </xf>
    <xf numFmtId="0" fontId="19" fillId="0" borderId="3" xfId="10" applyFont="1" applyFill="1" applyBorder="1" applyAlignment="1">
      <alignment horizontal="center" wrapText="1"/>
    </xf>
    <xf numFmtId="0" fontId="19" fillId="0" borderId="7" xfId="10" applyFont="1" applyFill="1" applyBorder="1" applyAlignment="1">
      <alignment horizontal="center" wrapText="1"/>
    </xf>
    <xf numFmtId="0" fontId="19" fillId="0" borderId="6" xfId="10" applyFont="1" applyFill="1" applyBorder="1" applyAlignment="1">
      <alignment horizontal="center" wrapText="1"/>
    </xf>
    <xf numFmtId="164" fontId="17" fillId="0" borderId="1" xfId="10" applyNumberFormat="1" applyFont="1" applyFill="1" applyBorder="1" applyAlignment="1">
      <alignment vertical="top" wrapText="1"/>
    </xf>
    <xf numFmtId="165" fontId="17" fillId="0" borderId="1" xfId="10" applyNumberFormat="1" applyFont="1" applyFill="1" applyBorder="1" applyAlignment="1">
      <alignment vertical="top" wrapText="1"/>
    </xf>
    <xf numFmtId="0" fontId="51" fillId="0" borderId="0" xfId="4" applyFont="1" applyFill="1"/>
    <xf numFmtId="0" fontId="19" fillId="0" borderId="0" xfId="4" applyFont="1" applyFill="1" applyAlignment="1">
      <alignment horizontal="center"/>
    </xf>
    <xf numFmtId="0" fontId="19" fillId="0" borderId="0" xfId="4" applyFont="1" applyFill="1" applyAlignment="1">
      <alignment wrapText="1"/>
    </xf>
    <xf numFmtId="2" fontId="57" fillId="0" borderId="0" xfId="4" applyNumberFormat="1" applyFont="1" applyFill="1" applyAlignment="1">
      <alignment horizontal="right"/>
    </xf>
    <xf numFmtId="0" fontId="27" fillId="0" borderId="0" xfId="4" applyFont="1" applyFill="1"/>
    <xf numFmtId="0" fontId="58" fillId="0" borderId="0" xfId="4" applyFont="1" applyFill="1" applyAlignment="1">
      <alignment wrapText="1"/>
    </xf>
    <xf numFmtId="0" fontId="45" fillId="0" borderId="0" xfId="4" applyFont="1" applyFill="1"/>
    <xf numFmtId="0" fontId="19" fillId="0" borderId="1" xfId="4" applyFont="1" applyFill="1" applyBorder="1" applyAlignment="1">
      <alignment horizontal="center"/>
    </xf>
    <xf numFmtId="0" fontId="51" fillId="0" borderId="1" xfId="4" applyFont="1" applyFill="1" applyBorder="1" applyAlignment="1">
      <alignment horizontal="center"/>
    </xf>
    <xf numFmtId="0" fontId="17" fillId="0" borderId="1" xfId="4" applyFont="1" applyFill="1" applyBorder="1" applyAlignment="1">
      <alignment wrapText="1"/>
    </xf>
    <xf numFmtId="4" fontId="19" fillId="0" borderId="1" xfId="4" applyNumberFormat="1" applyFont="1" applyFill="1" applyBorder="1" applyAlignment="1">
      <alignment horizontal="right" vertical="top"/>
    </xf>
    <xf numFmtId="2" fontId="59" fillId="0" borderId="0" xfId="4" applyNumberFormat="1" applyFont="1" applyFill="1" applyAlignment="1">
      <alignment horizontal="right"/>
    </xf>
    <xf numFmtId="4" fontId="17" fillId="0" borderId="1" xfId="4" applyNumberFormat="1" applyFont="1" applyFill="1" applyBorder="1" applyAlignment="1">
      <alignment horizontal="right" vertical="top"/>
    </xf>
    <xf numFmtId="2" fontId="45" fillId="0" borderId="0" xfId="4" applyNumberFormat="1" applyFont="1" applyFill="1"/>
    <xf numFmtId="2" fontId="17" fillId="0" borderId="0" xfId="4" applyNumberFormat="1" applyFont="1" applyFill="1"/>
    <xf numFmtId="164" fontId="17" fillId="0" borderId="0" xfId="4" applyNumberFormat="1" applyFont="1" applyFill="1"/>
    <xf numFmtId="0" fontId="38" fillId="0" borderId="0" xfId="6" applyFont="1" applyFill="1"/>
    <xf numFmtId="0" fontId="21" fillId="0" borderId="0" xfId="6" applyFont="1" applyFill="1" applyAlignment="1">
      <alignment vertical="center"/>
    </xf>
    <xf numFmtId="0" fontId="16" fillId="0" borderId="0" xfId="6" applyFont="1" applyFill="1"/>
    <xf numFmtId="0" fontId="17" fillId="0" borderId="1" xfId="9" applyFont="1" applyFill="1" applyBorder="1" applyAlignment="1">
      <alignment horizontal="left" vertical="top" indent="1"/>
    </xf>
    <xf numFmtId="0" fontId="19" fillId="0" borderId="1" xfId="9" applyFont="1" applyFill="1" applyBorder="1" applyAlignment="1">
      <alignment horizontal="center" vertical="top"/>
    </xf>
    <xf numFmtId="0" fontId="52" fillId="0" borderId="0" xfId="6" applyFont="1" applyFill="1"/>
    <xf numFmtId="2" fontId="19" fillId="0" borderId="1" xfId="8" applyNumberFormat="1" applyFont="1" applyFill="1" applyBorder="1" applyAlignment="1">
      <alignment horizontal="left" vertical="top" wrapText="1"/>
    </xf>
    <xf numFmtId="2" fontId="19" fillId="0" borderId="1" xfId="6" applyNumberFormat="1" applyFont="1" applyFill="1" applyBorder="1" applyAlignment="1">
      <alignment vertical="top"/>
    </xf>
    <xf numFmtId="0" fontId="54" fillId="0" borderId="0" xfId="6" applyFont="1" applyFill="1"/>
    <xf numFmtId="4" fontId="55" fillId="0" borderId="0" xfId="6" applyNumberFormat="1" applyFont="1" applyFill="1"/>
    <xf numFmtId="0" fontId="38" fillId="0" borderId="0" xfId="0" applyFont="1" applyFill="1"/>
    <xf numFmtId="164" fontId="38" fillId="0" borderId="0" xfId="0" applyNumberFormat="1" applyFont="1" applyFill="1"/>
    <xf numFmtId="164" fontId="38" fillId="0" borderId="0" xfId="0" applyNumberFormat="1" applyFont="1" applyFill="1" applyProtection="1">
      <protection locked="0"/>
    </xf>
    <xf numFmtId="167" fontId="15" fillId="0" borderId="0" xfId="0" applyNumberFormat="1" applyFont="1" applyFill="1"/>
    <xf numFmtId="167" fontId="45" fillId="0" borderId="0" xfId="0" applyNumberFormat="1" applyFont="1" applyFill="1"/>
    <xf numFmtId="167" fontId="17" fillId="0" borderId="0" xfId="0" applyNumberFormat="1" applyFont="1" applyFill="1"/>
    <xf numFmtId="167" fontId="38" fillId="0" borderId="0" xfId="0" applyNumberFormat="1" applyFont="1" applyFill="1"/>
    <xf numFmtId="0" fontId="38" fillId="0" borderId="1" xfId="0" applyFont="1" applyFill="1" applyBorder="1"/>
    <xf numFmtId="2" fontId="17" fillId="0" borderId="1" xfId="0" applyNumberFormat="1" applyFont="1" applyFill="1" applyBorder="1"/>
    <xf numFmtId="0" fontId="38" fillId="0" borderId="1" xfId="0" applyFont="1" applyFill="1" applyBorder="1" applyAlignment="1">
      <alignment wrapText="1"/>
    </xf>
    <xf numFmtId="0" fontId="17" fillId="0" borderId="1" xfId="0" applyFont="1" applyFill="1" applyBorder="1"/>
    <xf numFmtId="0" fontId="51" fillId="0" borderId="0" xfId="0" applyFont="1" applyFill="1"/>
    <xf numFmtId="0" fontId="51" fillId="0" borderId="1" xfId="0" applyFont="1" applyFill="1" applyBorder="1"/>
    <xf numFmtId="2" fontId="19" fillId="0" borderId="1" xfId="0" applyNumberFormat="1" applyFont="1" applyFill="1" applyBorder="1"/>
    <xf numFmtId="164" fontId="51" fillId="0" borderId="0" xfId="0" applyNumberFormat="1" applyFont="1" applyFill="1"/>
    <xf numFmtId="0" fontId="17" fillId="0" borderId="0" xfId="15" applyFont="1" applyFill="1"/>
    <xf numFmtId="0" fontId="19" fillId="0" borderId="0" xfId="15" applyFont="1" applyFill="1"/>
    <xf numFmtId="4" fontId="17" fillId="0" borderId="0" xfId="4" applyNumberFormat="1" applyFont="1" applyFill="1" applyAlignment="1" applyProtection="1">
      <alignment horizontal="right"/>
      <protection locked="0"/>
    </xf>
    <xf numFmtId="0" fontId="17" fillId="0" borderId="1" xfId="15" applyFont="1" applyFill="1" applyBorder="1" applyAlignment="1">
      <alignment wrapText="1"/>
    </xf>
    <xf numFmtId="2" fontId="19" fillId="0" borderId="1" xfId="4" applyNumberFormat="1" applyFont="1" applyFill="1" applyBorder="1" applyAlignment="1">
      <alignment vertical="top"/>
    </xf>
    <xf numFmtId="2" fontId="17" fillId="0" borderId="0" xfId="15" applyNumberFormat="1" applyFont="1" applyFill="1"/>
    <xf numFmtId="0" fontId="17" fillId="0" borderId="0" xfId="15" applyFont="1" applyFill="1" applyAlignment="1">
      <alignment wrapText="1"/>
    </xf>
    <xf numFmtId="0" fontId="21" fillId="0" borderId="0" xfId="0" applyFont="1" applyFill="1"/>
    <xf numFmtId="0" fontId="19" fillId="0" borderId="1" xfId="0" applyFont="1" applyFill="1" applyBorder="1" applyAlignment="1">
      <alignment wrapText="1"/>
    </xf>
    <xf numFmtId="2" fontId="19" fillId="0" borderId="1" xfId="0" applyNumberFormat="1" applyFont="1" applyFill="1" applyBorder="1" applyAlignment="1">
      <alignment vertical="top"/>
    </xf>
    <xf numFmtId="4" fontId="21" fillId="0" borderId="0" xfId="0" applyNumberFormat="1" applyFont="1" applyFill="1"/>
    <xf numFmtId="0" fontId="17" fillId="0" borderId="1" xfId="0" applyFont="1" applyFill="1" applyBorder="1" applyAlignment="1">
      <alignment wrapText="1"/>
    </xf>
    <xf numFmtId="2" fontId="17" fillId="0" borderId="1" xfId="0" applyNumberFormat="1" applyFont="1" applyFill="1" applyBorder="1" applyAlignment="1">
      <alignment vertical="top"/>
    </xf>
    <xf numFmtId="0" fontId="17" fillId="0" borderId="1" xfId="0" applyFont="1" applyFill="1" applyBorder="1" applyAlignment="1">
      <alignment horizontal="left" vertical="center" wrapText="1"/>
    </xf>
    <xf numFmtId="0" fontId="17" fillId="0" borderId="1" xfId="0" applyFont="1" applyFill="1" applyBorder="1" applyAlignment="1">
      <alignment horizontal="left" wrapText="1"/>
    </xf>
    <xf numFmtId="2" fontId="38" fillId="0" borderId="0" xfId="0" applyNumberFormat="1" applyFont="1" applyFill="1"/>
    <xf numFmtId="2" fontId="45" fillId="0" borderId="0" xfId="0" applyNumberFormat="1" applyFont="1" applyFill="1"/>
    <xf numFmtId="4" fontId="45" fillId="0" borderId="0" xfId="0" applyNumberFormat="1" applyFont="1" applyFill="1" applyAlignment="1">
      <alignment horizontal="right"/>
    </xf>
    <xf numFmtId="0" fontId="49" fillId="0" borderId="0" xfId="15" applyFont="1" applyFill="1"/>
    <xf numFmtId="0" fontId="50" fillId="0" borderId="0" xfId="15" applyFont="1" applyFill="1"/>
    <xf numFmtId="0" fontId="37" fillId="0" borderId="1" xfId="4" applyFont="1" applyFill="1" applyBorder="1" applyAlignment="1">
      <alignment horizontal="center"/>
    </xf>
    <xf numFmtId="2" fontId="19" fillId="0" borderId="1" xfId="4" applyNumberFormat="1" applyFont="1" applyFill="1" applyBorder="1" applyAlignment="1">
      <alignment horizontal="right" vertical="top" wrapText="1"/>
    </xf>
    <xf numFmtId="2" fontId="17" fillId="0" borderId="1" xfId="4" applyNumberFormat="1" applyFont="1" applyFill="1" applyBorder="1" applyAlignment="1">
      <alignment vertical="top"/>
    </xf>
    <xf numFmtId="2" fontId="45" fillId="0" borderId="0" xfId="15" applyNumberFormat="1" applyFont="1" applyFill="1"/>
    <xf numFmtId="2" fontId="19" fillId="0" borderId="1" xfId="15" applyNumberFormat="1" applyFont="1" applyFill="1" applyBorder="1" applyAlignment="1">
      <alignment wrapText="1"/>
    </xf>
    <xf numFmtId="1" fontId="37" fillId="0" borderId="1" xfId="4" applyNumberFormat="1" applyFont="1" applyFill="1" applyBorder="1" applyAlignment="1">
      <alignment horizontal="center"/>
    </xf>
    <xf numFmtId="2" fontId="19" fillId="0" borderId="1" xfId="4" applyNumberFormat="1" applyFont="1" applyFill="1" applyBorder="1" applyAlignment="1">
      <alignment wrapText="1"/>
    </xf>
    <xf numFmtId="2" fontId="17" fillId="0" borderId="1" xfId="4" applyNumberFormat="1" applyFont="1" applyFill="1" applyBorder="1" applyAlignment="1">
      <alignment wrapText="1"/>
    </xf>
    <xf numFmtId="2" fontId="19" fillId="0" borderId="0" xfId="4" applyNumberFormat="1" applyFont="1" applyFill="1" applyAlignment="1">
      <alignment vertical="center"/>
    </xf>
    <xf numFmtId="0" fontId="9" fillId="0" borderId="0" xfId="4" applyFont="1" applyFill="1"/>
    <xf numFmtId="0" fontId="46" fillId="0" borderId="1" xfId="10" applyFont="1" applyFill="1" applyBorder="1" applyAlignment="1">
      <alignment horizontal="center" vertical="top"/>
    </xf>
    <xf numFmtId="0" fontId="19" fillId="0" borderId="1" xfId="0" applyFont="1" applyFill="1" applyBorder="1" applyAlignment="1">
      <alignment horizontal="center" vertical="center" wrapText="1"/>
    </xf>
    <xf numFmtId="4" fontId="17" fillId="0" borderId="1" xfId="0" applyNumberFormat="1" applyFont="1" applyFill="1" applyBorder="1" applyAlignment="1">
      <alignment vertical="top"/>
    </xf>
    <xf numFmtId="0" fontId="44" fillId="0" borderId="0" xfId="0" applyFont="1" applyFill="1"/>
    <xf numFmtId="4" fontId="45" fillId="0" borderId="0" xfId="0" applyNumberFormat="1" applyFont="1" applyFill="1"/>
    <xf numFmtId="0" fontId="12" fillId="0" borderId="0" xfId="13" applyFont="1" applyFill="1" applyAlignment="1">
      <alignment vertical="top"/>
    </xf>
    <xf numFmtId="0" fontId="12" fillId="0" borderId="0" xfId="0" applyFont="1" applyFill="1" applyAlignment="1">
      <alignment vertical="top"/>
    </xf>
    <xf numFmtId="0" fontId="19" fillId="0" borderId="1" xfId="0" applyFont="1" applyFill="1" applyBorder="1" applyAlignment="1">
      <alignment vertical="top"/>
    </xf>
    <xf numFmtId="0" fontId="19" fillId="0" borderId="1" xfId="0" applyFont="1" applyFill="1" applyBorder="1" applyAlignment="1">
      <alignment horizontal="center" vertical="center"/>
    </xf>
    <xf numFmtId="0" fontId="17" fillId="0" borderId="1" xfId="0" applyFont="1" applyFill="1" applyBorder="1" applyAlignment="1">
      <alignment vertical="top" wrapText="1"/>
    </xf>
    <xf numFmtId="2" fontId="0" fillId="0" borderId="0" xfId="0" applyNumberFormat="1" applyFill="1"/>
    <xf numFmtId="0" fontId="38" fillId="0" borderId="1" xfId="0" applyFont="1" applyFill="1" applyBorder="1" applyAlignment="1">
      <alignment vertical="top" wrapText="1"/>
    </xf>
    <xf numFmtId="0" fontId="17" fillId="0" borderId="1" xfId="6" applyFont="1" applyFill="1" applyBorder="1"/>
    <xf numFmtId="0" fontId="19" fillId="0" borderId="1" xfId="6" applyFont="1" applyFill="1" applyBorder="1" applyAlignment="1">
      <alignment horizontal="center"/>
    </xf>
    <xf numFmtId="0" fontId="17" fillId="0" borderId="1" xfId="6" applyFont="1" applyFill="1" applyBorder="1" applyAlignment="1">
      <alignment wrapText="1"/>
    </xf>
    <xf numFmtId="4" fontId="17" fillId="0" borderId="1" xfId="6" applyNumberFormat="1" applyFont="1" applyFill="1" applyBorder="1" applyAlignment="1">
      <alignment vertical="top"/>
    </xf>
    <xf numFmtId="0" fontId="17" fillId="0" borderId="0" xfId="6" applyFont="1" applyFill="1"/>
    <xf numFmtId="0" fontId="19" fillId="0" borderId="1" xfId="6" applyFont="1" applyFill="1" applyBorder="1"/>
    <xf numFmtId="49" fontId="19" fillId="0" borderId="1" xfId="6" applyNumberFormat="1" applyFont="1" applyFill="1" applyBorder="1" applyAlignment="1">
      <alignment horizontal="center"/>
    </xf>
    <xf numFmtId="0" fontId="19" fillId="0" borderId="3" xfId="10" applyFont="1" applyFill="1" applyBorder="1" applyAlignment="1">
      <alignment wrapText="1"/>
    </xf>
    <xf numFmtId="0" fontId="17" fillId="0" borderId="4" xfId="10" applyFont="1" applyFill="1" applyBorder="1" applyAlignment="1">
      <alignment wrapText="1"/>
    </xf>
    <xf numFmtId="4" fontId="32" fillId="0" borderId="0" xfId="10" applyNumberFormat="1" applyFont="1" applyFill="1"/>
    <xf numFmtId="2" fontId="32" fillId="0" borderId="0" xfId="10" applyNumberFormat="1" applyFont="1" applyFill="1"/>
    <xf numFmtId="0" fontId="26" fillId="0" borderId="0" xfId="0" applyFont="1" applyFill="1"/>
    <xf numFmtId="2" fontId="17" fillId="0" borderId="1" xfId="8"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64" fontId="15" fillId="0" borderId="0" xfId="1" applyNumberFormat="1" applyFont="1" applyFill="1" applyAlignment="1">
      <alignment horizontal="center" vertical="center"/>
    </xf>
    <xf numFmtId="164" fontId="15" fillId="0" borderId="0" xfId="1" applyNumberFormat="1" applyFont="1" applyFill="1" applyAlignment="1" applyProtection="1">
      <alignment horizontal="center" vertical="center"/>
      <protection locked="0"/>
    </xf>
    <xf numFmtId="0" fontId="11" fillId="0" borderId="0" xfId="14" applyFont="1" applyFill="1" applyAlignment="1">
      <alignment horizontal="left" vertical="top"/>
    </xf>
    <xf numFmtId="0" fontId="23" fillId="0" borderId="0" xfId="5" applyFill="1" applyAlignment="1">
      <alignment horizontal="left" vertical="top"/>
    </xf>
    <xf numFmtId="0" fontId="11" fillId="0" borderId="0" xfId="0" applyFont="1" applyFill="1" applyAlignment="1">
      <alignment horizontal="left" vertical="top"/>
    </xf>
    <xf numFmtId="0" fontId="10" fillId="0" borderId="0" xfId="3" applyFont="1" applyFill="1" applyAlignment="1">
      <alignment horizontal="left" vertical="top"/>
    </xf>
    <xf numFmtId="0" fontId="13" fillId="0" borderId="0" xfId="23" applyFont="1" applyFill="1" applyAlignment="1">
      <alignment horizontal="left" vertical="top"/>
    </xf>
    <xf numFmtId="0" fontId="7" fillId="0" borderId="0" xfId="0" applyFont="1" applyFill="1" applyAlignment="1">
      <alignment horizontal="left" vertical="top"/>
    </xf>
    <xf numFmtId="0" fontId="41" fillId="0" borderId="0" xfId="0" applyFont="1" applyFill="1" applyAlignment="1">
      <alignment horizontal="left" vertical="top"/>
    </xf>
    <xf numFmtId="0" fontId="0" fillId="0" borderId="0" xfId="0" applyFill="1" applyAlignment="1">
      <alignment horizontal="left" vertical="top"/>
    </xf>
    <xf numFmtId="0" fontId="42" fillId="0" borderId="0" xfId="0" applyFont="1" applyFill="1" applyAlignment="1">
      <alignment horizontal="left" vertical="top"/>
    </xf>
    <xf numFmtId="0" fontId="21" fillId="0" borderId="0" xfId="0" applyFont="1" applyFill="1" applyAlignment="1">
      <alignment horizontal="left" vertical="top"/>
    </xf>
    <xf numFmtId="0" fontId="69" fillId="0" borderId="0" xfId="10" applyFont="1" applyFill="1" applyAlignment="1">
      <alignment horizontal="left" vertical="top"/>
    </xf>
    <xf numFmtId="0" fontId="12" fillId="0" borderId="0" xfId="0" applyFont="1" applyFill="1" applyAlignment="1">
      <alignment horizontal="left" vertical="top"/>
    </xf>
    <xf numFmtId="0" fontId="43" fillId="0" borderId="0" xfId="0" applyFont="1" applyFill="1" applyAlignment="1">
      <alignment horizontal="left" vertical="top"/>
    </xf>
    <xf numFmtId="0" fontId="9" fillId="0" borderId="0" xfId="10" applyFont="1" applyFill="1" applyAlignment="1">
      <alignment horizontal="left" vertical="top"/>
    </xf>
    <xf numFmtId="0" fontId="17" fillId="0" borderId="0" xfId="10" applyFont="1" applyFill="1" applyAlignment="1">
      <alignment horizontal="left" vertical="top"/>
    </xf>
    <xf numFmtId="4" fontId="38" fillId="0" borderId="0" xfId="6" applyNumberFormat="1" applyFont="1" applyFill="1" applyAlignment="1">
      <alignment horizontal="left" vertical="top"/>
    </xf>
    <xf numFmtId="0" fontId="68" fillId="0" borderId="0" xfId="10" applyFont="1" applyFill="1" applyAlignment="1">
      <alignment horizontal="left" vertical="top"/>
    </xf>
    <xf numFmtId="0" fontId="49" fillId="0" borderId="0" xfId="10" applyFont="1" applyFill="1" applyAlignment="1">
      <alignment horizontal="left" vertical="top"/>
    </xf>
    <xf numFmtId="0" fontId="53" fillId="0" borderId="0" xfId="0" applyFont="1" applyFill="1" applyAlignment="1">
      <alignment horizontal="left" vertical="top"/>
    </xf>
    <xf numFmtId="0" fontId="40" fillId="0" borderId="0" xfId="18" applyFill="1" applyAlignment="1">
      <alignment horizontal="left" vertical="top"/>
    </xf>
    <xf numFmtId="0" fontId="17" fillId="0" borderId="0" xfId="4" applyFont="1" applyFill="1" applyAlignment="1">
      <alignment horizontal="left" vertical="top"/>
    </xf>
    <xf numFmtId="0" fontId="17" fillId="0" borderId="0" xfId="16" applyFont="1" applyFill="1" applyAlignment="1">
      <alignment horizontal="left" vertical="top"/>
    </xf>
    <xf numFmtId="0" fontId="64" fillId="0" borderId="0" xfId="18" applyFont="1" applyFill="1" applyAlignment="1">
      <alignment horizontal="left" vertical="top"/>
    </xf>
    <xf numFmtId="0" fontId="38" fillId="0" borderId="0" xfId="6" applyFont="1" applyFill="1" applyAlignment="1">
      <alignment horizontal="left" vertical="top"/>
    </xf>
    <xf numFmtId="0" fontId="20" fillId="0" borderId="0" xfId="6" applyFont="1" applyFill="1" applyAlignment="1">
      <alignment horizontal="left" vertical="top"/>
    </xf>
    <xf numFmtId="0" fontId="5" fillId="0" borderId="0" xfId="0" applyFont="1" applyFill="1" applyAlignment="1">
      <alignment horizontal="left" vertical="top"/>
    </xf>
    <xf numFmtId="0" fontId="38" fillId="0" borderId="0" xfId="0" applyFont="1" applyFill="1" applyAlignment="1">
      <alignment horizontal="left" vertical="top"/>
    </xf>
    <xf numFmtId="164" fontId="38" fillId="0" borderId="0" xfId="0" applyNumberFormat="1" applyFont="1" applyFill="1" applyAlignment="1">
      <alignment horizontal="left" vertical="top"/>
    </xf>
    <xf numFmtId="0" fontId="17" fillId="0" borderId="0" xfId="15" applyFont="1" applyFill="1" applyAlignment="1">
      <alignment horizontal="left" vertical="top"/>
    </xf>
    <xf numFmtId="0" fontId="11" fillId="0" borderId="0" xfId="4" applyFont="1" applyFill="1" applyAlignment="1">
      <alignment horizontal="left" vertical="top"/>
    </xf>
    <xf numFmtId="0" fontId="8" fillId="0" borderId="0" xfId="4" applyFill="1" applyAlignment="1">
      <alignment horizontal="left" vertical="top"/>
    </xf>
    <xf numFmtId="0" fontId="49" fillId="0" borderId="0" xfId="15" applyFont="1" applyFill="1" applyAlignment="1">
      <alignment horizontal="left" vertical="top"/>
    </xf>
    <xf numFmtId="0" fontId="11" fillId="0" borderId="0" xfId="15" applyFont="1" applyFill="1" applyAlignment="1">
      <alignment horizontal="left" vertical="top"/>
    </xf>
    <xf numFmtId="0" fontId="9" fillId="0" borderId="0" xfId="4" applyFont="1" applyFill="1" applyAlignment="1">
      <alignment horizontal="left" vertical="top"/>
    </xf>
    <xf numFmtId="0" fontId="11" fillId="0" borderId="0" xfId="10" applyFont="1" applyFill="1" applyAlignment="1">
      <alignment horizontal="left" vertical="top"/>
    </xf>
    <xf numFmtId="0" fontId="41" fillId="0" borderId="0" xfId="13" applyFont="1" applyFill="1" applyAlignment="1">
      <alignment horizontal="left" vertical="top"/>
    </xf>
    <xf numFmtId="0" fontId="5" fillId="0" borderId="0" xfId="13" applyFill="1" applyAlignment="1">
      <alignment horizontal="left" vertical="top"/>
    </xf>
    <xf numFmtId="0" fontId="39" fillId="0" borderId="0" xfId="6" applyFont="1" applyFill="1" applyAlignment="1">
      <alignment horizontal="left" vertical="top"/>
    </xf>
    <xf numFmtId="0" fontId="10" fillId="0" borderId="0" xfId="0" applyFont="1" applyFill="1" applyAlignment="1">
      <alignment horizontal="left" vertical="top"/>
    </xf>
    <xf numFmtId="0" fontId="30" fillId="0" borderId="0" xfId="6" applyFont="1" applyFill="1" applyAlignment="1">
      <alignment horizontal="left" vertical="top"/>
    </xf>
    <xf numFmtId="0" fontId="13" fillId="0" borderId="0" xfId="0" applyFont="1" applyFill="1" applyAlignment="1">
      <alignment horizontal="left" vertical="top"/>
    </xf>
    <xf numFmtId="0" fontId="23" fillId="0" borderId="0" xfId="6" applyFill="1" applyAlignment="1">
      <alignment horizontal="left" vertical="top"/>
    </xf>
    <xf numFmtId="0" fontId="4" fillId="0" borderId="0" xfId="11" applyFill="1" applyAlignment="1">
      <alignment horizontal="left" vertical="top"/>
    </xf>
    <xf numFmtId="0" fontId="6" fillId="0" borderId="0" xfId="11" applyFont="1" applyFill="1" applyAlignment="1">
      <alignment horizontal="left" vertical="top"/>
    </xf>
    <xf numFmtId="0" fontId="24" fillId="0" borderId="0" xfId="10" applyFont="1" applyFill="1" applyAlignment="1">
      <alignment horizontal="left" vertical="top"/>
    </xf>
    <xf numFmtId="0" fontId="30" fillId="0" borderId="0" xfId="10" applyFont="1" applyFill="1" applyAlignment="1">
      <alignment horizontal="left" vertical="top"/>
    </xf>
    <xf numFmtId="0" fontId="26" fillId="0" borderId="0" xfId="0" applyFont="1" applyFill="1" applyAlignment="1">
      <alignment horizontal="left" vertical="top"/>
    </xf>
    <xf numFmtId="0" fontId="24" fillId="0" borderId="0" xfId="6" applyFont="1" applyFill="1" applyAlignment="1">
      <alignment horizontal="left" vertical="top"/>
    </xf>
    <xf numFmtId="0" fontId="9" fillId="0" borderId="0" xfId="1" applyFont="1" applyFill="1" applyAlignment="1">
      <alignment horizontal="left" vertical="top"/>
    </xf>
    <xf numFmtId="0" fontId="17" fillId="0" borderId="1" xfId="10" applyFont="1" applyFill="1" applyBorder="1" applyAlignment="1">
      <alignment horizontal="left" vertical="top" wrapText="1"/>
    </xf>
    <xf numFmtId="0" fontId="23" fillId="0" borderId="0" xfId="25" applyFill="1"/>
    <xf numFmtId="0" fontId="7" fillId="0" borderId="0" xfId="0" applyFont="1" applyFill="1" applyAlignment="1">
      <alignment vertical="center"/>
    </xf>
    <xf numFmtId="0" fontId="20" fillId="0" borderId="0" xfId="25" applyFont="1" applyFill="1" applyAlignment="1">
      <alignment vertical="top" wrapText="1"/>
    </xf>
    <xf numFmtId="0" fontId="33" fillId="0" borderId="0" xfId="25" applyFont="1" applyFill="1"/>
    <xf numFmtId="165" fontId="23" fillId="0" borderId="0" xfId="25" applyNumberFormat="1" applyFill="1"/>
    <xf numFmtId="4" fontId="23" fillId="0" borderId="0" xfId="25" applyNumberFormat="1" applyFill="1"/>
    <xf numFmtId="0" fontId="91" fillId="0" borderId="0" xfId="25" applyFont="1" applyFill="1"/>
    <xf numFmtId="0" fontId="19" fillId="0" borderId="0" xfId="25" applyFont="1" applyFill="1" applyAlignment="1"/>
    <xf numFmtId="0" fontId="19" fillId="0" borderId="1" xfId="25" applyFont="1" applyFill="1" applyBorder="1" applyAlignment="1">
      <alignment horizontal="center"/>
    </xf>
    <xf numFmtId="0" fontId="17" fillId="0" borderId="1" xfId="25" applyFont="1" applyFill="1" applyBorder="1" applyAlignment="1">
      <alignment horizontal="left" vertical="center"/>
    </xf>
    <xf numFmtId="174" fontId="85" fillId="0" borderId="1" xfId="25" applyNumberFormat="1" applyFont="1" applyFill="1" applyBorder="1" applyAlignment="1">
      <alignment horizontal="right" vertical="center"/>
    </xf>
    <xf numFmtId="0" fontId="19" fillId="0" borderId="1" xfId="25" applyFont="1" applyFill="1" applyBorder="1"/>
    <xf numFmtId="164" fontId="19" fillId="0" borderId="1" xfId="25" applyNumberFormat="1" applyFont="1" applyFill="1" applyBorder="1"/>
    <xf numFmtId="0" fontId="36" fillId="0" borderId="0" xfId="25" applyFont="1" applyFill="1"/>
    <xf numFmtId="0" fontId="92" fillId="0" borderId="0" xfId="25" applyFont="1" applyFill="1"/>
    <xf numFmtId="0" fontId="93" fillId="0" borderId="0" xfId="25" applyFont="1" applyFill="1"/>
    <xf numFmtId="0" fontId="94" fillId="0" borderId="0" xfId="25" applyFont="1" applyFill="1" applyAlignment="1">
      <alignment horizontal="left"/>
    </xf>
    <xf numFmtId="0" fontId="91" fillId="0" borderId="0" xfId="25" applyFont="1" applyFill="1" applyAlignment="1">
      <alignment horizontal="left"/>
    </xf>
    <xf numFmtId="0" fontId="20" fillId="0" borderId="0" xfId="25" applyFont="1" applyFill="1" applyAlignment="1">
      <alignment wrapText="1"/>
    </xf>
    <xf numFmtId="0" fontId="23" fillId="0" borderId="0" xfId="25" applyFill="1" applyAlignment="1">
      <alignment vertical="top"/>
    </xf>
    <xf numFmtId="0" fontId="32" fillId="0" borderId="0" xfId="25" applyFont="1" applyFill="1"/>
    <xf numFmtId="167" fontId="23" fillId="0" borderId="0" xfId="25" applyNumberFormat="1" applyFill="1"/>
    <xf numFmtId="0" fontId="32" fillId="0" borderId="0" xfId="25" applyFont="1" applyFill="1" applyAlignment="1">
      <alignment vertical="center" wrapText="1"/>
    </xf>
    <xf numFmtId="0" fontId="86" fillId="0" borderId="0" xfId="25" applyFont="1" applyFill="1"/>
    <xf numFmtId="0" fontId="40" fillId="0" borderId="0" xfId="25" applyFont="1" applyFill="1" applyAlignment="1">
      <alignment horizontal="center"/>
    </xf>
    <xf numFmtId="0" fontId="31" fillId="0" borderId="0" xfId="25" applyFont="1" applyFill="1"/>
    <xf numFmtId="2" fontId="39" fillId="0" borderId="0" xfId="25" applyNumberFormat="1" applyFont="1" applyFill="1" applyAlignment="1">
      <alignment horizontal="right" vertical="center"/>
    </xf>
    <xf numFmtId="2" fontId="39" fillId="0" borderId="0" xfId="25" applyNumberFormat="1" applyFont="1" applyFill="1" applyAlignment="1">
      <alignment horizontal="right" vertical="center" wrapText="1"/>
    </xf>
    <xf numFmtId="2" fontId="87" fillId="0" borderId="0" xfId="25" applyNumberFormat="1" applyFont="1" applyFill="1"/>
    <xf numFmtId="0" fontId="40" fillId="0" borderId="0" xfId="25" applyFont="1" applyFill="1"/>
    <xf numFmtId="2" fontId="88" fillId="0" borderId="0" xfId="25" applyNumberFormat="1" applyFont="1" applyFill="1"/>
    <xf numFmtId="4" fontId="86" fillId="0" borderId="0" xfId="25" applyNumberFormat="1" applyFont="1" applyFill="1"/>
    <xf numFmtId="0" fontId="89" fillId="0" borderId="0" xfId="25" applyFont="1" applyFill="1"/>
    <xf numFmtId="164" fontId="86" fillId="0" borderId="0" xfId="25" applyNumberFormat="1" applyFont="1" applyFill="1"/>
    <xf numFmtId="0" fontId="19" fillId="0" borderId="1" xfId="25" applyFont="1" applyFill="1" applyBorder="1" applyAlignment="1">
      <alignment horizontal="center" vertical="center"/>
    </xf>
    <xf numFmtId="0" fontId="19" fillId="0" borderId="0" xfId="25" applyFont="1" applyFill="1" applyAlignment="1">
      <alignment vertical="center"/>
    </xf>
    <xf numFmtId="0" fontId="19" fillId="0" borderId="1" xfId="25" applyFont="1" applyFill="1" applyBorder="1" applyAlignment="1">
      <alignment vertical="center"/>
    </xf>
    <xf numFmtId="0" fontId="38" fillId="0" borderId="1" xfId="25" applyFont="1" applyFill="1" applyBorder="1" applyAlignment="1">
      <alignment vertical="center" wrapText="1"/>
    </xf>
    <xf numFmtId="0" fontId="90" fillId="0" borderId="0" xfId="25" applyFont="1" applyFill="1" applyAlignment="1">
      <alignment vertical="center"/>
    </xf>
    <xf numFmtId="0" fontId="80" fillId="0" borderId="0" xfId="25" applyFont="1" applyFill="1"/>
    <xf numFmtId="0" fontId="81" fillId="0" borderId="0" xfId="25" applyFont="1" applyFill="1" applyAlignment="1">
      <alignment vertical="center" wrapText="1"/>
    </xf>
    <xf numFmtId="0" fontId="82" fillId="0" borderId="0" xfId="25" applyFont="1" applyFill="1"/>
    <xf numFmtId="0" fontId="83" fillId="0" borderId="0" xfId="25" applyFont="1" applyFill="1"/>
    <xf numFmtId="2" fontId="80" fillId="0" borderId="0" xfId="25" applyNumberFormat="1" applyFont="1" applyFill="1"/>
    <xf numFmtId="167" fontId="80" fillId="0" borderId="0" xfId="25" applyNumberFormat="1" applyFont="1" applyFill="1"/>
    <xf numFmtId="167" fontId="82" fillId="0" borderId="0" xfId="25" applyNumberFormat="1" applyFont="1" applyFill="1"/>
    <xf numFmtId="0" fontId="70" fillId="0" borderId="0" xfId="25" applyFont="1" applyFill="1" applyAlignment="1">
      <alignment horizontal="center"/>
    </xf>
    <xf numFmtId="2" fontId="51" fillId="0" borderId="1" xfId="25" applyNumberFormat="1" applyFont="1" applyFill="1" applyBorder="1" applyAlignment="1">
      <alignment horizontal="right"/>
    </xf>
    <xf numFmtId="2" fontId="85" fillId="0" borderId="1" xfId="25" applyNumberFormat="1" applyFont="1" applyFill="1" applyBorder="1"/>
    <xf numFmtId="2" fontId="38" fillId="0" borderId="1" xfId="25" applyNumberFormat="1" applyFont="1" applyFill="1" applyBorder="1" applyAlignment="1">
      <alignment horizontal="right"/>
    </xf>
    <xf numFmtId="2" fontId="71" fillId="0" borderId="1" xfId="25" applyNumberFormat="1" applyFont="1" applyFill="1" applyBorder="1"/>
    <xf numFmtId="164" fontId="82" fillId="0" borderId="0" xfId="25" applyNumberFormat="1" applyFont="1" applyFill="1"/>
    <xf numFmtId="173" fontId="19" fillId="0" borderId="1" xfId="25" applyNumberFormat="1" applyFont="1" applyFill="1" applyBorder="1" applyAlignment="1">
      <alignment horizontal="right"/>
    </xf>
    <xf numFmtId="173" fontId="19" fillId="0" borderId="1" xfId="25" applyNumberFormat="1" applyFont="1" applyFill="1" applyBorder="1"/>
    <xf numFmtId="173" fontId="38" fillId="0" borderId="1" xfId="25" applyNumberFormat="1" applyFont="1" applyFill="1" applyBorder="1" applyAlignment="1">
      <alignment horizontal="right"/>
    </xf>
    <xf numFmtId="0" fontId="38" fillId="0" borderId="0" xfId="25" applyFont="1" applyFill="1"/>
    <xf numFmtId="0" fontId="51" fillId="0" borderId="0" xfId="25" applyFont="1" applyFill="1" applyAlignment="1"/>
    <xf numFmtId="0" fontId="51" fillId="0" borderId="0" xfId="25" applyFont="1" applyFill="1"/>
    <xf numFmtId="0" fontId="19" fillId="0" borderId="0" xfId="25" applyFont="1" applyFill="1"/>
    <xf numFmtId="0" fontId="19" fillId="0" borderId="0" xfId="25" applyFont="1" applyFill="1" applyAlignment="1">
      <alignment horizontal="center"/>
    </xf>
    <xf numFmtId="164" fontId="19" fillId="0" borderId="0" xfId="25" applyNumberFormat="1" applyFont="1" applyFill="1" applyAlignment="1">
      <alignment horizontal="center"/>
    </xf>
    <xf numFmtId="0" fontId="38" fillId="0" borderId="1" xfId="25" applyFont="1" applyFill="1" applyBorder="1"/>
    <xf numFmtId="0" fontId="19" fillId="0" borderId="1" xfId="25" applyFont="1" applyFill="1" applyBorder="1" applyAlignment="1">
      <alignment vertical="center" wrapText="1"/>
    </xf>
    <xf numFmtId="173" fontId="38" fillId="0" borderId="0" xfId="25" applyNumberFormat="1" applyFont="1" applyFill="1"/>
    <xf numFmtId="2" fontId="38" fillId="0" borderId="0" xfId="25" applyNumberFormat="1" applyFont="1" applyFill="1"/>
    <xf numFmtId="0" fontId="17" fillId="0" borderId="0" xfId="25" applyFont="1" applyFill="1"/>
    <xf numFmtId="0" fontId="17" fillId="0" borderId="0" xfId="25" applyFont="1" applyFill="1" applyAlignment="1">
      <alignment horizontal="center"/>
    </xf>
    <xf numFmtId="164" fontId="17" fillId="0" borderId="0" xfId="25" applyNumberFormat="1" applyFont="1" applyFill="1" applyAlignment="1">
      <alignment horizontal="center"/>
    </xf>
    <xf numFmtId="164" fontId="17" fillId="0" borderId="0" xfId="25" applyNumberFormat="1" applyFont="1" applyFill="1"/>
    <xf numFmtId="0" fontId="11" fillId="0" borderId="0" xfId="25" applyFont="1" applyFill="1" applyAlignment="1">
      <alignment vertical="center" wrapText="1"/>
    </xf>
    <xf numFmtId="164" fontId="19" fillId="0" borderId="0" xfId="25" applyNumberFormat="1" applyFont="1" applyFill="1"/>
    <xf numFmtId="4" fontId="17" fillId="0" borderId="0" xfId="25" applyNumberFormat="1" applyFont="1" applyFill="1"/>
    <xf numFmtId="0" fontId="17" fillId="0" borderId="1" xfId="25" applyFont="1" applyFill="1" applyBorder="1"/>
    <xf numFmtId="167" fontId="19" fillId="0" borderId="0" xfId="25" applyNumberFormat="1" applyFont="1" applyFill="1"/>
    <xf numFmtId="2" fontId="19" fillId="0" borderId="0" xfId="25" applyNumberFormat="1" applyFont="1" applyFill="1"/>
    <xf numFmtId="0" fontId="13" fillId="0" borderId="0" xfId="23" applyFont="1" applyFill="1" applyAlignment="1">
      <alignment horizontal="right" vertical="center"/>
    </xf>
    <xf numFmtId="0" fontId="13" fillId="0" borderId="0" xfId="23" applyFont="1" applyFill="1"/>
    <xf numFmtId="0" fontId="41" fillId="0" borderId="0" xfId="0" applyFont="1" applyFill="1"/>
    <xf numFmtId="0" fontId="0" fillId="0" borderId="0" xfId="0" applyFill="1" applyAlignment="1">
      <alignment horizontal="right" vertical="top"/>
    </xf>
    <xf numFmtId="0" fontId="20" fillId="0" borderId="0" xfId="0" applyFont="1" applyFill="1" applyAlignment="1">
      <alignment vertical="top" wrapText="1"/>
    </xf>
    <xf numFmtId="0" fontId="13" fillId="0" borderId="0" xfId="0" applyFont="1" applyFill="1" applyAlignment="1">
      <alignment vertical="top" wrapText="1"/>
    </xf>
    <xf numFmtId="0" fontId="38" fillId="0" borderId="1" xfId="0" applyFont="1" applyFill="1" applyBorder="1" applyAlignment="1">
      <alignment vertical="top"/>
    </xf>
    <xf numFmtId="164" fontId="38" fillId="0" borderId="1" xfId="0" applyNumberFormat="1" applyFont="1" applyFill="1" applyBorder="1" applyAlignment="1">
      <alignment vertical="top"/>
    </xf>
    <xf numFmtId="164" fontId="38" fillId="0" borderId="1" xfId="0" applyNumberFormat="1" applyFont="1" applyFill="1" applyBorder="1" applyAlignment="1">
      <alignment horizontal="left" vertical="top" wrapText="1"/>
    </xf>
    <xf numFmtId="164" fontId="38" fillId="0" borderId="1" xfId="0" applyNumberFormat="1" applyFont="1" applyFill="1" applyBorder="1" applyAlignment="1">
      <alignment horizontal="right" vertical="top"/>
    </xf>
    <xf numFmtId="0" fontId="0" fillId="0" borderId="1" xfId="0" applyFill="1" applyBorder="1" applyAlignment="1">
      <alignment vertical="top"/>
    </xf>
    <xf numFmtId="0" fontId="17" fillId="0" borderId="1" xfId="6" applyFont="1" applyFill="1" applyBorder="1" applyAlignment="1">
      <alignment vertical="top" wrapText="1"/>
    </xf>
    <xf numFmtId="0" fontId="41" fillId="0" borderId="0" xfId="0" applyFont="1" applyFill="1" applyAlignment="1">
      <alignment horizontal="left"/>
    </xf>
    <xf numFmtId="164" fontId="21" fillId="0" borderId="0" xfId="0" applyNumberFormat="1" applyFont="1" applyFill="1"/>
    <xf numFmtId="2" fontId="21" fillId="0" borderId="0" xfId="0" applyNumberFormat="1" applyFont="1" applyFill="1"/>
    <xf numFmtId="172" fontId="21" fillId="0" borderId="0" xfId="0" applyNumberFormat="1" applyFont="1" applyFill="1"/>
    <xf numFmtId="2" fontId="9" fillId="0" borderId="0" xfId="10" applyNumberFormat="1" applyFont="1" applyFill="1"/>
    <xf numFmtId="2" fontId="17" fillId="0" borderId="2" xfId="10" applyNumberFormat="1" applyFont="1" applyFill="1" applyBorder="1"/>
    <xf numFmtId="0" fontId="51" fillId="0" borderId="2" xfId="0" applyFont="1" applyFill="1" applyBorder="1" applyAlignment="1">
      <alignment horizontal="center" vertical="center"/>
    </xf>
    <xf numFmtId="4" fontId="38" fillId="0" borderId="1" xfId="0" applyNumberFormat="1" applyFont="1" applyFill="1" applyBorder="1"/>
    <xf numFmtId="4" fontId="0" fillId="0" borderId="0" xfId="0" applyNumberFormat="1" applyFill="1"/>
    <xf numFmtId="0" fontId="23" fillId="0" borderId="0" xfId="25" applyFill="1" applyAlignment="1">
      <alignment wrapText="1"/>
    </xf>
    <xf numFmtId="0" fontId="38" fillId="0" borderId="11" xfId="25" applyFont="1" applyFill="1" applyBorder="1" applyAlignment="1">
      <alignment wrapText="1"/>
    </xf>
    <xf numFmtId="167" fontId="38" fillId="0" borderId="1" xfId="19" applyNumberFormat="1" applyFont="1" applyFill="1" applyBorder="1" applyAlignment="1">
      <alignment vertical="top"/>
    </xf>
    <xf numFmtId="0" fontId="78" fillId="0" borderId="0" xfId="25" applyFont="1" applyFill="1"/>
    <xf numFmtId="2" fontId="19" fillId="0" borderId="3" xfId="25" applyNumberFormat="1" applyFont="1" applyFill="1" applyBorder="1" applyAlignment="1">
      <alignment horizontal="center" vertical="center" wrapText="1"/>
    </xf>
    <xf numFmtId="2" fontId="19" fillId="0" borderId="1" xfId="25" applyNumberFormat="1" applyFont="1" applyFill="1" applyBorder="1" applyAlignment="1">
      <alignment horizontal="center" vertical="center" wrapText="1"/>
    </xf>
    <xf numFmtId="0" fontId="38" fillId="0" borderId="1" xfId="25" applyFont="1" applyFill="1" applyBorder="1" applyAlignment="1">
      <alignment wrapText="1"/>
    </xf>
    <xf numFmtId="4" fontId="38" fillId="0" borderId="5" xfId="27" applyNumberFormat="1" applyFont="1" applyFill="1" applyBorder="1" applyAlignment="1">
      <alignment vertical="top"/>
    </xf>
    <xf numFmtId="4" fontId="38" fillId="0" borderId="1" xfId="27" applyNumberFormat="1" applyFont="1" applyFill="1" applyBorder="1" applyAlignment="1">
      <alignment vertical="top"/>
    </xf>
    <xf numFmtId="0" fontId="41" fillId="0" borderId="0" xfId="0" applyFont="1" applyFill="1" applyAlignment="1">
      <alignment horizontal="left" vertical="center"/>
    </xf>
    <xf numFmtId="0" fontId="12" fillId="0" borderId="0" xfId="0" applyFont="1" applyFill="1" applyAlignment="1">
      <alignment vertical="top" wrapText="1"/>
    </xf>
    <xf numFmtId="0" fontId="17" fillId="0" borderId="1" xfId="0" applyFont="1" applyFill="1" applyBorder="1" applyAlignment="1">
      <alignment vertical="top"/>
    </xf>
    <xf numFmtId="0" fontId="0" fillId="0" borderId="0" xfId="0" applyFill="1" applyAlignment="1">
      <alignment horizontal="left"/>
    </xf>
    <xf numFmtId="0" fontId="41" fillId="0" borderId="0" xfId="0" applyFont="1" applyFill="1" applyAlignment="1">
      <alignment vertical="center"/>
    </xf>
    <xf numFmtId="0" fontId="21" fillId="0" borderId="0" xfId="0" applyFont="1" applyFill="1" applyAlignment="1">
      <alignment horizontal="left" vertical="top" wrapText="1"/>
    </xf>
    <xf numFmtId="167" fontId="38" fillId="0" borderId="1" xfId="19" applyNumberFormat="1" applyFont="1" applyFill="1" applyBorder="1" applyAlignment="1">
      <alignment horizontal="center" vertical="top"/>
    </xf>
    <xf numFmtId="2" fontId="38" fillId="0" borderId="1" xfId="26" applyNumberFormat="1" applyFont="1" applyFill="1" applyBorder="1" applyAlignment="1">
      <alignment vertical="top" wrapText="1"/>
    </xf>
    <xf numFmtId="164" fontId="17" fillId="0" borderId="1" xfId="26" applyNumberFormat="1" applyFont="1" applyFill="1" applyBorder="1" applyAlignment="1">
      <alignment vertical="top" wrapText="1"/>
    </xf>
    <xf numFmtId="2" fontId="38" fillId="0" borderId="1" xfId="26" applyNumberFormat="1" applyFont="1" applyFill="1" applyBorder="1" applyAlignment="1">
      <alignment wrapText="1"/>
    </xf>
    <xf numFmtId="0" fontId="20" fillId="0" borderId="0" xfId="0" applyFont="1" applyFill="1" applyAlignment="1">
      <alignment vertical="center" wrapText="1"/>
    </xf>
    <xf numFmtId="0" fontId="13" fillId="0" borderId="0" xfId="0" applyFont="1" applyFill="1" applyAlignment="1">
      <alignment wrapText="1"/>
    </xf>
    <xf numFmtId="0" fontId="74" fillId="0" borderId="0" xfId="25" applyFont="1" applyFill="1"/>
    <xf numFmtId="164" fontId="75" fillId="0" borderId="0" xfId="25" applyNumberFormat="1" applyFont="1" applyFill="1"/>
    <xf numFmtId="0" fontId="76" fillId="0" borderId="0" xfId="25" applyFont="1" applyFill="1"/>
    <xf numFmtId="0" fontId="77" fillId="0" borderId="0" xfId="25" applyFont="1" applyFill="1"/>
    <xf numFmtId="0" fontId="38" fillId="0" borderId="1" xfId="25" applyFont="1" applyFill="1" applyBorder="1" applyAlignment="1">
      <alignment vertical="top" wrapText="1"/>
    </xf>
    <xf numFmtId="0" fontId="17" fillId="0" borderId="0" xfId="23" applyFont="1" applyFill="1" applyAlignment="1">
      <alignment horizontal="left" vertical="center"/>
    </xf>
    <xf numFmtId="0" fontId="17" fillId="0" borderId="0" xfId="23" applyFont="1" applyFill="1" applyAlignment="1">
      <alignment horizontal="right" vertical="center"/>
    </xf>
    <xf numFmtId="0" fontId="17" fillId="0" borderId="0" xfId="23" applyFont="1" applyFill="1"/>
    <xf numFmtId="4" fontId="38" fillId="0" borderId="1" xfId="0" applyNumberFormat="1" applyFont="1" applyFill="1" applyBorder="1" applyAlignment="1">
      <alignment vertical="top"/>
    </xf>
    <xf numFmtId="164" fontId="67" fillId="0" borderId="0" xfId="0" applyNumberFormat="1" applyFont="1" applyFill="1" applyAlignment="1">
      <alignment vertical="top"/>
    </xf>
    <xf numFmtId="0" fontId="73" fillId="0" borderId="1" xfId="0" applyFont="1" applyFill="1" applyBorder="1" applyAlignment="1">
      <alignment wrapText="1"/>
    </xf>
    <xf numFmtId="4" fontId="73" fillId="0" borderId="1" xfId="0" applyNumberFormat="1" applyFont="1" applyFill="1" applyBorder="1" applyAlignment="1">
      <alignment vertical="top"/>
    </xf>
    <xf numFmtId="0" fontId="67" fillId="0" borderId="0" xfId="0" applyFont="1" applyFill="1"/>
    <xf numFmtId="0" fontId="49" fillId="0" borderId="0" xfId="23" applyFont="1" applyFill="1"/>
    <xf numFmtId="0" fontId="41" fillId="0" borderId="0" xfId="5" applyFont="1" applyFill="1" applyAlignment="1">
      <alignment vertical="center"/>
    </xf>
    <xf numFmtId="0" fontId="35" fillId="0" borderId="0" xfId="5" applyFont="1" applyFill="1" applyAlignment="1">
      <alignment vertical="center"/>
    </xf>
    <xf numFmtId="0" fontId="11" fillId="0" borderId="0" xfId="5" applyFont="1" applyFill="1"/>
    <xf numFmtId="0" fontId="11" fillId="0" borderId="0" xfId="5" applyFont="1" applyFill="1" applyAlignment="1">
      <alignment vertical="center" wrapText="1"/>
    </xf>
    <xf numFmtId="0" fontId="49" fillId="0" borderId="0" xfId="23" applyFont="1" applyFill="1" applyAlignment="1">
      <alignment wrapText="1"/>
    </xf>
    <xf numFmtId="1" fontId="48" fillId="0" borderId="0" xfId="23" applyNumberFormat="1" applyFont="1" applyFill="1" applyAlignment="1">
      <alignment horizontal="center" vertical="center" wrapText="1"/>
    </xf>
    <xf numFmtId="0" fontId="48" fillId="0" borderId="0" xfId="23" applyFont="1" applyFill="1"/>
    <xf numFmtId="0" fontId="19" fillId="0" borderId="0" xfId="23" applyFont="1" applyFill="1"/>
    <xf numFmtId="0" fontId="19" fillId="0" borderId="1" xfId="5" applyFont="1" applyFill="1" applyBorder="1"/>
    <xf numFmtId="0" fontId="19" fillId="0" borderId="1" xfId="5" applyFont="1" applyFill="1" applyBorder="1" applyAlignment="1">
      <alignment horizontal="center"/>
    </xf>
    <xf numFmtId="0" fontId="19" fillId="0" borderId="1" xfId="5" applyFont="1" applyFill="1" applyBorder="1" applyAlignment="1">
      <alignment horizontal="center" vertical="center"/>
    </xf>
    <xf numFmtId="0" fontId="17" fillId="0" borderId="1" xfId="5" applyFont="1" applyFill="1" applyBorder="1" applyAlignment="1">
      <alignment vertical="top" wrapText="1"/>
    </xf>
    <xf numFmtId="4" fontId="17" fillId="0" borderId="1" xfId="5" applyNumberFormat="1" applyFont="1" applyFill="1" applyBorder="1" applyAlignment="1">
      <alignment horizontal="right" vertical="top"/>
    </xf>
    <xf numFmtId="171" fontId="71" fillId="0" borderId="10" xfId="5" applyNumberFormat="1" applyFont="1" applyFill="1" applyBorder="1" applyAlignment="1">
      <alignment horizontal="right" vertical="top"/>
    </xf>
    <xf numFmtId="0" fontId="72" fillId="0" borderId="0" xfId="23" applyFont="1" applyFill="1"/>
    <xf numFmtId="164" fontId="49" fillId="0" borderId="0" xfId="23" applyNumberFormat="1" applyFont="1" applyFill="1"/>
    <xf numFmtId="171" fontId="17" fillId="0" borderId="1" xfId="5" applyNumberFormat="1" applyFont="1" applyFill="1" applyBorder="1" applyAlignment="1">
      <alignment vertical="top" wrapText="1"/>
    </xf>
    <xf numFmtId="171" fontId="17" fillId="0" borderId="1" xfId="5" applyNumberFormat="1" applyFont="1" applyFill="1" applyBorder="1" applyAlignment="1">
      <alignment horizontal="right" vertical="top"/>
    </xf>
    <xf numFmtId="0" fontId="19" fillId="0" borderId="1" xfId="5" applyFont="1" applyFill="1" applyBorder="1" applyAlignment="1">
      <alignment vertical="top"/>
    </xf>
    <xf numFmtId="4" fontId="19" fillId="0" borderId="1" xfId="5" applyNumberFormat="1" applyFont="1" applyFill="1" applyBorder="1" applyAlignment="1">
      <alignment vertical="top"/>
    </xf>
    <xf numFmtId="4" fontId="19" fillId="0" borderId="1" xfId="5" applyNumberFormat="1" applyFont="1" applyFill="1" applyBorder="1" applyAlignment="1">
      <alignment horizontal="right" vertical="top"/>
    </xf>
    <xf numFmtId="0" fontId="21" fillId="0" borderId="0" xfId="5" applyFont="1" applyFill="1" applyAlignment="1"/>
    <xf numFmtId="0" fontId="20" fillId="0" borderId="0" xfId="5" applyFont="1" applyFill="1"/>
    <xf numFmtId="0" fontId="16" fillId="0" borderId="0" xfId="5" applyFont="1" applyFill="1" applyAlignment="1">
      <alignment vertical="center"/>
    </xf>
    <xf numFmtId="0" fontId="65" fillId="0" borderId="0" xfId="5" applyFont="1" applyFill="1" applyAlignment="1">
      <alignment horizontal="center" vertical="center"/>
    </xf>
    <xf numFmtId="0" fontId="17" fillId="0" borderId="1" xfId="5" applyFont="1" applyFill="1" applyBorder="1" applyAlignment="1">
      <alignment wrapText="1"/>
    </xf>
    <xf numFmtId="0" fontId="17" fillId="0" borderId="1" xfId="5" applyFont="1" applyFill="1" applyBorder="1" applyAlignment="1">
      <alignment horizontal="left" wrapText="1"/>
    </xf>
    <xf numFmtId="164" fontId="23" fillId="0" borderId="0" xfId="5" applyNumberFormat="1" applyFill="1"/>
    <xf numFmtId="165" fontId="19" fillId="0" borderId="1" xfId="5" applyNumberFormat="1" applyFont="1" applyFill="1" applyBorder="1" applyAlignment="1">
      <alignment horizontal="left" vertical="top" wrapText="1"/>
    </xf>
    <xf numFmtId="2" fontId="19" fillId="0" borderId="1" xfId="5" applyNumberFormat="1" applyFont="1" applyFill="1" applyBorder="1" applyAlignment="1">
      <alignment horizontal="right" vertical="top" wrapText="1"/>
    </xf>
    <xf numFmtId="2" fontId="19" fillId="0" borderId="1" xfId="5" applyNumberFormat="1" applyFont="1" applyFill="1" applyBorder="1" applyAlignment="1">
      <alignment horizontal="right" vertical="top"/>
    </xf>
    <xf numFmtId="0" fontId="36" fillId="0" borderId="0" xfId="5" applyFont="1" applyFill="1" applyAlignment="1">
      <alignment vertical="center"/>
    </xf>
    <xf numFmtId="0" fontId="38" fillId="0" borderId="1" xfId="5" applyFont="1" applyFill="1" applyBorder="1" applyAlignment="1">
      <alignment horizontal="center" vertical="center"/>
    </xf>
    <xf numFmtId="4" fontId="51" fillId="0" borderId="1" xfId="5" applyNumberFormat="1" applyFont="1" applyFill="1" applyBorder="1"/>
    <xf numFmtId="0" fontId="17" fillId="0" borderId="1" xfId="5" applyFont="1" applyFill="1" applyBorder="1"/>
    <xf numFmtId="4" fontId="38" fillId="0" borderId="1" xfId="5" applyNumberFormat="1" applyFont="1" applyFill="1" applyBorder="1"/>
    <xf numFmtId="0" fontId="13" fillId="0" borderId="0" xfId="4" applyFont="1" applyFill="1" applyAlignment="1"/>
    <xf numFmtId="0" fontId="17" fillId="0" borderId="1" xfId="4" applyFont="1" applyFill="1" applyBorder="1"/>
    <xf numFmtId="0" fontId="19" fillId="0" borderId="1" xfId="4" applyFont="1" applyFill="1" applyBorder="1"/>
    <xf numFmtId="164" fontId="19" fillId="0" borderId="0" xfId="4" applyNumberFormat="1" applyFont="1" applyFill="1"/>
    <xf numFmtId="0" fontId="19" fillId="0" borderId="0" xfId="4" applyFont="1" applyFill="1"/>
    <xf numFmtId="4" fontId="17" fillId="0" borderId="0" xfId="4" applyNumberFormat="1" applyFont="1" applyFill="1" applyAlignment="1" applyProtection="1">
      <alignment horizontal="right" vertical="center" wrapText="1"/>
      <protection locked="0"/>
    </xf>
    <xf numFmtId="4" fontId="9" fillId="0" borderId="0" xfId="4" applyNumberFormat="1" applyFont="1" applyFill="1"/>
    <xf numFmtId="0" fontId="11" fillId="0" borderId="0" xfId="1" applyFont="1" applyFill="1" applyAlignment="1">
      <alignment vertical="center" wrapText="1"/>
    </xf>
    <xf numFmtId="0" fontId="70" fillId="0" borderId="0" xfId="10" applyFont="1" applyFill="1"/>
    <xf numFmtId="164" fontId="17" fillId="0" borderId="1" xfId="10" applyNumberFormat="1" applyFont="1" applyFill="1" applyBorder="1" applyAlignment="1">
      <alignment horizontal="right" vertical="center"/>
    </xf>
    <xf numFmtId="164" fontId="17" fillId="0" borderId="1" xfId="10" applyNumberFormat="1" applyFont="1" applyFill="1" applyBorder="1" applyAlignment="1">
      <alignment wrapText="1"/>
    </xf>
    <xf numFmtId="0" fontId="42" fillId="0" borderId="0" xfId="0" applyFont="1" applyFill="1" applyAlignment="1">
      <alignment vertical="top" wrapText="1"/>
    </xf>
    <xf numFmtId="0" fontId="21" fillId="0" borderId="0" xfId="0" applyFont="1" applyFill="1" applyAlignment="1">
      <alignment horizontal="left"/>
    </xf>
    <xf numFmtId="0" fontId="23" fillId="0" borderId="0" xfId="25" applyFill="1" applyAlignment="1">
      <alignment horizontal="left"/>
    </xf>
    <xf numFmtId="0" fontId="95" fillId="0" borderId="0" xfId="0" applyFont="1" applyFill="1" applyAlignment="1">
      <alignment horizontal="left"/>
    </xf>
    <xf numFmtId="167" fontId="23" fillId="0" borderId="0" xfId="25" applyNumberFormat="1" applyFill="1" applyAlignment="1">
      <alignment horizontal="left"/>
    </xf>
    <xf numFmtId="0" fontId="86" fillId="0" borderId="0" xfId="25" applyFont="1" applyFill="1" applyAlignment="1">
      <alignment horizontal="left"/>
    </xf>
    <xf numFmtId="0" fontId="80" fillId="0" borderId="0" xfId="25" applyFont="1" applyFill="1" applyAlignment="1">
      <alignment horizontal="left"/>
    </xf>
    <xf numFmtId="0" fontId="38" fillId="0" borderId="0" xfId="25" applyFont="1" applyFill="1" applyAlignment="1">
      <alignment horizontal="left"/>
    </xf>
    <xf numFmtId="0" fontId="17" fillId="0" borderId="0" xfId="25" applyFont="1" applyFill="1" applyAlignment="1">
      <alignment horizontal="left"/>
    </xf>
    <xf numFmtId="0" fontId="20" fillId="0" borderId="0" xfId="0" applyFont="1" applyFill="1" applyAlignment="1">
      <alignment horizontal="left"/>
    </xf>
    <xf numFmtId="0" fontId="11" fillId="0" borderId="0" xfId="0" applyFont="1" applyFill="1" applyAlignment="1">
      <alignment horizontal="left"/>
    </xf>
    <xf numFmtId="0" fontId="79" fillId="0" borderId="0" xfId="0" applyFont="1" applyFill="1" applyAlignment="1">
      <alignment horizontal="left"/>
    </xf>
    <xf numFmtId="0" fontId="60" fillId="0" borderId="0" xfId="0" applyFont="1" applyFill="1" applyAlignment="1">
      <alignment horizontal="left"/>
    </xf>
    <xf numFmtId="0" fontId="13" fillId="0" borderId="0" xfId="0" applyFont="1" applyFill="1" applyAlignment="1">
      <alignment horizontal="left"/>
    </xf>
    <xf numFmtId="2" fontId="9" fillId="0" borderId="0" xfId="10" applyNumberFormat="1" applyFont="1" applyFill="1" applyAlignment="1">
      <alignment horizontal="left"/>
    </xf>
    <xf numFmtId="0" fontId="20" fillId="0" borderId="0" xfId="25" applyFont="1" applyFill="1" applyAlignment="1">
      <alignment horizontal="left"/>
    </xf>
    <xf numFmtId="0" fontId="49" fillId="0" borderId="0" xfId="23" applyFont="1" applyFill="1" applyAlignment="1">
      <alignment horizontal="left"/>
    </xf>
    <xf numFmtId="0" fontId="20" fillId="0" borderId="0" xfId="5" applyFont="1" applyFill="1" applyAlignment="1">
      <alignment horizontal="left"/>
    </xf>
    <xf numFmtId="0" fontId="23" fillId="0" borderId="0" xfId="5" applyFill="1" applyAlignment="1">
      <alignment horizontal="left"/>
    </xf>
    <xf numFmtId="0" fontId="9" fillId="0" borderId="0" xfId="4" applyFont="1" applyFill="1" applyAlignment="1">
      <alignment horizontal="left"/>
    </xf>
    <xf numFmtId="0" fontId="11" fillId="0" borderId="0" xfId="4" applyFont="1" applyFill="1" applyAlignment="1">
      <alignment horizontal="left"/>
    </xf>
    <xf numFmtId="0" fontId="69" fillId="0" borderId="0" xfId="10" applyFont="1" applyFill="1" applyAlignment="1">
      <alignment horizontal="left"/>
    </xf>
    <xf numFmtId="0" fontId="11" fillId="0" borderId="0" xfId="1" applyFont="1" applyFill="1" applyAlignment="1">
      <alignment horizontal="left"/>
    </xf>
    <xf numFmtId="0" fontId="42" fillId="0" borderId="0" xfId="0" applyFont="1" applyFill="1" applyAlignment="1">
      <alignment horizontal="left"/>
    </xf>
    <xf numFmtId="0" fontId="12" fillId="0" borderId="0" xfId="0" applyFont="1" applyFill="1" applyAlignment="1">
      <alignment horizontal="left"/>
    </xf>
    <xf numFmtId="0" fontId="9" fillId="0" borderId="0" xfId="10" applyFont="1" applyFill="1" applyAlignment="1">
      <alignment horizontal="left"/>
    </xf>
    <xf numFmtId="0" fontId="17" fillId="0" borderId="0" xfId="10" applyFont="1" applyFill="1" applyAlignment="1">
      <alignment horizontal="left"/>
    </xf>
    <xf numFmtId="4" fontId="38" fillId="0" borderId="0" xfId="6" applyNumberFormat="1" applyFont="1" applyFill="1" applyAlignment="1">
      <alignment horizontal="left"/>
    </xf>
    <xf numFmtId="0" fontId="68" fillId="0" borderId="0" xfId="10" applyFont="1" applyFill="1" applyAlignment="1">
      <alignment horizontal="left"/>
    </xf>
    <xf numFmtId="0" fontId="49" fillId="0" borderId="0" xfId="10" applyFont="1" applyFill="1" applyAlignment="1">
      <alignment horizontal="left"/>
    </xf>
    <xf numFmtId="0" fontId="17" fillId="0" borderId="0" xfId="4" applyFont="1" applyFill="1" applyAlignment="1">
      <alignment horizontal="left"/>
    </xf>
    <xf numFmtId="0" fontId="14" fillId="0" borderId="0" xfId="10" applyFont="1" applyFill="1" applyAlignment="1">
      <alignment horizontal="left"/>
    </xf>
    <xf numFmtId="0" fontId="40" fillId="0" borderId="0" xfId="18" applyFill="1" applyAlignment="1">
      <alignment horizontal="left"/>
    </xf>
    <xf numFmtId="0" fontId="64" fillId="0" borderId="0" xfId="18" applyFont="1" applyFill="1" applyAlignment="1">
      <alignment horizontal="left"/>
    </xf>
    <xf numFmtId="0" fontId="38" fillId="0" borderId="0" xfId="6" applyFont="1" applyFill="1" applyAlignment="1">
      <alignment horizontal="left"/>
    </xf>
    <xf numFmtId="0" fontId="38" fillId="0" borderId="0" xfId="0" applyFont="1" applyFill="1" applyAlignment="1">
      <alignment horizontal="left"/>
    </xf>
    <xf numFmtId="0" fontId="17" fillId="0" borderId="0" xfId="15" applyFont="1" applyFill="1" applyAlignment="1">
      <alignment horizontal="left"/>
    </xf>
    <xf numFmtId="0" fontId="49" fillId="0" borderId="0" xfId="15" applyFont="1" applyFill="1" applyAlignment="1">
      <alignment horizontal="left"/>
    </xf>
    <xf numFmtId="0" fontId="23" fillId="0" borderId="0" xfId="6" applyFill="1" applyAlignment="1">
      <alignment horizontal="left"/>
    </xf>
    <xf numFmtId="0" fontId="34" fillId="0" borderId="0" xfId="6" applyFont="1" applyFill="1" applyAlignment="1">
      <alignment horizontal="left"/>
    </xf>
    <xf numFmtId="0" fontId="4" fillId="0" borderId="0" xfId="11" applyFill="1" applyAlignment="1">
      <alignment horizontal="left"/>
    </xf>
    <xf numFmtId="0" fontId="24" fillId="0" borderId="0" xfId="10" applyFont="1" applyFill="1" applyAlignment="1">
      <alignment horizontal="left"/>
    </xf>
    <xf numFmtId="0" fontId="30" fillId="0" borderId="0" xfId="10" applyFont="1" applyFill="1" applyAlignment="1">
      <alignment horizontal="left"/>
    </xf>
    <xf numFmtId="0" fontId="26" fillId="0" borderId="0" xfId="0" applyFont="1" applyFill="1" applyAlignment="1">
      <alignment horizontal="left"/>
    </xf>
    <xf numFmtId="0" fontId="26" fillId="0" borderId="0" xfId="0" applyFont="1" applyFill="1" applyAlignment="1" applyProtection="1">
      <alignment horizontal="left"/>
      <protection locked="0"/>
    </xf>
    <xf numFmtId="0" fontId="24" fillId="0" borderId="0" xfId="6" applyFont="1" applyFill="1" applyAlignment="1">
      <alignment horizontal="left"/>
    </xf>
    <xf numFmtId="164" fontId="15" fillId="0" borderId="0" xfId="1" applyNumberFormat="1" applyFont="1" applyFill="1" applyAlignment="1">
      <alignment horizontal="left"/>
    </xf>
    <xf numFmtId="0" fontId="9" fillId="0" borderId="0" xfId="1" applyFont="1" applyFill="1" applyAlignment="1">
      <alignment horizontal="left"/>
    </xf>
    <xf numFmtId="0" fontId="0" fillId="0" borderId="0" xfId="0" applyFill="1"/>
    <xf numFmtId="0" fontId="17" fillId="0" borderId="1" xfId="0" applyFont="1" applyFill="1" applyBorder="1" applyAlignment="1">
      <alignment horizontal="left" vertical="top" wrapText="1"/>
    </xf>
    <xf numFmtId="0" fontId="69" fillId="0" borderId="0" xfId="10" applyFont="1" applyFill="1" applyBorder="1"/>
    <xf numFmtId="0" fontId="16" fillId="0" borderId="0" xfId="0" applyFont="1" applyFill="1" applyBorder="1" applyAlignment="1">
      <alignment horizontal="justify" vertical="center"/>
    </xf>
    <xf numFmtId="0" fontId="0" fillId="0" borderId="0" xfId="0" applyFill="1" applyBorder="1"/>
    <xf numFmtId="164" fontId="69" fillId="0" borderId="0" xfId="1" applyNumberFormat="1" applyFont="1" applyFill="1" applyBorder="1"/>
    <xf numFmtId="0" fontId="19" fillId="0" borderId="0" xfId="10" applyFont="1" applyFill="1" applyBorder="1" applyAlignment="1">
      <alignment horizontal="center"/>
    </xf>
    <xf numFmtId="0" fontId="17" fillId="0" borderId="0" xfId="10" applyFont="1" applyFill="1" applyBorder="1"/>
    <xf numFmtId="0" fontId="38" fillId="0" borderId="1" xfId="25" applyFont="1" applyFill="1" applyBorder="1" applyAlignment="1">
      <alignment horizontal="center"/>
    </xf>
    <xf numFmtId="0" fontId="100" fillId="0" borderId="0" xfId="0" applyFont="1" applyAlignment="1">
      <alignment vertical="center"/>
    </xf>
    <xf numFmtId="0" fontId="16" fillId="0" borderId="0" xfId="0" applyFont="1" applyAlignment="1">
      <alignment vertical="center"/>
    </xf>
    <xf numFmtId="0" fontId="100" fillId="0" borderId="0" xfId="0" applyFont="1" applyAlignment="1">
      <alignment horizontal="justify" vertical="center"/>
    </xf>
    <xf numFmtId="0" fontId="0" fillId="0" borderId="0" xfId="0" applyFill="1" applyAlignment="1"/>
    <xf numFmtId="0" fontId="38" fillId="0" borderId="0" xfId="25" applyFont="1"/>
    <xf numFmtId="0" fontId="38" fillId="0" borderId="1" xfId="25" applyFont="1" applyBorder="1" applyAlignment="1">
      <alignment horizontal="center"/>
    </xf>
    <xf numFmtId="0" fontId="51" fillId="0" borderId="1" xfId="25" applyFont="1" applyBorder="1" applyAlignment="1">
      <alignment horizontal="center" vertical="top"/>
    </xf>
    <xf numFmtId="0" fontId="16" fillId="0" borderId="0" xfId="29" applyFont="1" applyAlignment="1">
      <alignment vertical="center"/>
    </xf>
    <xf numFmtId="0" fontId="71" fillId="0" borderId="12" xfId="31" applyFont="1" applyBorder="1" applyAlignment="1">
      <alignment horizontal="center" vertical="center"/>
    </xf>
    <xf numFmtId="0" fontId="85" fillId="0" borderId="6" xfId="30" applyFont="1" applyBorder="1" applyAlignment="1">
      <alignment horizontal="center" vertical="center"/>
    </xf>
    <xf numFmtId="0" fontId="85" fillId="0" borderId="1" xfId="30" applyFont="1" applyBorder="1" applyAlignment="1">
      <alignment horizontal="center" vertical="center"/>
    </xf>
    <xf numFmtId="2" fontId="85" fillId="0" borderId="1" xfId="30" applyNumberFormat="1" applyFont="1" applyBorder="1" applyAlignment="1">
      <alignment horizontal="center" vertical="center"/>
    </xf>
    <xf numFmtId="2" fontId="71" fillId="0" borderId="0" xfId="31" applyNumberFormat="1" applyFont="1" applyAlignment="1">
      <alignment vertical="center"/>
    </xf>
    <xf numFmtId="0" fontId="13" fillId="0" borderId="0" xfId="29" applyFont="1" applyAlignment="1">
      <alignment vertical="top" wrapText="1"/>
    </xf>
    <xf numFmtId="0" fontId="107" fillId="0" borderId="0" xfId="32"/>
    <xf numFmtId="0" fontId="85" fillId="0" borderId="1" xfId="32" applyFont="1" applyBorder="1" applyAlignment="1">
      <alignment horizontal="center" vertical="center"/>
    </xf>
    <xf numFmtId="0" fontId="85" fillId="0" borderId="3" xfId="32" applyFont="1" applyBorder="1" applyAlignment="1">
      <alignment horizontal="center" vertical="center"/>
    </xf>
    <xf numFmtId="0" fontId="85" fillId="0" borderId="12" xfId="32" applyFont="1" applyBorder="1" applyAlignment="1">
      <alignment horizontal="center" vertical="center"/>
    </xf>
    <xf numFmtId="0" fontId="15" fillId="0" borderId="1" xfId="32" applyFont="1" applyBorder="1" applyAlignment="1">
      <alignment vertical="center" wrapText="1"/>
    </xf>
    <xf numFmtId="0" fontId="15" fillId="0" borderId="0" xfId="32" applyFont="1" applyAlignment="1">
      <alignment vertical="center" wrapText="1"/>
    </xf>
    <xf numFmtId="0" fontId="107" fillId="0" borderId="0" xfId="32" applyAlignment="1">
      <alignment vertical="top"/>
    </xf>
    <xf numFmtId="0" fontId="38" fillId="0" borderId="1" xfId="0" applyFont="1" applyBorder="1"/>
    <xf numFmtId="0" fontId="51" fillId="0" borderId="1" xfId="0" applyFont="1" applyBorder="1" applyAlignment="1">
      <alignment horizontal="center" vertical="center"/>
    </xf>
    <xf numFmtId="0" fontId="0" fillId="0" borderId="0" xfId="0" applyAlignment="1">
      <alignment vertical="top"/>
    </xf>
    <xf numFmtId="0" fontId="16" fillId="0" borderId="0" xfId="0" applyFont="1"/>
    <xf numFmtId="0" fontId="38" fillId="0" borderId="2" xfId="0" applyFont="1" applyBorder="1" applyAlignment="1">
      <alignment horizontal="center"/>
    </xf>
    <xf numFmtId="0" fontId="51" fillId="0" borderId="1" xfId="0" applyFont="1" applyBorder="1"/>
    <xf numFmtId="0" fontId="38" fillId="0" borderId="0" xfId="34" applyFont="1" applyAlignment="1">
      <alignment horizontal="left"/>
    </xf>
    <xf numFmtId="0" fontId="17" fillId="0" borderId="1" xfId="34" applyFont="1" applyBorder="1" applyAlignment="1">
      <alignment horizontal="center"/>
    </xf>
    <xf numFmtId="10" fontId="17" fillId="0" borderId="1" xfId="19" applyNumberFormat="1" applyFont="1" applyBorder="1" applyAlignment="1">
      <alignment vertical="top" wrapText="1"/>
    </xf>
    <xf numFmtId="0" fontId="51" fillId="0" borderId="1" xfId="25" applyFont="1" applyBorder="1" applyAlignment="1">
      <alignment vertical="top" wrapText="1"/>
    </xf>
    <xf numFmtId="10" fontId="17" fillId="0" borderId="1" xfId="19" applyNumberFormat="1" applyFont="1" applyFill="1" applyBorder="1" applyAlignment="1">
      <alignment horizontal="left" vertical="top" wrapText="1"/>
    </xf>
    <xf numFmtId="0" fontId="109" fillId="0" borderId="0" xfId="0" applyFont="1" applyAlignment="1">
      <alignment vertical="top"/>
    </xf>
    <xf numFmtId="0" fontId="51" fillId="0" borderId="1" xfId="25" applyFont="1" applyBorder="1" applyAlignment="1">
      <alignment horizontal="left" vertical="top" wrapText="1"/>
    </xf>
    <xf numFmtId="0" fontId="17" fillId="6" borderId="2" xfId="0" applyFont="1" applyFill="1" applyBorder="1" applyAlignment="1">
      <alignment horizontal="center"/>
    </xf>
    <xf numFmtId="0" fontId="19" fillId="0" borderId="1" xfId="0" applyFont="1" applyBorder="1" applyAlignment="1">
      <alignment horizontal="center"/>
    </xf>
    <xf numFmtId="0" fontId="17" fillId="6" borderId="1" xfId="0" applyFont="1" applyFill="1" applyBorder="1" applyAlignment="1">
      <alignment horizontal="left" vertical="top" wrapText="1"/>
    </xf>
    <xf numFmtId="0" fontId="38" fillId="0" borderId="1" xfId="25" applyFont="1" applyBorder="1" applyAlignment="1">
      <alignment vertical="top" wrapText="1"/>
    </xf>
    <xf numFmtId="165" fontId="38" fillId="0" borderId="0" xfId="0" applyNumberFormat="1" applyFont="1" applyAlignment="1">
      <alignment vertical="top"/>
    </xf>
    <xf numFmtId="0" fontId="109" fillId="0" borderId="0" xfId="0" applyFont="1"/>
    <xf numFmtId="4" fontId="38" fillId="0" borderId="1" xfId="25" applyNumberFormat="1" applyFont="1" applyBorder="1" applyAlignment="1">
      <alignment horizontal="right" vertical="top" wrapText="1"/>
    </xf>
    <xf numFmtId="0" fontId="38" fillId="0" borderId="0" xfId="25" applyFont="1" applyAlignment="1">
      <alignment vertical="top" wrapText="1"/>
    </xf>
    <xf numFmtId="0" fontId="38" fillId="0" borderId="0" xfId="0" applyFont="1" applyAlignment="1">
      <alignment vertical="top"/>
    </xf>
    <xf numFmtId="4" fontId="38" fillId="0" borderId="1" xfId="0" applyNumberFormat="1" applyFont="1" applyBorder="1" applyAlignment="1">
      <alignment horizontal="right" vertical="top"/>
    </xf>
    <xf numFmtId="0" fontId="19" fillId="0" borderId="1" xfId="0" applyFont="1" applyBorder="1" applyAlignment="1">
      <alignment horizontal="left" vertical="top" wrapText="1"/>
    </xf>
    <xf numFmtId="0" fontId="38" fillId="0" borderId="1" xfId="0" applyFont="1" applyBorder="1" applyAlignment="1">
      <alignment wrapText="1"/>
    </xf>
    <xf numFmtId="0" fontId="38" fillId="0" borderId="1" xfId="0" applyFont="1" applyBorder="1" applyAlignment="1">
      <alignment horizontal="center"/>
    </xf>
    <xf numFmtId="2" fontId="17" fillId="0" borderId="1" xfId="10" applyNumberFormat="1" applyFont="1" applyBorder="1" applyAlignment="1">
      <alignment horizontal="left" vertical="top" wrapText="1"/>
    </xf>
    <xf numFmtId="0" fontId="71" fillId="0" borderId="1" xfId="10" applyFont="1" applyBorder="1" applyAlignment="1">
      <alignment horizontal="left" vertical="top" wrapText="1"/>
    </xf>
    <xf numFmtId="0" fontId="17" fillId="0" borderId="0" xfId="35" applyFont="1"/>
    <xf numFmtId="0" fontId="17" fillId="0" borderId="2" xfId="35" applyFont="1" applyBorder="1"/>
    <xf numFmtId="0" fontId="17" fillId="0" borderId="1" xfId="35" applyFont="1" applyBorder="1" applyAlignment="1">
      <alignment horizontal="left" vertical="top" wrapText="1"/>
    </xf>
    <xf numFmtId="0" fontId="19" fillId="0" borderId="1" xfId="35" applyFont="1" applyBorder="1" applyAlignment="1">
      <alignment horizontal="left" vertical="top" wrapText="1"/>
    </xf>
    <xf numFmtId="0" fontId="17" fillId="0" borderId="0" xfId="35" applyFont="1" applyAlignment="1">
      <alignment wrapText="1"/>
    </xf>
    <xf numFmtId="0" fontId="38" fillId="0" borderId="2" xfId="25" applyFont="1" applyBorder="1" applyAlignment="1">
      <alignment horizontal="center"/>
    </xf>
    <xf numFmtId="0" fontId="51" fillId="0" borderId="1" xfId="25" applyFont="1" applyBorder="1" applyAlignment="1">
      <alignment horizontal="center" vertical="center"/>
    </xf>
    <xf numFmtId="0" fontId="51" fillId="0" borderId="1" xfId="0" applyFont="1" applyBorder="1" applyAlignment="1">
      <alignment horizontal="center" vertical="top"/>
    </xf>
    <xf numFmtId="0" fontId="51" fillId="0" borderId="1" xfId="0" applyFont="1" applyBorder="1" applyAlignment="1">
      <alignment horizontal="center"/>
    </xf>
    <xf numFmtId="0" fontId="38" fillId="0" borderId="0" xfId="0" applyFont="1"/>
    <xf numFmtId="0" fontId="38" fillId="0" borderId="1" xfId="0" applyFont="1" applyBorder="1" applyAlignment="1">
      <alignment horizontal="left" wrapText="1"/>
    </xf>
    <xf numFmtId="0" fontId="38" fillId="0" borderId="0" xfId="35" applyFont="1"/>
    <xf numFmtId="0" fontId="38" fillId="0" borderId="1" xfId="35" applyFont="1" applyBorder="1" applyAlignment="1">
      <alignment wrapText="1"/>
    </xf>
    <xf numFmtId="0" fontId="17" fillId="0" borderId="1" xfId="35" applyFont="1" applyBorder="1" applyAlignment="1">
      <alignment wrapText="1"/>
    </xf>
    <xf numFmtId="0" fontId="38" fillId="0" borderId="0" xfId="35" applyFont="1" applyAlignment="1">
      <alignment wrapText="1"/>
    </xf>
    <xf numFmtId="0" fontId="0" fillId="0" borderId="0" xfId="0" applyFill="1" applyAlignment="1">
      <alignment wrapText="1"/>
    </xf>
    <xf numFmtId="0" fontId="0" fillId="0" borderId="0" xfId="0" applyFill="1" applyAlignment="1">
      <alignment vertical="top"/>
    </xf>
    <xf numFmtId="0" fontId="17" fillId="0" borderId="1" xfId="10" applyFont="1" applyFill="1" applyBorder="1" applyAlignment="1">
      <alignment horizontal="left" vertical="top" wrapText="1"/>
    </xf>
    <xf numFmtId="0" fontId="0" fillId="0" borderId="0" xfId="0" applyFill="1"/>
    <xf numFmtId="0" fontId="21" fillId="0" borderId="0" xfId="0" applyFont="1" applyFill="1" applyAlignment="1">
      <alignment wrapText="1"/>
    </xf>
    <xf numFmtId="0" fontId="96" fillId="0" borderId="0" xfId="0" applyFont="1" applyFill="1" applyAlignment="1"/>
    <xf numFmtId="0" fontId="0" fillId="0" borderId="0" xfId="0" applyFill="1"/>
    <xf numFmtId="0" fontId="51" fillId="0" borderId="1" xfId="0" applyFont="1" applyBorder="1" applyAlignment="1">
      <alignment horizontal="left" vertical="top" wrapText="1"/>
    </xf>
    <xf numFmtId="0" fontId="17" fillId="0" borderId="1" xfId="34" applyFont="1" applyBorder="1" applyAlignment="1">
      <alignment horizontal="left" vertical="top" wrapText="1"/>
    </xf>
    <xf numFmtId="0" fontId="19" fillId="0" borderId="1" xfId="34" applyFont="1" applyBorder="1" applyAlignment="1">
      <alignment horizontal="left" vertical="top" wrapText="1"/>
    </xf>
    <xf numFmtId="0" fontId="17" fillId="0" borderId="1" xfId="6" applyFont="1" applyFill="1" applyBorder="1" applyAlignment="1">
      <alignment horizontal="left" vertical="top" wrapText="1"/>
    </xf>
    <xf numFmtId="0" fontId="30" fillId="0" borderId="0" xfId="6" applyFont="1" applyFill="1" applyAlignment="1">
      <alignment horizontal="left"/>
    </xf>
    <xf numFmtId="0" fontId="39" fillId="0" borderId="0" xfId="6" applyFont="1" applyFill="1" applyAlignment="1">
      <alignment horizontal="left"/>
    </xf>
    <xf numFmtId="0" fontId="23" fillId="0" borderId="0" xfId="25" applyFill="1" applyAlignment="1"/>
    <xf numFmtId="0" fontId="110" fillId="0" borderId="0" xfId="0" applyFont="1" applyFill="1" applyAlignment="1">
      <alignment vertical="center" wrapText="1"/>
    </xf>
    <xf numFmtId="0" fontId="110" fillId="0" borderId="0" xfId="0" applyFont="1" applyFill="1" applyAlignment="1">
      <alignment horizontal="left" vertical="center" wrapText="1"/>
    </xf>
    <xf numFmtId="0" fontId="38" fillId="0" borderId="0" xfId="35" applyFont="1" applyFill="1"/>
    <xf numFmtId="0" fontId="38" fillId="0" borderId="0" xfId="35" applyFont="1" applyFill="1" applyAlignment="1"/>
    <xf numFmtId="0" fontId="13" fillId="0" borderId="0" xfId="0" applyFont="1" applyFill="1" applyAlignment="1">
      <alignment horizontal="left" vertical="top" wrapText="1"/>
    </xf>
    <xf numFmtId="0" fontId="17" fillId="0" borderId="0" xfId="35" applyFont="1" applyFill="1"/>
    <xf numFmtId="0" fontId="17" fillId="0" borderId="0" xfId="35" applyFont="1" applyFill="1" applyAlignment="1"/>
    <xf numFmtId="0" fontId="38" fillId="0" borderId="0" xfId="0" applyFont="1" applyFill="1" applyAlignment="1">
      <alignment horizontal="left" vertical="top" wrapText="1"/>
    </xf>
    <xf numFmtId="0" fontId="38" fillId="0" borderId="0" xfId="0" applyFont="1" applyFill="1" applyAlignment="1">
      <alignment vertical="top"/>
    </xf>
    <xf numFmtId="0" fontId="21" fillId="0" borderId="0" xfId="0" applyFont="1" applyFill="1" applyAlignment="1"/>
    <xf numFmtId="0" fontId="21" fillId="0" borderId="0" xfId="0" applyFont="1" applyFill="1" applyAlignment="1">
      <alignment horizontal="right"/>
    </xf>
    <xf numFmtId="0" fontId="2" fillId="0" borderId="0" xfId="34" applyFill="1"/>
    <xf numFmtId="0" fontId="2" fillId="0" borderId="0" xfId="34" applyFill="1" applyAlignment="1"/>
    <xf numFmtId="0" fontId="107" fillId="0" borderId="0" xfId="31" applyFill="1"/>
    <xf numFmtId="0" fontId="107" fillId="0" borderId="0" xfId="31" applyFill="1" applyAlignment="1"/>
    <xf numFmtId="2" fontId="107" fillId="0" borderId="0" xfId="31" applyNumberFormat="1" applyFill="1"/>
    <xf numFmtId="0" fontId="42" fillId="0" borderId="0" xfId="29" applyFont="1" applyFill="1" applyAlignment="1">
      <alignment vertical="center" wrapText="1"/>
    </xf>
    <xf numFmtId="0" fontId="43" fillId="0" borderId="0" xfId="29" applyFont="1" applyFill="1" applyAlignment="1">
      <alignment vertical="center" wrapText="1"/>
    </xf>
    <xf numFmtId="0" fontId="43" fillId="0" borderId="0" xfId="0" applyFont="1" applyFill="1" applyAlignment="1">
      <alignment vertical="center"/>
    </xf>
    <xf numFmtId="0" fontId="12" fillId="0" borderId="0" xfId="37" applyFont="1" applyFill="1" applyAlignment="1">
      <alignment vertical="top" wrapText="1"/>
    </xf>
    <xf numFmtId="0" fontId="12" fillId="0" borderId="0" xfId="36" applyFont="1" applyFill="1" applyAlignment="1">
      <alignment vertical="top" wrapText="1"/>
    </xf>
    <xf numFmtId="0" fontId="12" fillId="0" borderId="0" xfId="29" applyFont="1" applyFill="1" applyAlignment="1"/>
    <xf numFmtId="0" fontId="12" fillId="0" borderId="0" xfId="0" applyFont="1" applyFill="1" applyAlignment="1"/>
    <xf numFmtId="0" fontId="12" fillId="0" borderId="0" xfId="0" applyFont="1" applyFill="1" applyAlignment="1">
      <alignment wrapText="1"/>
    </xf>
    <xf numFmtId="0" fontId="6" fillId="0" borderId="0" xfId="34" applyFont="1" applyFill="1"/>
    <xf numFmtId="0" fontId="13" fillId="0" borderId="0" xfId="25" applyFont="1" applyFill="1" applyAlignment="1">
      <alignment vertical="top" wrapText="1"/>
    </xf>
    <xf numFmtId="0" fontId="42" fillId="0" borderId="0" xfId="33" applyFont="1" applyFill="1" applyAlignment="1">
      <alignment horizontal="left" vertical="top" shrinkToFit="1"/>
    </xf>
    <xf numFmtId="0" fontId="13" fillId="0" borderId="0" xfId="29" applyFont="1" applyFill="1" applyAlignment="1">
      <alignment vertical="top" wrapText="1"/>
    </xf>
    <xf numFmtId="0" fontId="11" fillId="0" borderId="0" xfId="14" applyFont="1" applyFill="1" applyAlignment="1">
      <alignment vertical="top" wrapText="1"/>
    </xf>
    <xf numFmtId="0" fontId="5" fillId="0" borderId="0" xfId="13" applyFill="1" applyAlignment="1"/>
    <xf numFmtId="0" fontId="13" fillId="0" borderId="0" xfId="0" applyFont="1" applyFill="1"/>
    <xf numFmtId="0" fontId="12" fillId="0" borderId="0" xfId="0" applyFont="1" applyFill="1"/>
    <xf numFmtId="0" fontId="108" fillId="0" borderId="0" xfId="34" applyFont="1" applyFill="1"/>
    <xf numFmtId="0" fontId="11" fillId="0" borderId="0" xfId="34" applyFont="1" applyFill="1" applyAlignment="1">
      <alignment horizontal="left" vertical="top" shrinkToFit="1"/>
    </xf>
    <xf numFmtId="0" fontId="95" fillId="0" borderId="0" xfId="0" applyFont="1" applyFill="1" applyAlignment="1">
      <alignment vertical="top" wrapText="1"/>
    </xf>
    <xf numFmtId="0" fontId="95" fillId="0" borderId="0" xfId="0" applyFont="1" applyFill="1" applyAlignment="1">
      <alignment vertical="center" wrapText="1"/>
    </xf>
    <xf numFmtId="0" fontId="95" fillId="0" borderId="0" xfId="0" applyFont="1" applyFill="1" applyAlignment="1">
      <alignment vertical="center"/>
    </xf>
    <xf numFmtId="0" fontId="95" fillId="0" borderId="0" xfId="0" applyFont="1" applyAlignment="1">
      <alignment vertical="center" wrapText="1"/>
    </xf>
    <xf numFmtId="0" fontId="107" fillId="0" borderId="0" xfId="32" applyFill="1"/>
    <xf numFmtId="0" fontId="107" fillId="0" borderId="0" xfId="32" applyFill="1" applyAlignment="1"/>
    <xf numFmtId="0" fontId="12" fillId="0" borderId="0" xfId="0" applyFont="1" applyFill="1" applyAlignment="1">
      <alignment horizontal="left" vertical="top" wrapText="1"/>
    </xf>
    <xf numFmtId="0" fontId="30" fillId="0" borderId="0" xfId="6" applyFont="1" applyFill="1" applyAlignment="1">
      <alignment horizontal="left" vertical="top" wrapText="1"/>
    </xf>
    <xf numFmtId="0" fontId="6" fillId="0" borderId="0" xfId="11" applyFont="1" applyFill="1" applyAlignment="1">
      <alignment horizontal="left" vertical="top" wrapText="1"/>
    </xf>
    <xf numFmtId="0" fontId="30" fillId="0" borderId="0" xfId="10" applyFont="1" applyFill="1" applyAlignment="1">
      <alignment horizontal="left" vertical="top" wrapText="1"/>
    </xf>
    <xf numFmtId="0" fontId="26" fillId="0" borderId="0" xfId="0" applyFont="1" applyFill="1" applyAlignment="1">
      <alignment horizontal="left" vertical="top" wrapText="1"/>
    </xf>
    <xf numFmtId="0" fontId="24" fillId="0" borderId="0" xfId="6" applyFont="1" applyFill="1" applyAlignment="1">
      <alignment horizontal="left" vertical="top" wrapText="1"/>
    </xf>
    <xf numFmtId="0" fontId="10" fillId="0" borderId="0" xfId="3" applyFont="1" applyFill="1" applyAlignment="1">
      <alignment horizontal="left" vertical="top" wrapText="1"/>
    </xf>
    <xf numFmtId="0" fontId="23" fillId="0" borderId="0" xfId="5" applyFill="1" applyAlignment="1">
      <alignment horizontal="left" vertical="top" wrapText="1"/>
    </xf>
    <xf numFmtId="0" fontId="21" fillId="0" borderId="0" xfId="0" applyFont="1" applyAlignment="1">
      <alignment wrapText="1"/>
    </xf>
    <xf numFmtId="4" fontId="38" fillId="0" borderId="1" xfId="0" applyNumberFormat="1" applyFont="1" applyBorder="1" applyAlignment="1">
      <alignment horizontal="right" vertical="top" wrapText="1"/>
    </xf>
    <xf numFmtId="4" fontId="38" fillId="0" borderId="0" xfId="35" applyNumberFormat="1" applyFont="1" applyAlignment="1">
      <alignment wrapText="1"/>
    </xf>
    <xf numFmtId="164" fontId="38" fillId="0" borderId="1" xfId="0" applyNumberFormat="1" applyFont="1" applyBorder="1" applyAlignment="1">
      <alignment horizontal="right" vertical="top" wrapText="1"/>
    </xf>
    <xf numFmtId="2" fontId="38" fillId="0" borderId="1" xfId="0" applyNumberFormat="1" applyFont="1" applyBorder="1" applyAlignment="1">
      <alignment horizontal="right" vertical="top" wrapText="1"/>
    </xf>
    <xf numFmtId="0" fontId="16" fillId="0" borderId="0" xfId="0" applyFont="1" applyAlignment="1">
      <alignment vertical="center" wrapText="1"/>
    </xf>
    <xf numFmtId="0" fontId="38" fillId="0" borderId="1" xfId="0" applyFont="1" applyBorder="1" applyAlignment="1">
      <alignment vertical="top" wrapText="1"/>
    </xf>
    <xf numFmtId="2" fontId="17" fillId="0" borderId="1" xfId="0" applyNumberFormat="1" applyFont="1" applyBorder="1" applyAlignment="1">
      <alignment horizontal="right" vertical="top" wrapText="1"/>
    </xf>
    <xf numFmtId="0" fontId="38" fillId="0" borderId="0" xfId="0" applyFont="1" applyAlignment="1">
      <alignment vertical="top" wrapText="1"/>
    </xf>
    <xf numFmtId="165" fontId="38" fillId="0" borderId="0" xfId="0" applyNumberFormat="1" applyFont="1" applyAlignment="1">
      <alignment vertical="top" wrapText="1"/>
    </xf>
    <xf numFmtId="4" fontId="38" fillId="0" borderId="1" xfId="0" applyNumberFormat="1" applyFont="1" applyBorder="1" applyAlignment="1">
      <alignment vertical="top" wrapText="1"/>
    </xf>
    <xf numFmtId="2" fontId="109" fillId="0" borderId="0" xfId="0" applyNumberFormat="1" applyFont="1" applyAlignment="1">
      <alignment vertical="top" wrapText="1"/>
    </xf>
    <xf numFmtId="0" fontId="109" fillId="0" borderId="0" xfId="0" applyFont="1" applyAlignment="1">
      <alignment vertical="top" wrapText="1"/>
    </xf>
    <xf numFmtId="164" fontId="17" fillId="0" borderId="1" xfId="6" applyNumberFormat="1" applyFont="1" applyFill="1" applyBorder="1" applyAlignment="1">
      <alignment vertical="top" wrapText="1"/>
    </xf>
    <xf numFmtId="0" fontId="17" fillId="0" borderId="0" xfId="6" applyFont="1" applyFill="1" applyAlignment="1">
      <alignment wrapText="1"/>
    </xf>
    <xf numFmtId="0" fontId="26" fillId="0" borderId="0" xfId="0" applyFont="1" applyFill="1" applyAlignment="1">
      <alignment wrapText="1"/>
    </xf>
    <xf numFmtId="0" fontId="17" fillId="0" borderId="1" xfId="1" applyFont="1" applyFill="1" applyBorder="1" applyAlignment="1">
      <alignment wrapText="1"/>
    </xf>
    <xf numFmtId="0" fontId="3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38" fillId="0" borderId="1" xfId="25" applyFont="1" applyBorder="1" applyAlignment="1">
      <alignment horizontal="left" vertical="top" wrapText="1"/>
    </xf>
    <xf numFmtId="0" fontId="38" fillId="0" borderId="1" xfId="0" applyFont="1" applyBorder="1" applyAlignment="1">
      <alignment horizontal="left" vertical="top" wrapText="1"/>
    </xf>
    <xf numFmtId="0" fontId="38" fillId="0" borderId="0" xfId="0" applyFont="1" applyAlignment="1">
      <alignment horizontal="left" vertical="top" wrapText="1"/>
    </xf>
    <xf numFmtId="0" fontId="19" fillId="6" borderId="1" xfId="0" applyFont="1" applyFill="1" applyBorder="1" applyAlignment="1">
      <alignment horizontal="left" vertical="top" wrapText="1"/>
    </xf>
    <xf numFmtId="165" fontId="38" fillId="0" borderId="0" xfId="0" applyNumberFormat="1" applyFont="1" applyAlignment="1">
      <alignment horizontal="left" vertical="top" wrapText="1"/>
    </xf>
    <xf numFmtId="2" fontId="109" fillId="0" borderId="0" xfId="0" applyNumberFormat="1" applyFont="1" applyAlignment="1">
      <alignment horizontal="left" vertical="top" wrapText="1"/>
    </xf>
    <xf numFmtId="0" fontId="109" fillId="0" borderId="0" xfId="0" applyFont="1" applyAlignment="1">
      <alignment horizontal="left" vertical="top" wrapText="1"/>
    </xf>
    <xf numFmtId="4" fontId="17" fillId="0" borderId="0" xfId="6" applyNumberFormat="1" applyFont="1" applyFill="1" applyAlignment="1">
      <alignment horizontal="left" vertical="top" wrapText="1"/>
    </xf>
    <xf numFmtId="0" fontId="17" fillId="0" borderId="0" xfId="6" applyFont="1" applyFill="1" applyAlignment="1">
      <alignment horizontal="left" vertical="top" wrapText="1"/>
    </xf>
    <xf numFmtId="0" fontId="19" fillId="0" borderId="1" xfId="4" applyFont="1" applyFill="1" applyBorder="1" applyAlignment="1">
      <alignment horizontal="left" vertical="top" wrapText="1"/>
    </xf>
    <xf numFmtId="0" fontId="17" fillId="0" borderId="1" xfId="4" applyFont="1" applyFill="1" applyBorder="1" applyAlignment="1">
      <alignment horizontal="left" vertical="top" wrapText="1"/>
    </xf>
    <xf numFmtId="0" fontId="38" fillId="0" borderId="0" xfId="35" applyFont="1" applyAlignment="1">
      <alignment horizontal="left" vertical="top" wrapText="1"/>
    </xf>
    <xf numFmtId="0" fontId="51" fillId="0" borderId="1" xfId="35" applyFont="1" applyBorder="1" applyAlignment="1">
      <alignment horizontal="left" vertical="top" wrapText="1"/>
    </xf>
    <xf numFmtId="4" fontId="38" fillId="0" borderId="0" xfId="35" applyNumberFormat="1" applyFont="1" applyAlignment="1">
      <alignment horizontal="left" vertical="top" wrapText="1"/>
    </xf>
    <xf numFmtId="0" fontId="38" fillId="0" borderId="1" xfId="35" applyFont="1" applyBorder="1" applyAlignment="1">
      <alignment horizontal="left" vertical="top" wrapText="1"/>
    </xf>
    <xf numFmtId="0" fontId="17" fillId="0" borderId="0" xfId="35" applyFont="1" applyAlignment="1">
      <alignment horizontal="left" vertical="top" wrapText="1"/>
    </xf>
    <xf numFmtId="0" fontId="16" fillId="0" borderId="0" xfId="0" applyFont="1" applyAlignment="1">
      <alignment horizontal="left" vertical="top" wrapText="1"/>
    </xf>
    <xf numFmtId="0" fontId="38" fillId="0" borderId="2" xfId="0" applyFont="1" applyBorder="1" applyAlignment="1">
      <alignment horizontal="left" vertical="top" wrapText="1"/>
    </xf>
    <xf numFmtId="0" fontId="16" fillId="0" borderId="0" xfId="29" applyFont="1" applyAlignment="1">
      <alignment horizontal="left" vertical="top" wrapText="1"/>
    </xf>
    <xf numFmtId="0" fontId="85" fillId="0" borderId="12" xfId="31" applyFont="1" applyBorder="1" applyAlignment="1">
      <alignment horizontal="left" vertical="top" wrapText="1"/>
    </xf>
    <xf numFmtId="0" fontId="71" fillId="0" borderId="5" xfId="31" applyFont="1" applyBorder="1" applyAlignment="1">
      <alignment horizontal="left" vertical="top" wrapText="1"/>
    </xf>
    <xf numFmtId="0" fontId="71" fillId="0" borderId="1" xfId="31" applyFont="1" applyBorder="1" applyAlignment="1">
      <alignment horizontal="left" vertical="top" wrapText="1"/>
    </xf>
    <xf numFmtId="0" fontId="17" fillId="0" borderId="1" xfId="1" applyFont="1" applyFill="1" applyBorder="1" applyAlignment="1">
      <alignment horizontal="left" vertical="top" wrapText="1"/>
    </xf>
    <xf numFmtId="0" fontId="109" fillId="0" borderId="0" xfId="0" applyFont="1" applyAlignment="1"/>
    <xf numFmtId="0" fontId="109" fillId="0" borderId="0" xfId="0" applyFont="1" applyAlignment="1">
      <alignment horizontal="left" vertical="top"/>
    </xf>
    <xf numFmtId="0" fontId="27" fillId="0" borderId="0" xfId="0" applyFont="1" applyFill="1" applyAlignment="1">
      <alignment horizontal="left" vertical="top"/>
    </xf>
    <xf numFmtId="0" fontId="17" fillId="0" borderId="0" xfId="4" applyFont="1" applyFill="1" applyAlignment="1">
      <alignment wrapText="1"/>
    </xf>
    <xf numFmtId="4" fontId="45" fillId="0" borderId="0" xfId="4" applyNumberFormat="1" applyFont="1" applyFill="1" applyAlignment="1">
      <alignment wrapText="1"/>
    </xf>
    <xf numFmtId="2" fontId="45" fillId="0" borderId="0" xfId="4" applyNumberFormat="1" applyFont="1" applyFill="1" applyAlignment="1">
      <alignment wrapText="1"/>
    </xf>
    <xf numFmtId="164" fontId="17" fillId="0" borderId="0" xfId="10" applyNumberFormat="1" applyFont="1" applyFill="1" applyAlignment="1">
      <alignment vertical="top" wrapText="1"/>
    </xf>
    <xf numFmtId="4" fontId="47" fillId="0" borderId="0" xfId="10" applyNumberFormat="1" applyFont="1" applyFill="1" applyAlignment="1">
      <alignment wrapText="1"/>
    </xf>
    <xf numFmtId="4" fontId="45" fillId="0" borderId="0" xfId="10" applyNumberFormat="1" applyFont="1" applyFill="1" applyAlignment="1">
      <alignment wrapText="1"/>
    </xf>
    <xf numFmtId="0" fontId="44" fillId="0" borderId="0" xfId="0" applyFont="1" applyFill="1" applyAlignment="1">
      <alignment wrapText="1"/>
    </xf>
    <xf numFmtId="0" fontId="38" fillId="0" borderId="0" xfId="0" applyFont="1" applyFill="1" applyAlignment="1">
      <alignment wrapText="1"/>
    </xf>
    <xf numFmtId="2" fontId="38" fillId="0" borderId="0" xfId="35" applyNumberFormat="1" applyFont="1" applyAlignment="1">
      <alignment wrapText="1"/>
    </xf>
    <xf numFmtId="164" fontId="38" fillId="0" borderId="0" xfId="35" applyNumberFormat="1" applyFont="1" applyAlignment="1">
      <alignment wrapText="1"/>
    </xf>
    <xf numFmtId="0" fontId="38" fillId="0" borderId="0" xfId="25" applyFont="1" applyAlignment="1">
      <alignment wrapText="1"/>
    </xf>
    <xf numFmtId="2" fontId="38" fillId="0" borderId="0" xfId="25" applyNumberFormat="1" applyFont="1" applyAlignment="1">
      <alignment wrapText="1"/>
    </xf>
    <xf numFmtId="4" fontId="19" fillId="0" borderId="1" xfId="35" applyNumberFormat="1" applyFont="1" applyBorder="1" applyAlignment="1">
      <alignment horizontal="right" vertical="top" wrapText="1"/>
    </xf>
    <xf numFmtId="164" fontId="17" fillId="0" borderId="0" xfId="35" applyNumberFormat="1" applyFont="1" applyAlignment="1">
      <alignment wrapText="1"/>
    </xf>
    <xf numFmtId="4" fontId="17" fillId="0" borderId="0" xfId="35" applyNumberFormat="1" applyFont="1" applyAlignment="1">
      <alignment wrapText="1"/>
    </xf>
    <xf numFmtId="4" fontId="51" fillId="0" borderId="1" xfId="0" applyNumberFormat="1" applyFont="1" applyBorder="1" applyAlignment="1">
      <alignment horizontal="right" vertical="top" wrapText="1"/>
    </xf>
    <xf numFmtId="2" fontId="38" fillId="0" borderId="1" xfId="0" applyNumberFormat="1" applyFont="1" applyBorder="1" applyAlignment="1">
      <alignment vertical="top" wrapText="1"/>
    </xf>
    <xf numFmtId="4" fontId="26" fillId="0" borderId="0" xfId="0" applyNumberFormat="1" applyFont="1" applyAlignment="1">
      <alignment vertical="top" wrapText="1"/>
    </xf>
    <xf numFmtId="0" fontId="109" fillId="0" borderId="0" xfId="0" applyFont="1" applyAlignment="1">
      <alignment wrapText="1"/>
    </xf>
    <xf numFmtId="4" fontId="17" fillId="0" borderId="1" xfId="0" applyNumberFormat="1" applyFont="1" applyBorder="1" applyAlignment="1">
      <alignment vertical="top" wrapText="1"/>
    </xf>
    <xf numFmtId="4" fontId="19" fillId="0" borderId="1" xfId="0" applyNumberFormat="1" applyFont="1" applyBorder="1" applyAlignment="1">
      <alignment vertical="top" wrapText="1"/>
    </xf>
    <xf numFmtId="2" fontId="19" fillId="0" borderId="1" xfId="0" applyNumberFormat="1" applyFont="1" applyBorder="1" applyAlignment="1">
      <alignment horizontal="right" vertical="top" wrapText="1"/>
    </xf>
    <xf numFmtId="0" fontId="38" fillId="0" borderId="0" xfId="34" applyFont="1" applyAlignment="1">
      <alignment horizontal="right" wrapText="1"/>
    </xf>
    <xf numFmtId="4" fontId="15" fillId="0" borderId="1" xfId="32" applyNumberFormat="1" applyFont="1" applyBorder="1" applyAlignment="1">
      <alignment horizontal="right" vertical="top" wrapText="1"/>
    </xf>
    <xf numFmtId="4" fontId="15" fillId="0" borderId="5" xfId="32" applyNumberFormat="1" applyFont="1" applyBorder="1" applyAlignment="1">
      <alignment horizontal="right" vertical="top" wrapText="1"/>
    </xf>
    <xf numFmtId="4" fontId="71" fillId="0" borderId="1" xfId="32" applyNumberFormat="1" applyFont="1" applyBorder="1" applyAlignment="1">
      <alignment horizontal="right" vertical="top" wrapText="1"/>
    </xf>
    <xf numFmtId="4" fontId="37" fillId="0" borderId="1" xfId="32" applyNumberFormat="1" applyFont="1" applyBorder="1" applyAlignment="1">
      <alignment horizontal="right" vertical="center" wrapText="1"/>
    </xf>
    <xf numFmtId="2" fontId="71" fillId="0" borderId="0" xfId="31" applyNumberFormat="1" applyFont="1" applyAlignment="1">
      <alignment vertical="center" wrapText="1"/>
    </xf>
    <xf numFmtId="164" fontId="38" fillId="0" borderId="0" xfId="25" applyNumberFormat="1" applyFont="1" applyAlignment="1">
      <alignment vertical="top" wrapText="1"/>
    </xf>
    <xf numFmtId="2" fontId="17" fillId="0" borderId="0" xfId="6" applyNumberFormat="1" applyFont="1" applyFill="1" applyAlignment="1">
      <alignment wrapText="1"/>
    </xf>
    <xf numFmtId="4" fontId="19" fillId="0" borderId="1" xfId="10" applyNumberFormat="1" applyFont="1" applyFill="1" applyBorder="1" applyAlignment="1">
      <alignment vertical="top" wrapText="1"/>
    </xf>
    <xf numFmtId="4" fontId="17" fillId="0" borderId="1" xfId="10" applyNumberFormat="1" applyFont="1" applyFill="1" applyBorder="1" applyAlignment="1">
      <alignment vertical="top" wrapText="1"/>
    </xf>
    <xf numFmtId="4" fontId="19" fillId="0" borderId="1" xfId="8" applyNumberFormat="1" applyFont="1" applyFill="1" applyBorder="1" applyAlignment="1">
      <alignment horizontal="right" vertical="top" wrapText="1"/>
    </xf>
    <xf numFmtId="4" fontId="17" fillId="0" borderId="1" xfId="0" applyNumberFormat="1" applyFont="1" applyFill="1" applyBorder="1" applyAlignment="1">
      <alignment horizontal="right" vertical="top" wrapText="1"/>
    </xf>
    <xf numFmtId="164" fontId="17" fillId="0" borderId="1" xfId="0" applyNumberFormat="1" applyFont="1" applyFill="1" applyBorder="1" applyAlignment="1">
      <alignment vertical="top" wrapText="1"/>
    </xf>
    <xf numFmtId="164" fontId="17" fillId="0" borderId="1" xfId="0" applyNumberFormat="1" applyFont="1" applyFill="1" applyBorder="1" applyAlignment="1">
      <alignment horizontal="right" vertical="top" wrapText="1"/>
    </xf>
    <xf numFmtId="0" fontId="29" fillId="0" borderId="0" xfId="0" applyFont="1" applyFill="1" applyAlignment="1">
      <alignment wrapText="1"/>
    </xf>
    <xf numFmtId="49" fontId="17" fillId="0" borderId="1" xfId="1" applyNumberFormat="1" applyFont="1" applyFill="1" applyBorder="1" applyAlignment="1">
      <alignment wrapText="1"/>
    </xf>
    <xf numFmtId="0" fontId="22" fillId="0" borderId="1" xfId="0" applyFont="1" applyFill="1" applyBorder="1"/>
    <xf numFmtId="0" fontId="110" fillId="0" borderId="1" xfId="0" applyFont="1" applyFill="1" applyBorder="1" applyAlignment="1">
      <alignment horizontal="center" vertical="center"/>
    </xf>
    <xf numFmtId="0" fontId="22" fillId="0" borderId="1" xfId="0" applyFont="1" applyFill="1" applyBorder="1" applyAlignment="1">
      <alignment vertical="top" wrapText="1"/>
    </xf>
    <xf numFmtId="167" fontId="38" fillId="0" borderId="1" xfId="25" applyNumberFormat="1" applyFont="1" applyFill="1" applyBorder="1" applyAlignment="1">
      <alignment horizontal="left" vertical="top"/>
    </xf>
    <xf numFmtId="0" fontId="17" fillId="0" borderId="1" xfId="25" applyFont="1" applyFill="1" applyBorder="1" applyAlignment="1">
      <alignment horizontal="left" vertical="top"/>
    </xf>
    <xf numFmtId="0" fontId="17" fillId="0" borderId="0" xfId="4" applyFont="1" applyFill="1" applyAlignment="1">
      <alignment horizontal="left" vertical="top" wrapText="1"/>
    </xf>
    <xf numFmtId="0" fontId="113" fillId="0" borderId="1" xfId="10" applyFont="1" applyFill="1" applyBorder="1" applyAlignment="1">
      <alignment vertical="top"/>
    </xf>
    <xf numFmtId="0" fontId="109" fillId="0" borderId="0" xfId="0" applyFont="1" applyFill="1" applyAlignment="1">
      <alignment wrapText="1"/>
    </xf>
    <xf numFmtId="0" fontId="109" fillId="0" borderId="1" xfId="0" applyFont="1" applyFill="1" applyBorder="1"/>
    <xf numFmtId="0" fontId="109" fillId="0" borderId="0" xfId="0" applyFont="1" applyFill="1"/>
    <xf numFmtId="2" fontId="109" fillId="0" borderId="0" xfId="0" applyNumberFormat="1" applyFont="1" applyFill="1"/>
    <xf numFmtId="2" fontId="109" fillId="0" borderId="0" xfId="0" applyNumberFormat="1" applyFont="1" applyFill="1" applyAlignment="1">
      <alignment horizontal="left" vertical="top" wrapText="1"/>
    </xf>
    <xf numFmtId="0" fontId="109" fillId="0" borderId="0" xfId="0" applyFont="1" applyFill="1" applyAlignment="1">
      <alignment horizontal="left" vertical="top" wrapText="1"/>
    </xf>
    <xf numFmtId="0" fontId="15" fillId="0" borderId="0" xfId="14" applyFont="1" applyFill="1" applyAlignment="1">
      <alignment horizontal="left" indent="1"/>
    </xf>
    <xf numFmtId="2" fontId="15" fillId="0" borderId="0" xfId="14" applyNumberFormat="1" applyFont="1" applyFill="1"/>
    <xf numFmtId="0" fontId="17" fillId="0" borderId="0" xfId="10" applyFont="1"/>
    <xf numFmtId="0" fontId="37" fillId="0" borderId="0" xfId="14" applyFont="1" applyAlignment="1">
      <alignment horizontal="left"/>
    </xf>
    <xf numFmtId="2" fontId="37" fillId="0" borderId="0" xfId="14" applyNumberFormat="1" applyFont="1"/>
    <xf numFmtId="0" fontId="15" fillId="0" borderId="0" xfId="14" applyFont="1" applyAlignment="1">
      <alignment horizontal="left" indent="1"/>
    </xf>
    <xf numFmtId="2" fontId="15" fillId="0" borderId="0" xfId="14" applyNumberFormat="1" applyFont="1"/>
    <xf numFmtId="0" fontId="17" fillId="0" borderId="1" xfId="10" applyFont="1" applyBorder="1"/>
    <xf numFmtId="0" fontId="17" fillId="0" borderId="1" xfId="10" applyFont="1" applyBorder="1" applyAlignment="1">
      <alignment horizontal="center"/>
    </xf>
    <xf numFmtId="0" fontId="17" fillId="0" borderId="1" xfId="10" applyFont="1" applyBorder="1" applyAlignment="1">
      <alignment wrapText="1"/>
    </xf>
    <xf numFmtId="0" fontId="17" fillId="0" borderId="1" xfId="10" applyFont="1" applyBorder="1" applyAlignment="1">
      <alignment horizontal="left" vertical="top" wrapText="1"/>
    </xf>
    <xf numFmtId="0" fontId="17" fillId="0" borderId="0" xfId="10" applyFont="1" applyAlignment="1">
      <alignment horizontal="left" vertical="top" wrapText="1"/>
    </xf>
    <xf numFmtId="0" fontId="17" fillId="0" borderId="4" xfId="10" applyFont="1" applyBorder="1" applyAlignment="1">
      <alignment horizontal="left" vertical="top" wrapText="1"/>
    </xf>
    <xf numFmtId="0" fontId="17" fillId="0" borderId="0" xfId="10" applyFont="1" applyAlignment="1">
      <alignment wrapText="1"/>
    </xf>
    <xf numFmtId="0" fontId="83" fillId="0" borderId="0" xfId="25" applyFont="1"/>
    <xf numFmtId="0" fontId="83" fillId="0" borderId="0" xfId="25" applyFont="1" applyAlignment="1">
      <alignment horizontal="left" vertical="top" wrapText="1"/>
    </xf>
    <xf numFmtId="0" fontId="83" fillId="0" borderId="0" xfId="25" applyFont="1" applyAlignment="1">
      <alignment wrapText="1"/>
    </xf>
    <xf numFmtId="167" fontId="109" fillId="0" borderId="0" xfId="0" applyNumberFormat="1" applyFont="1" applyFill="1"/>
    <xf numFmtId="167" fontId="109" fillId="0" borderId="0" xfId="0" applyNumberFormat="1" applyFont="1"/>
    <xf numFmtId="164" fontId="109" fillId="0" borderId="0" xfId="0" applyNumberFormat="1" applyFont="1"/>
    <xf numFmtId="0" fontId="51" fillId="0" borderId="1" xfId="0" applyFont="1" applyBorder="1" applyAlignment="1">
      <alignment horizontal="left"/>
    </xf>
    <xf numFmtId="164" fontId="109" fillId="0" borderId="0" xfId="0" applyNumberFormat="1" applyFont="1" applyAlignment="1">
      <alignment horizontal="left" vertical="top" wrapText="1"/>
    </xf>
    <xf numFmtId="164" fontId="109" fillId="0" borderId="0" xfId="0" applyNumberFormat="1" applyFont="1" applyAlignment="1">
      <alignment wrapText="1"/>
    </xf>
    <xf numFmtId="0" fontId="109" fillId="0" borderId="0" xfId="0" applyFont="1" applyAlignment="1">
      <alignment horizontal="right" vertical="top" wrapText="1"/>
    </xf>
    <xf numFmtId="164" fontId="114" fillId="0" borderId="0" xfId="0" applyNumberFormat="1" applyFont="1" applyAlignment="1">
      <alignment wrapText="1"/>
    </xf>
    <xf numFmtId="2" fontId="109" fillId="0" borderId="0" xfId="0" applyNumberFormat="1" applyFont="1"/>
    <xf numFmtId="0" fontId="84" fillId="0" borderId="0" xfId="0" applyFont="1" applyFill="1"/>
    <xf numFmtId="0" fontId="84" fillId="0" borderId="0" xfId="0" applyFont="1"/>
    <xf numFmtId="2" fontId="109" fillId="0" borderId="0" xfId="0" applyNumberFormat="1" applyFont="1" applyAlignment="1">
      <alignment wrapText="1"/>
    </xf>
    <xf numFmtId="0" fontId="51" fillId="6" borderId="0" xfId="0" applyFont="1" applyFill="1"/>
    <xf numFmtId="0" fontId="109" fillId="6" borderId="0" xfId="0" applyFont="1" applyFill="1"/>
    <xf numFmtId="0" fontId="109" fillId="6" borderId="0" xfId="0" applyFont="1" applyFill="1" applyAlignment="1">
      <alignment horizontal="left" vertical="top" wrapText="1"/>
    </xf>
    <xf numFmtId="0" fontId="109" fillId="6" borderId="0" xfId="0" applyFont="1" applyFill="1" applyAlignment="1">
      <alignment wrapText="1"/>
    </xf>
    <xf numFmtId="2" fontId="109" fillId="6" borderId="0" xfId="0" applyNumberFormat="1" applyFont="1" applyFill="1" applyAlignment="1">
      <alignment wrapText="1"/>
    </xf>
    <xf numFmtId="164" fontId="109" fillId="6" borderId="0" xfId="0" applyNumberFormat="1" applyFont="1" applyFill="1" applyAlignment="1">
      <alignment wrapText="1"/>
    </xf>
    <xf numFmtId="0" fontId="84" fillId="6" borderId="0" xfId="0" applyFont="1" applyFill="1" applyAlignment="1">
      <alignment wrapText="1"/>
    </xf>
    <xf numFmtId="0" fontId="104" fillId="0" borderId="0" xfId="0" applyFont="1" applyAlignment="1">
      <alignment vertical="top"/>
    </xf>
    <xf numFmtId="4" fontId="115" fillId="0" borderId="0" xfId="0" applyNumberFormat="1" applyFont="1" applyAlignment="1"/>
    <xf numFmtId="4" fontId="115" fillId="0" borderId="0" xfId="0" applyNumberFormat="1" applyFont="1" applyAlignment="1">
      <alignment wrapText="1"/>
    </xf>
    <xf numFmtId="0" fontId="109" fillId="0" borderId="0" xfId="0" applyFont="1" applyFill="1" applyAlignment="1">
      <alignment vertical="top"/>
    </xf>
    <xf numFmtId="0" fontId="17" fillId="0" borderId="0" xfId="0" applyFont="1" applyAlignment="1">
      <alignment wrapText="1"/>
    </xf>
    <xf numFmtId="10" fontId="17" fillId="0" borderId="0" xfId="19" applyNumberFormat="1" applyFont="1" applyFill="1" applyBorder="1" applyAlignment="1">
      <alignment wrapText="1"/>
    </xf>
    <xf numFmtId="0" fontId="38" fillId="0" borderId="0" xfId="0" applyFont="1" applyFill="1" applyAlignment="1">
      <alignment horizontal="right"/>
    </xf>
    <xf numFmtId="0" fontId="38" fillId="0" borderId="0" xfId="0" applyFont="1" applyAlignment="1">
      <alignment horizontal="right"/>
    </xf>
    <xf numFmtId="164" fontId="116" fillId="0" borderId="0" xfId="0" applyNumberFormat="1" applyFont="1" applyAlignment="1">
      <alignment horizontal="left" vertical="top" wrapText="1"/>
    </xf>
    <xf numFmtId="176" fontId="116" fillId="0" borderId="0" xfId="0" applyNumberFormat="1" applyFont="1" applyAlignment="1">
      <alignment horizontal="left" vertical="top" wrapText="1"/>
    </xf>
    <xf numFmtId="2" fontId="116" fillId="0" borderId="0" xfId="0" applyNumberFormat="1" applyFont="1" applyAlignment="1">
      <alignment horizontal="left" vertical="top" wrapText="1"/>
    </xf>
    <xf numFmtId="0" fontId="38" fillId="0" borderId="0" xfId="0" applyFont="1" applyAlignment="1">
      <alignment wrapText="1"/>
    </xf>
    <xf numFmtId="170" fontId="38" fillId="0" borderId="0" xfId="0" applyNumberFormat="1" applyFont="1" applyAlignment="1">
      <alignment horizontal="right" wrapText="1"/>
    </xf>
    <xf numFmtId="0" fontId="38" fillId="0" borderId="0" xfId="0" applyFont="1" applyAlignment="1">
      <alignment horizontal="right" wrapText="1"/>
    </xf>
    <xf numFmtId="164" fontId="38" fillId="0" borderId="0" xfId="0" applyNumberFormat="1" applyFont="1" applyAlignment="1">
      <alignment wrapText="1"/>
    </xf>
    <xf numFmtId="0" fontId="109" fillId="0" borderId="0" xfId="0" applyFont="1" applyFill="1" applyAlignment="1">
      <alignment horizontal="left" vertical="top"/>
    </xf>
    <xf numFmtId="0" fontId="83" fillId="0" borderId="2" xfId="0" applyFont="1" applyBorder="1" applyAlignment="1">
      <alignment horizontal="left" vertical="top" wrapText="1"/>
    </xf>
    <xf numFmtId="0" fontId="117" fillId="0" borderId="0" xfId="34" applyFont="1" applyFill="1"/>
    <xf numFmtId="0" fontId="117" fillId="0" borderId="0" xfId="34" applyFont="1"/>
    <xf numFmtId="0" fontId="118" fillId="0" borderId="0" xfId="34" applyFont="1"/>
    <xf numFmtId="2" fontId="117" fillId="0" borderId="0" xfId="34" applyNumberFormat="1" applyFont="1"/>
    <xf numFmtId="0" fontId="117" fillId="0" borderId="0" xfId="34" applyFont="1" applyAlignment="1">
      <alignment horizontal="left" vertical="top" wrapText="1"/>
    </xf>
    <xf numFmtId="2" fontId="117" fillId="0" borderId="0" xfId="34" applyNumberFormat="1" applyFont="1" applyAlignment="1">
      <alignment horizontal="left" vertical="top" wrapText="1"/>
    </xf>
    <xf numFmtId="0" fontId="117" fillId="0" borderId="0" xfId="34" applyFont="1" applyAlignment="1">
      <alignment wrapText="1"/>
    </xf>
    <xf numFmtId="2" fontId="117" fillId="0" borderId="0" xfId="34" applyNumberFormat="1" applyFont="1" applyAlignment="1">
      <alignment wrapText="1"/>
    </xf>
    <xf numFmtId="0" fontId="83" fillId="0" borderId="0" xfId="0" applyFont="1" applyFill="1"/>
    <xf numFmtId="0" fontId="83" fillId="0" borderId="0" xfId="0" applyFont="1"/>
    <xf numFmtId="170" fontId="109" fillId="0" borderId="0" xfId="0" applyNumberFormat="1" applyFont="1"/>
    <xf numFmtId="170" fontId="109" fillId="0" borderId="0" xfId="0" applyNumberFormat="1" applyFont="1" applyAlignment="1">
      <alignment horizontal="left" vertical="top" wrapText="1"/>
    </xf>
    <xf numFmtId="170" fontId="109" fillId="0" borderId="0" xfId="0" applyNumberFormat="1" applyFont="1" applyAlignment="1">
      <alignment wrapText="1"/>
    </xf>
    <xf numFmtId="175" fontId="109" fillId="0" borderId="0" xfId="0" applyNumberFormat="1" applyFont="1" applyAlignment="1">
      <alignment wrapText="1"/>
    </xf>
    <xf numFmtId="168" fontId="109" fillId="0" borderId="0" xfId="0" applyNumberFormat="1" applyFont="1"/>
    <xf numFmtId="0" fontId="85" fillId="0" borderId="0" xfId="32" applyFont="1" applyFill="1"/>
    <xf numFmtId="0" fontId="119" fillId="0" borderId="0" xfId="32" applyFont="1" applyFill="1"/>
    <xf numFmtId="0" fontId="85" fillId="0" borderId="0" xfId="32" applyFont="1"/>
    <xf numFmtId="0" fontId="119" fillId="0" borderId="0" xfId="32" applyFont="1"/>
    <xf numFmtId="0" fontId="85" fillId="0" borderId="0" xfId="32" applyFont="1" applyAlignment="1">
      <alignment horizontal="left" vertical="top" wrapText="1"/>
    </xf>
    <xf numFmtId="0" fontId="119" fillId="0" borderId="0" xfId="32" applyFont="1" applyAlignment="1">
      <alignment horizontal="left" vertical="top" wrapText="1"/>
    </xf>
    <xf numFmtId="0" fontId="119" fillId="0" borderId="2" xfId="32" applyFont="1" applyBorder="1" applyAlignment="1">
      <alignment horizontal="left" vertical="top" wrapText="1"/>
    </xf>
    <xf numFmtId="164" fontId="119" fillId="0" borderId="0" xfId="32" applyNumberFormat="1" applyFont="1" applyAlignment="1">
      <alignment wrapText="1"/>
    </xf>
    <xf numFmtId="2" fontId="119" fillId="0" borderId="0" xfId="32" applyNumberFormat="1" applyFont="1" applyAlignment="1">
      <alignment wrapText="1"/>
    </xf>
    <xf numFmtId="0" fontId="119" fillId="0" borderId="0" xfId="32" applyFont="1" applyAlignment="1">
      <alignment wrapText="1"/>
    </xf>
    <xf numFmtId="2" fontId="119" fillId="0" borderId="0" xfId="32" applyNumberFormat="1" applyFont="1"/>
    <xf numFmtId="0" fontId="71" fillId="0" borderId="0" xfId="31" applyFont="1" applyFill="1"/>
    <xf numFmtId="2" fontId="119" fillId="0" borderId="0" xfId="31" applyNumberFormat="1" applyFont="1" applyFill="1"/>
    <xf numFmtId="0" fontId="119" fillId="0" borderId="0" xfId="31" applyFont="1" applyFill="1"/>
    <xf numFmtId="0" fontId="71" fillId="0" borderId="0" xfId="31" applyFont="1"/>
    <xf numFmtId="2" fontId="119" fillId="0" borderId="0" xfId="31" applyNumberFormat="1" applyFont="1"/>
    <xf numFmtId="0" fontId="119" fillId="0" borderId="0" xfId="31" applyFont="1"/>
    <xf numFmtId="2" fontId="119" fillId="0" borderId="0" xfId="31" applyNumberFormat="1" applyFont="1" applyAlignment="1">
      <alignment horizontal="left" vertical="top" wrapText="1"/>
    </xf>
    <xf numFmtId="0" fontId="119" fillId="0" borderId="0" xfId="31" applyFont="1" applyAlignment="1">
      <alignment horizontal="left" vertical="top" wrapText="1"/>
    </xf>
    <xf numFmtId="0" fontId="119" fillId="0" borderId="0" xfId="31" applyFont="1" applyAlignment="1">
      <alignment wrapText="1"/>
    </xf>
    <xf numFmtId="2" fontId="119" fillId="0" borderId="0" xfId="31" applyNumberFormat="1" applyFont="1" applyAlignment="1">
      <alignment wrapText="1"/>
    </xf>
    <xf numFmtId="0" fontId="83" fillId="0" borderId="0" xfId="25" applyFont="1" applyFill="1" applyAlignment="1">
      <alignment vertical="top"/>
    </xf>
    <xf numFmtId="0" fontId="83" fillId="0" borderId="0" xfId="25" applyFont="1" applyAlignment="1">
      <alignment vertical="top"/>
    </xf>
    <xf numFmtId="4" fontId="83" fillId="0" borderId="0" xfId="25" applyNumberFormat="1" applyFont="1" applyAlignment="1">
      <alignment horizontal="left" vertical="top" wrapText="1"/>
    </xf>
    <xf numFmtId="0" fontId="83" fillId="0" borderId="0" xfId="6" applyFont="1" applyAlignment="1">
      <alignment wrapText="1"/>
    </xf>
    <xf numFmtId="164" fontId="83" fillId="0" borderId="0" xfId="6" applyNumberFormat="1" applyFont="1" applyAlignment="1">
      <alignment wrapText="1"/>
    </xf>
    <xf numFmtId="0" fontId="83" fillId="0" borderId="0" xfId="25" applyFont="1" applyAlignment="1">
      <alignment vertical="top" wrapText="1"/>
    </xf>
    <xf numFmtId="0" fontId="26" fillId="0" borderId="0" xfId="6" applyFont="1" applyFill="1"/>
    <xf numFmtId="0" fontId="26" fillId="0" borderId="0" xfId="6" applyFont="1" applyFill="1" applyProtection="1">
      <protection locked="0"/>
    </xf>
    <xf numFmtId="0" fontId="26" fillId="0" borderId="0" xfId="6" applyFont="1" applyFill="1" applyAlignment="1">
      <alignment horizontal="left" vertical="top" wrapText="1"/>
    </xf>
    <xf numFmtId="164" fontId="26" fillId="0" borderId="0" xfId="6" applyNumberFormat="1" applyFont="1" applyFill="1" applyAlignment="1">
      <alignment horizontal="left" vertical="top" wrapText="1"/>
    </xf>
    <xf numFmtId="0" fontId="26" fillId="0" borderId="0" xfId="6" applyFont="1" applyFill="1" applyAlignment="1">
      <alignment wrapText="1"/>
    </xf>
    <xf numFmtId="2" fontId="26" fillId="0" borderId="0" xfId="6" applyNumberFormat="1" applyFont="1" applyFill="1" applyAlignment="1">
      <alignment wrapText="1"/>
    </xf>
    <xf numFmtId="164" fontId="26" fillId="0" borderId="0" xfId="6" applyNumberFormat="1" applyFont="1" applyFill="1" applyAlignment="1">
      <alignment wrapText="1"/>
    </xf>
    <xf numFmtId="4" fontId="26" fillId="0" borderId="0" xfId="6" applyNumberFormat="1" applyFont="1" applyFill="1" applyAlignment="1">
      <alignment wrapText="1"/>
    </xf>
    <xf numFmtId="4" fontId="69" fillId="0" borderId="0" xfId="0" applyNumberFormat="1" applyFont="1" applyFill="1" applyAlignment="1">
      <alignment wrapText="1"/>
    </xf>
    <xf numFmtId="3" fontId="69" fillId="0" borderId="0" xfId="0" applyNumberFormat="1" applyFont="1" applyFill="1" applyAlignment="1">
      <alignment wrapText="1"/>
    </xf>
    <xf numFmtId="4" fontId="26" fillId="0" borderId="0" xfId="6" applyNumberFormat="1" applyFont="1" applyFill="1"/>
    <xf numFmtId="0" fontId="83" fillId="0" borderId="0" xfId="6" applyFont="1" applyFill="1"/>
    <xf numFmtId="0" fontId="83" fillId="0" borderId="0" xfId="6" applyFont="1" applyFill="1" applyProtection="1">
      <protection locked="0"/>
    </xf>
    <xf numFmtId="4" fontId="83" fillId="0" borderId="0" xfId="6" applyNumberFormat="1" applyFont="1" applyFill="1"/>
    <xf numFmtId="0" fontId="120" fillId="0" borderId="0" xfId="6" applyFont="1" applyFill="1"/>
    <xf numFmtId="4" fontId="121" fillId="0" borderId="0" xfId="6" applyNumberFormat="1" applyFont="1" applyFill="1"/>
    <xf numFmtId="0" fontId="121" fillId="0" borderId="0" xfId="6" applyFont="1" applyFill="1"/>
    <xf numFmtId="4" fontId="121" fillId="0" borderId="0" xfId="6" applyNumberFormat="1" applyFont="1" applyFill="1" applyAlignment="1">
      <alignment horizontal="left" vertical="top" wrapText="1"/>
    </xf>
    <xf numFmtId="0" fontId="121" fillId="0" borderId="0" xfId="6" applyFont="1" applyFill="1" applyAlignment="1">
      <alignment horizontal="left" vertical="top" wrapText="1"/>
    </xf>
    <xf numFmtId="0" fontId="83" fillId="0" borderId="0" xfId="6" applyFont="1" applyFill="1" applyAlignment="1">
      <alignment horizontal="left" vertical="top" wrapText="1"/>
    </xf>
    <xf numFmtId="0" fontId="83" fillId="0" borderId="0" xfId="6" applyFont="1" applyFill="1" applyAlignment="1">
      <alignment wrapText="1"/>
    </xf>
    <xf numFmtId="0" fontId="84" fillId="0" borderId="0" xfId="11" applyFont="1" applyFill="1"/>
    <xf numFmtId="0" fontId="117" fillId="0" borderId="0" xfId="11" applyFont="1" applyFill="1"/>
    <xf numFmtId="0" fontId="117" fillId="0" borderId="0" xfId="11" applyFont="1" applyFill="1" applyProtection="1">
      <protection locked="0"/>
    </xf>
    <xf numFmtId="0" fontId="117" fillId="0" borderId="0" xfId="11" applyFont="1" applyFill="1" applyAlignment="1">
      <alignment horizontal="center"/>
    </xf>
    <xf numFmtId="165" fontId="117" fillId="0" borderId="0" xfId="11" applyNumberFormat="1" applyFont="1" applyFill="1"/>
    <xf numFmtId="0" fontId="117" fillId="0" borderId="0" xfId="11" applyFont="1" applyFill="1" applyAlignment="1">
      <alignment horizontal="left" vertical="top" wrapText="1"/>
    </xf>
    <xf numFmtId="0" fontId="117" fillId="0" borderId="0" xfId="11" applyFont="1" applyFill="1" applyAlignment="1">
      <alignment wrapText="1"/>
    </xf>
    <xf numFmtId="0" fontId="32" fillId="0" borderId="0" xfId="10" applyFont="1" applyFill="1"/>
    <xf numFmtId="0" fontId="32" fillId="0" borderId="0" xfId="10" applyFont="1" applyFill="1" applyProtection="1">
      <protection locked="0"/>
    </xf>
    <xf numFmtId="0" fontId="32" fillId="0" borderId="0" xfId="10" applyFont="1" applyFill="1" applyAlignment="1">
      <alignment horizontal="left" vertical="top" wrapText="1"/>
    </xf>
    <xf numFmtId="4" fontId="32" fillId="0" borderId="0" xfId="10" applyNumberFormat="1" applyFont="1" applyFill="1" applyAlignment="1">
      <alignment horizontal="left" vertical="top" wrapText="1"/>
    </xf>
    <xf numFmtId="0" fontId="32" fillId="0" borderId="0" xfId="10" applyFont="1" applyFill="1" applyAlignment="1">
      <alignment wrapText="1"/>
    </xf>
    <xf numFmtId="0" fontId="122" fillId="0" borderId="0" xfId="10" applyFont="1" applyFill="1" applyAlignment="1">
      <alignment wrapText="1"/>
    </xf>
    <xf numFmtId="0" fontId="123" fillId="0" borderId="0" xfId="10" applyFont="1" applyFill="1" applyAlignment="1">
      <alignment wrapText="1"/>
    </xf>
    <xf numFmtId="0" fontId="17" fillId="0" borderId="0" xfId="0" applyFont="1" applyFill="1" applyAlignment="1">
      <alignment horizontal="left" vertical="top" wrapText="1"/>
    </xf>
    <xf numFmtId="0" fontId="98" fillId="0" borderId="0" xfId="0" applyFont="1" applyFill="1" applyAlignment="1">
      <alignment horizontal="left" vertical="top" wrapText="1"/>
    </xf>
    <xf numFmtId="0" fontId="46" fillId="0" borderId="0" xfId="0" applyFont="1" applyFill="1"/>
    <xf numFmtId="0" fontId="46" fillId="0" borderId="0" xfId="0" applyFont="1" applyFill="1" applyAlignment="1">
      <alignment horizontal="left" vertical="top" wrapText="1"/>
    </xf>
    <xf numFmtId="0" fontId="32" fillId="0" borderId="0" xfId="6" applyFont="1" applyFill="1"/>
    <xf numFmtId="0" fontId="32" fillId="0" borderId="0" xfId="6" applyFont="1" applyFill="1" applyAlignment="1">
      <alignment horizontal="left" vertical="top" wrapText="1"/>
    </xf>
    <xf numFmtId="0" fontId="32" fillId="0" borderId="0" xfId="6" applyFont="1" applyFill="1" applyAlignment="1">
      <alignment wrapText="1"/>
    </xf>
    <xf numFmtId="0" fontId="83" fillId="0" borderId="0" xfId="5" applyFont="1" applyFill="1"/>
    <xf numFmtId="0" fontId="120" fillId="0" borderId="0" xfId="5" applyFont="1" applyFill="1"/>
    <xf numFmtId="0" fontId="17" fillId="0" borderId="2" xfId="4" applyFont="1" applyFill="1" applyBorder="1"/>
    <xf numFmtId="0" fontId="120" fillId="0" borderId="0" xfId="5" applyFont="1" applyFill="1" applyAlignment="1">
      <alignment horizontal="left" vertical="top" wrapText="1"/>
    </xf>
    <xf numFmtId="0" fontId="83" fillId="0" borderId="0" xfId="5" applyFont="1" applyFill="1" applyAlignment="1">
      <alignment horizontal="left" vertical="top" wrapText="1"/>
    </xf>
    <xf numFmtId="0" fontId="83" fillId="0" borderId="0" xfId="5" applyFont="1" applyFill="1" applyAlignment="1">
      <alignment wrapText="1"/>
    </xf>
    <xf numFmtId="0" fontId="120" fillId="0" borderId="0" xfId="5" applyFont="1" applyFill="1" applyAlignment="1">
      <alignment wrapText="1"/>
    </xf>
    <xf numFmtId="0" fontId="19" fillId="0" borderId="0" xfId="1" applyFont="1" applyFill="1" applyAlignment="1">
      <alignment horizontal="left"/>
    </xf>
    <xf numFmtId="0" fontId="17" fillId="0" borderId="0" xfId="1" applyFont="1" applyFill="1" applyAlignment="1">
      <alignment horizontal="left"/>
    </xf>
    <xf numFmtId="0" fontId="19" fillId="0" borderId="0" xfId="1" applyFont="1" applyFill="1"/>
    <xf numFmtId="0" fontId="17" fillId="0" borderId="0" xfId="1" applyFont="1" applyFill="1"/>
    <xf numFmtId="0" fontId="17" fillId="0" borderId="0" xfId="1" applyFont="1" applyFill="1" applyAlignment="1">
      <alignment horizontal="left" vertical="top" wrapText="1"/>
    </xf>
    <xf numFmtId="0" fontId="17" fillId="0" borderId="0" xfId="1" applyFont="1" applyFill="1" applyAlignment="1">
      <alignment wrapText="1"/>
    </xf>
    <xf numFmtId="0" fontId="19" fillId="0" borderId="1" xfId="11" applyFont="1" applyFill="1" applyBorder="1"/>
    <xf numFmtId="0" fontId="19" fillId="0" borderId="1" xfId="11" applyFont="1" applyFill="1" applyBorder="1" applyAlignment="1">
      <alignment horizontal="center"/>
    </xf>
    <xf numFmtId="0" fontId="17" fillId="0" borderId="1" xfId="12" applyFont="1" applyFill="1" applyBorder="1" applyAlignment="1"/>
    <xf numFmtId="0" fontId="17" fillId="0" borderId="1" xfId="12" applyFont="1" applyFill="1" applyBorder="1" applyAlignment="1">
      <alignment horizontal="left" vertical="top" wrapText="1"/>
    </xf>
    <xf numFmtId="0" fontId="0" fillId="0" borderId="0" xfId="0" applyFont="1" applyFill="1"/>
    <xf numFmtId="0" fontId="109" fillId="0" borderId="0" xfId="0" applyFont="1" applyFill="1" applyAlignment="1">
      <alignment vertical="top"/>
    </xf>
    <xf numFmtId="0" fontId="0" fillId="0" borderId="0" xfId="0" applyFill="1" applyAlignment="1">
      <alignment horizontal="left" vertical="top" wrapText="1"/>
    </xf>
    <xf numFmtId="0" fontId="21" fillId="0" borderId="0" xfId="0" applyFont="1" applyFill="1" applyAlignment="1">
      <alignment wrapText="1"/>
    </xf>
    <xf numFmtId="0" fontId="0" fillId="0" borderId="0" xfId="0" applyFill="1" applyAlignment="1">
      <alignment wrapText="1"/>
    </xf>
    <xf numFmtId="164" fontId="17" fillId="0" borderId="1" xfId="7" applyNumberFormat="1" applyFont="1" applyFill="1" applyBorder="1" applyAlignment="1">
      <alignment horizontal="right" vertical="top" wrapText="1"/>
    </xf>
    <xf numFmtId="164" fontId="17" fillId="0" borderId="1" xfId="11" applyNumberFormat="1" applyFont="1" applyFill="1" applyBorder="1" applyAlignment="1">
      <alignment horizontal="right"/>
    </xf>
    <xf numFmtId="164" fontId="17" fillId="0" borderId="1" xfId="11" applyNumberFormat="1" applyFont="1" applyFill="1" applyBorder="1" applyAlignment="1">
      <alignment horizontal="right" vertical="top" wrapText="1"/>
    </xf>
    <xf numFmtId="4" fontId="17" fillId="0" borderId="1" xfId="6" applyNumberFormat="1" applyFont="1" applyFill="1" applyBorder="1" applyAlignment="1">
      <alignment vertical="top" wrapText="1"/>
    </xf>
    <xf numFmtId="4" fontId="17" fillId="0" borderId="1" xfId="6" applyNumberFormat="1" applyFont="1" applyFill="1" applyBorder="1" applyAlignment="1">
      <alignment horizontal="right" vertical="top" wrapText="1"/>
    </xf>
    <xf numFmtId="164" fontId="17" fillId="0" borderId="1" xfId="6" applyNumberFormat="1" applyFont="1" applyFill="1" applyBorder="1" applyAlignment="1">
      <alignment horizontal="right" vertical="top" wrapText="1"/>
    </xf>
    <xf numFmtId="4" fontId="51" fillId="0" borderId="1" xfId="25" applyNumberFormat="1" applyFont="1" applyBorder="1" applyAlignment="1">
      <alignment horizontal="right" vertical="top" wrapText="1"/>
    </xf>
    <xf numFmtId="4" fontId="85" fillId="0" borderId="6" xfId="30" applyNumberFormat="1" applyFont="1" applyBorder="1" applyAlignment="1">
      <alignment horizontal="right" vertical="top" wrapText="1"/>
    </xf>
    <xf numFmtId="4" fontId="85" fillId="0" borderId="1" xfId="30" applyNumberFormat="1" applyFont="1" applyBorder="1" applyAlignment="1">
      <alignment horizontal="right" vertical="top" wrapText="1"/>
    </xf>
    <xf numFmtId="4" fontId="71" fillId="0" borderId="1" xfId="30" applyNumberFormat="1" applyFont="1" applyBorder="1" applyAlignment="1">
      <alignment horizontal="right" vertical="top" wrapText="1"/>
    </xf>
    <xf numFmtId="2" fontId="38" fillId="0" borderId="1" xfId="0" applyNumberFormat="1" applyFont="1" applyBorder="1" applyAlignment="1"/>
    <xf numFmtId="175" fontId="38" fillId="0" borderId="1" xfId="0" applyNumberFormat="1" applyFont="1" applyBorder="1" applyAlignment="1"/>
    <xf numFmtId="175" fontId="38" fillId="0" borderId="1" xfId="0" applyNumberFormat="1" applyFont="1" applyBorder="1" applyAlignment="1">
      <alignment vertical="top" wrapText="1"/>
    </xf>
    <xf numFmtId="2" fontId="38" fillId="0" borderId="1" xfId="0" applyNumberFormat="1" applyFont="1" applyBorder="1" applyAlignment="1">
      <alignment wrapText="1"/>
    </xf>
    <xf numFmtId="175" fontId="38" fillId="0" borderId="1" xfId="0" applyNumberFormat="1" applyFont="1" applyBorder="1" applyAlignment="1">
      <alignment wrapText="1"/>
    </xf>
    <xf numFmtId="4" fontId="17" fillId="0" borderId="1" xfId="0" applyNumberFormat="1" applyFont="1" applyBorder="1" applyAlignment="1">
      <alignment horizontal="right" vertical="top" wrapText="1"/>
    </xf>
    <xf numFmtId="4" fontId="19" fillId="0" borderId="1" xfId="0" applyNumberFormat="1" applyFont="1" applyBorder="1" applyAlignment="1">
      <alignment horizontal="right" vertical="top" wrapText="1"/>
    </xf>
    <xf numFmtId="2" fontId="38" fillId="0" borderId="1" xfId="34" applyNumberFormat="1" applyFont="1" applyBorder="1" applyAlignment="1">
      <alignment horizontal="right" vertical="top" wrapText="1"/>
    </xf>
    <xf numFmtId="2" fontId="51" fillId="0" borderId="1" xfId="34" applyNumberFormat="1" applyFont="1" applyBorder="1" applyAlignment="1">
      <alignment horizontal="right" vertical="top" wrapText="1"/>
    </xf>
    <xf numFmtId="2" fontId="19" fillId="6" borderId="1" xfId="0" applyNumberFormat="1" applyFont="1" applyFill="1" applyBorder="1" applyAlignment="1">
      <alignment horizontal="right" vertical="top" wrapText="1"/>
    </xf>
    <xf numFmtId="4" fontId="17" fillId="6" borderId="1" xfId="0" applyNumberFormat="1" applyFont="1" applyFill="1" applyBorder="1" applyAlignment="1">
      <alignment horizontal="right" vertical="top" wrapText="1"/>
    </xf>
    <xf numFmtId="177" fontId="17" fillId="6" borderId="1" xfId="0" applyNumberFormat="1" applyFont="1" applyFill="1" applyBorder="1" applyAlignment="1">
      <alignment horizontal="right" vertical="top" wrapText="1"/>
    </xf>
    <xf numFmtId="164" fontId="17" fillId="6" borderId="1" xfId="0" applyNumberFormat="1" applyFont="1" applyFill="1" applyBorder="1" applyAlignment="1">
      <alignment horizontal="right" vertical="top" wrapText="1"/>
    </xf>
    <xf numFmtId="2" fontId="51" fillId="0" borderId="1" xfId="0" applyNumberFormat="1" applyFont="1" applyBorder="1" applyAlignment="1">
      <alignment horizontal="right" vertical="top" wrapText="1"/>
    </xf>
    <xf numFmtId="0" fontId="38" fillId="0" borderId="1" xfId="0" applyFont="1" applyBorder="1" applyAlignment="1">
      <alignment horizontal="right" vertical="top" wrapText="1"/>
    </xf>
    <xf numFmtId="164" fontId="17" fillId="0" borderId="1" xfId="35" applyNumberFormat="1" applyFont="1" applyBorder="1" applyAlignment="1">
      <alignment horizontal="right" vertical="top" wrapText="1"/>
    </xf>
    <xf numFmtId="4" fontId="17" fillId="0" borderId="1" xfId="35" applyNumberFormat="1" applyFont="1" applyBorder="1" applyAlignment="1">
      <alignment horizontal="right" vertical="top" wrapText="1"/>
    </xf>
    <xf numFmtId="167" fontId="38" fillId="0" borderId="1" xfId="19" applyNumberFormat="1" applyFont="1" applyBorder="1" applyAlignment="1">
      <alignment vertical="top"/>
    </xf>
    <xf numFmtId="167" fontId="38" fillId="0" borderId="1" xfId="19" applyNumberFormat="1" applyFont="1" applyBorder="1" applyAlignment="1">
      <alignment vertical="top" wrapText="1"/>
    </xf>
    <xf numFmtId="0" fontId="17" fillId="0" borderId="1" xfId="10" applyFont="1" applyFill="1" applyBorder="1" applyAlignment="1">
      <alignment horizontal="left" vertical="top" wrapText="1"/>
    </xf>
    <xf numFmtId="0" fontId="0" fillId="0" borderId="0" xfId="0" applyFill="1" applyAlignment="1">
      <alignment wrapText="1"/>
    </xf>
    <xf numFmtId="164" fontId="17" fillId="0" borderId="1" xfId="4" applyNumberFormat="1" applyFont="1" applyFill="1" applyBorder="1" applyAlignment="1">
      <alignment horizontal="right"/>
    </xf>
    <xf numFmtId="164" fontId="17" fillId="0" borderId="1" xfId="4" applyNumberFormat="1" applyFont="1" applyFill="1" applyBorder="1" applyAlignment="1">
      <alignment horizontal="right" vertical="top" wrapText="1"/>
    </xf>
    <xf numFmtId="164" fontId="17" fillId="0" borderId="1" xfId="4" applyNumberFormat="1" applyFont="1" applyFill="1" applyBorder="1" applyAlignment="1">
      <alignment horizontal="right" wrapText="1"/>
    </xf>
    <xf numFmtId="164" fontId="17" fillId="0" borderId="1" xfId="1" applyNumberFormat="1" applyFont="1" applyFill="1" applyBorder="1" applyAlignment="1">
      <alignment horizontal="right" vertical="top" wrapText="1"/>
    </xf>
    <xf numFmtId="0" fontId="17" fillId="0" borderId="1" xfId="1" applyFont="1" applyFill="1" applyBorder="1" applyAlignment="1">
      <alignment horizontal="right" vertical="top" wrapText="1"/>
    </xf>
    <xf numFmtId="164" fontId="17" fillId="0" borderId="1" xfId="1" applyNumberFormat="1" applyFont="1" applyFill="1" applyBorder="1" applyAlignment="1">
      <alignment horizontal="right" wrapText="1"/>
    </xf>
    <xf numFmtId="2" fontId="38" fillId="0" borderId="1" xfId="0" applyNumberFormat="1" applyFont="1" applyFill="1" applyBorder="1" applyAlignment="1">
      <alignment horizontal="right" vertical="top"/>
    </xf>
    <xf numFmtId="2" fontId="38" fillId="0" borderId="1" xfId="0" applyNumberFormat="1" applyFont="1" applyFill="1" applyBorder="1" applyAlignment="1">
      <alignment horizontal="right" vertical="top" wrapText="1"/>
    </xf>
    <xf numFmtId="2" fontId="19" fillId="0" borderId="1" xfId="0" applyNumberFormat="1" applyFont="1" applyFill="1" applyBorder="1" applyAlignment="1">
      <alignment horizontal="right" vertical="top" wrapText="1"/>
    </xf>
    <xf numFmtId="0" fontId="112" fillId="0" borderId="0" xfId="10" applyFont="1" applyFill="1" applyAlignment="1"/>
    <xf numFmtId="166" fontId="19" fillId="0" borderId="1" xfId="10" applyNumberFormat="1" applyFont="1" applyFill="1" applyBorder="1" applyAlignment="1">
      <alignment horizontal="right" vertical="top" wrapText="1"/>
    </xf>
    <xf numFmtId="4" fontId="32" fillId="0" borderId="1" xfId="10" applyNumberFormat="1" applyFont="1" applyFill="1" applyBorder="1" applyAlignment="1">
      <alignment horizontal="right" vertical="top" wrapText="1"/>
    </xf>
    <xf numFmtId="2" fontId="17" fillId="0" borderId="1" xfId="4" applyNumberFormat="1" applyFont="1" applyFill="1" applyBorder="1" applyAlignment="1">
      <alignment horizontal="right" vertical="top" wrapText="1"/>
    </xf>
    <xf numFmtId="167" fontId="38" fillId="0" borderId="1" xfId="0" applyNumberFormat="1" applyFont="1" applyFill="1" applyBorder="1"/>
    <xf numFmtId="167" fontId="51" fillId="0" borderId="1" xfId="0" applyNumberFormat="1" applyFont="1" applyFill="1" applyBorder="1"/>
    <xf numFmtId="0" fontId="17" fillId="0" borderId="1" xfId="25" applyFont="1" applyFill="1" applyBorder="1" applyAlignment="1">
      <alignment horizontal="left" vertical="top" wrapText="1"/>
    </xf>
    <xf numFmtId="173" fontId="19" fillId="0" borderId="1" xfId="25" applyNumberFormat="1" applyFont="1" applyFill="1" applyBorder="1" applyAlignment="1">
      <alignment horizontal="left" vertical="top" wrapText="1"/>
    </xf>
    <xf numFmtId="173" fontId="17" fillId="0" borderId="1" xfId="25" applyNumberFormat="1" applyFont="1" applyFill="1" applyBorder="1" applyAlignment="1">
      <alignment horizontal="left" vertical="top" wrapText="1"/>
    </xf>
    <xf numFmtId="4" fontId="19" fillId="0" borderId="1" xfId="25" applyNumberFormat="1" applyFont="1" applyFill="1" applyBorder="1" applyAlignment="1">
      <alignment horizontal="center" vertical="center" wrapText="1"/>
    </xf>
    <xf numFmtId="4" fontId="51" fillId="0" borderId="1" xfId="25" applyNumberFormat="1" applyFont="1" applyFill="1" applyBorder="1" applyAlignment="1">
      <alignment horizontal="center" vertical="center" wrapText="1"/>
    </xf>
    <xf numFmtId="0" fontId="38" fillId="0" borderId="0" xfId="25" applyFont="1" applyFill="1" applyAlignment="1">
      <alignment wrapText="1"/>
    </xf>
    <xf numFmtId="4" fontId="17" fillId="0" borderId="1" xfId="25" applyNumberFormat="1" applyFont="1" applyFill="1" applyBorder="1" applyAlignment="1">
      <alignment horizontal="center" vertical="center" wrapText="1"/>
    </xf>
    <xf numFmtId="4" fontId="38" fillId="0" borderId="1" xfId="25" applyNumberFormat="1" applyFont="1" applyFill="1" applyBorder="1" applyAlignment="1">
      <alignment horizontal="center" vertical="center" wrapText="1"/>
    </xf>
    <xf numFmtId="164" fontId="19" fillId="0" borderId="0" xfId="25" applyNumberFormat="1" applyFont="1" applyFill="1" applyAlignment="1">
      <alignment horizontal="center" wrapText="1"/>
    </xf>
    <xf numFmtId="173" fontId="38" fillId="0" borderId="1" xfId="25" applyNumberFormat="1" applyFont="1" applyFill="1" applyBorder="1" applyAlignment="1">
      <alignment horizontal="left" vertical="top" wrapText="1"/>
    </xf>
    <xf numFmtId="0" fontId="11" fillId="0" borderId="0" xfId="0" applyFont="1" applyFill="1" applyAlignment="1">
      <alignment horizontal="left" vertical="top" wrapText="1"/>
    </xf>
    <xf numFmtId="0" fontId="0" fillId="0" borderId="0" xfId="0" applyFill="1"/>
    <xf numFmtId="0" fontId="96" fillId="0" borderId="0" xfId="0" applyFont="1" applyAlignment="1">
      <alignment vertical="center" wrapText="1"/>
    </xf>
    <xf numFmtId="0" fontId="128" fillId="0" borderId="0" xfId="0" applyFont="1" applyFill="1"/>
    <xf numFmtId="0" fontId="129" fillId="0" borderId="0" xfId="0" applyFont="1"/>
    <xf numFmtId="0" fontId="38" fillId="0" borderId="1" xfId="6" applyFont="1" applyFill="1" applyBorder="1"/>
    <xf numFmtId="0" fontId="131" fillId="0" borderId="0" xfId="0" applyFont="1" applyAlignment="1">
      <alignment horizontal="justify" vertical="center"/>
    </xf>
    <xf numFmtId="0" fontId="131" fillId="0" borderId="0" xfId="0" applyFont="1" applyAlignment="1">
      <alignment vertical="center"/>
    </xf>
    <xf numFmtId="0" fontId="96" fillId="0" borderId="0" xfId="0" applyFont="1" applyFill="1" applyAlignment="1">
      <alignment vertical="top" wrapText="1"/>
    </xf>
    <xf numFmtId="0" fontId="96" fillId="0" borderId="0" xfId="0" applyFont="1" applyFill="1" applyAlignment="1">
      <alignment wrapText="1"/>
    </xf>
    <xf numFmtId="0" fontId="130" fillId="0" borderId="0" xfId="0" applyFont="1" applyFill="1" applyAlignment="1">
      <alignment wrapText="1"/>
    </xf>
    <xf numFmtId="0" fontId="95" fillId="0" borderId="0" xfId="0" applyFont="1" applyFill="1" applyAlignment="1">
      <alignment horizontal="left" vertical="center"/>
    </xf>
    <xf numFmtId="0" fontId="96" fillId="0" borderId="0" xfId="0" applyFont="1" applyFill="1" applyAlignment="1">
      <alignment vertical="top"/>
    </xf>
    <xf numFmtId="0" fontId="17" fillId="0" borderId="0" xfId="10" applyFont="1" applyFill="1" applyAlignment="1"/>
    <xf numFmtId="0" fontId="51" fillId="0" borderId="0" xfId="25" applyFont="1" applyFill="1" applyAlignment="1">
      <alignment horizontal="left"/>
    </xf>
    <xf numFmtId="165" fontId="17" fillId="0" borderId="1" xfId="0" applyNumberFormat="1" applyFont="1" applyFill="1" applyBorder="1" applyAlignment="1">
      <alignment horizontal="right" vertical="top" wrapText="1"/>
    </xf>
    <xf numFmtId="0" fontId="17" fillId="0" borderId="0" xfId="6" applyFont="1" applyFill="1" applyBorder="1" applyAlignment="1">
      <alignment horizontal="left" vertical="top" wrapText="1"/>
    </xf>
    <xf numFmtId="0" fontId="109" fillId="0" borderId="0" xfId="0" applyFont="1" applyFill="1" applyBorder="1" applyAlignment="1">
      <alignment horizontal="left" vertical="top" wrapText="1"/>
    </xf>
    <xf numFmtId="0" fontId="0" fillId="0" borderId="0" xfId="0" applyAlignment="1">
      <alignment horizontal="left" wrapText="1"/>
    </xf>
    <xf numFmtId="0" fontId="0" fillId="0" borderId="0" xfId="0" applyFill="1"/>
    <xf numFmtId="0" fontId="0" fillId="0" borderId="0" xfId="0" applyFill="1" applyAlignment="1">
      <alignment wrapText="1"/>
    </xf>
    <xf numFmtId="2" fontId="38" fillId="0" borderId="0" xfId="6" applyNumberFormat="1" applyFont="1" applyFill="1"/>
    <xf numFmtId="0" fontId="51" fillId="0" borderId="1" xfId="6" applyFont="1" applyFill="1" applyBorder="1" applyAlignment="1">
      <alignment horizontal="center" vertical="center"/>
    </xf>
    <xf numFmtId="49" fontId="19" fillId="0" borderId="1" xfId="2" applyNumberFormat="1" applyFont="1" applyFill="1" applyBorder="1" applyAlignment="1">
      <alignment horizontal="center" vertical="center" wrapText="1"/>
    </xf>
    <xf numFmtId="0" fontId="19" fillId="0" borderId="1" xfId="1" applyFont="1" applyFill="1" applyBorder="1" applyAlignment="1">
      <alignment horizontal="center" vertical="center" wrapText="1"/>
    </xf>
    <xf numFmtId="164" fontId="38" fillId="0" borderId="1" xfId="25" applyNumberFormat="1" applyFont="1" applyBorder="1" applyAlignment="1">
      <alignment vertical="top"/>
    </xf>
    <xf numFmtId="49" fontId="19" fillId="0" borderId="1" xfId="7" applyNumberFormat="1" applyFont="1" applyFill="1" applyBorder="1" applyAlignment="1">
      <alignment horizontal="center" vertical="top" wrapText="1"/>
    </xf>
    <xf numFmtId="49" fontId="19" fillId="0" borderId="1" xfId="6" applyNumberFormat="1" applyFont="1" applyFill="1" applyBorder="1" applyAlignment="1">
      <alignment horizontal="center" vertical="top" wrapText="1"/>
    </xf>
    <xf numFmtId="0" fontId="19" fillId="0" borderId="1" xfId="8" applyFont="1" applyFill="1" applyBorder="1" applyAlignment="1">
      <alignment horizontal="center" vertical="top" wrapText="1"/>
    </xf>
    <xf numFmtId="0" fontId="85" fillId="0" borderId="1" xfId="32" applyFont="1" applyBorder="1" applyAlignment="1">
      <alignment horizontal="center" vertical="top" wrapText="1"/>
    </xf>
    <xf numFmtId="0" fontId="85" fillId="0" borderId="3" xfId="32" applyFont="1" applyBorder="1" applyAlignment="1">
      <alignment horizontal="center" vertical="top" wrapText="1"/>
    </xf>
    <xf numFmtId="0" fontId="85" fillId="0" borderId="12" xfId="32" applyFont="1" applyBorder="1" applyAlignment="1">
      <alignment horizontal="center" vertical="top" wrapText="1"/>
    </xf>
    <xf numFmtId="0" fontId="19" fillId="0" borderId="1" xfId="0" applyFont="1" applyBorder="1" applyAlignment="1">
      <alignment horizontal="center" vertical="top" wrapText="1"/>
    </xf>
    <xf numFmtId="0" fontId="51" fillId="0" borderId="1" xfId="0" applyFont="1" applyBorder="1" applyAlignment="1">
      <alignment horizontal="center" vertical="top" wrapText="1"/>
    </xf>
    <xf numFmtId="0" fontId="51" fillId="0" borderId="1" xfId="0" applyFont="1" applyBorder="1" applyAlignment="1">
      <alignment horizontal="center" vertical="center" wrapText="1"/>
    </xf>
    <xf numFmtId="0" fontId="19" fillId="0" borderId="1" xfId="10" applyFont="1" applyBorder="1" applyAlignment="1">
      <alignment horizontal="center"/>
    </xf>
    <xf numFmtId="49" fontId="19" fillId="0" borderId="1" xfId="18" applyNumberFormat="1" applyFont="1" applyFill="1" applyBorder="1" applyAlignment="1">
      <alignment horizontal="center" vertical="center"/>
    </xf>
    <xf numFmtId="0" fontId="17" fillId="0" borderId="1" xfId="15" applyFont="1" applyFill="1" applyBorder="1"/>
    <xf numFmtId="0" fontId="19" fillId="0" borderId="1" xfId="15" applyFont="1" applyFill="1" applyBorder="1"/>
    <xf numFmtId="4" fontId="38" fillId="0" borderId="1" xfId="4" applyNumberFormat="1" applyFont="1" applyFill="1" applyBorder="1" applyAlignment="1">
      <alignment horizontal="right"/>
    </xf>
    <xf numFmtId="0" fontId="19" fillId="0" borderId="1" xfId="15" applyFont="1" applyFill="1" applyBorder="1" applyAlignment="1">
      <alignment horizontal="center" vertical="center"/>
    </xf>
    <xf numFmtId="0" fontId="17" fillId="0" borderId="1" xfId="10" applyFont="1" applyFill="1" applyBorder="1" applyAlignment="1">
      <alignment horizontal="left" vertical="top" wrapText="1"/>
    </xf>
    <xf numFmtId="0" fontId="67" fillId="0" borderId="0" xfId="0" applyFont="1" applyFill="1" applyAlignment="1">
      <alignment horizontal="left" vertical="top" wrapText="1"/>
    </xf>
    <xf numFmtId="0" fontId="132" fillId="0" borderId="0" xfId="28" applyFont="1" applyAlignment="1">
      <alignment horizontal="left" vertical="top" wrapText="1"/>
    </xf>
    <xf numFmtId="0" fontId="100" fillId="0" borderId="0" xfId="0" applyFont="1" applyFill="1" applyAlignment="1">
      <alignment horizontal="left" vertical="center"/>
    </xf>
    <xf numFmtId="0" fontId="51" fillId="0" borderId="1" xfId="4" applyFont="1" applyFill="1" applyBorder="1" applyAlignment="1">
      <alignment horizontal="center" vertical="center" wrapText="1"/>
    </xf>
    <xf numFmtId="0" fontId="100" fillId="0" borderId="0" xfId="0" applyFont="1" applyFill="1" applyAlignment="1">
      <alignment horizontal="left" vertical="top"/>
    </xf>
    <xf numFmtId="0" fontId="19" fillId="0" borderId="4" xfId="10" applyFont="1" applyFill="1" applyBorder="1" applyAlignment="1">
      <alignment wrapText="1"/>
    </xf>
    <xf numFmtId="0" fontId="133" fillId="0" borderId="0" xfId="0" applyFont="1" applyAlignment="1">
      <alignment vertical="center"/>
    </xf>
    <xf numFmtId="178" fontId="38" fillId="0" borderId="1" xfId="25" applyNumberFormat="1" applyFont="1" applyBorder="1" applyAlignment="1">
      <alignment horizontal="right" vertical="top" wrapText="1"/>
    </xf>
    <xf numFmtId="0" fontId="100" fillId="0" borderId="0" xfId="29" applyFont="1" applyAlignment="1">
      <alignment vertical="center"/>
    </xf>
    <xf numFmtId="0" fontId="100" fillId="0" borderId="0" xfId="29" applyFont="1" applyAlignment="1">
      <alignment horizontal="left" vertical="top"/>
    </xf>
    <xf numFmtId="0" fontId="15" fillId="0" borderId="1" xfId="32" applyFont="1" applyBorder="1" applyAlignment="1">
      <alignment vertical="top" wrapText="1"/>
    </xf>
    <xf numFmtId="0" fontId="100" fillId="0" borderId="0" xfId="0" applyFont="1"/>
    <xf numFmtId="0" fontId="100" fillId="0" borderId="0" xfId="0" applyFont="1" applyAlignment="1">
      <alignment horizontal="left" vertical="top"/>
    </xf>
    <xf numFmtId="0" fontId="100" fillId="0" borderId="0" xfId="35" applyFont="1" applyAlignment="1">
      <alignment vertical="center"/>
    </xf>
    <xf numFmtId="0" fontId="134" fillId="0" borderId="0" xfId="35" applyFont="1"/>
    <xf numFmtId="0" fontId="135" fillId="0" borderId="0" xfId="0" applyFont="1" applyAlignment="1">
      <alignment vertical="center"/>
    </xf>
    <xf numFmtId="4" fontId="19" fillId="0" borderId="1" xfId="10" applyNumberFormat="1" applyFont="1" applyFill="1" applyBorder="1" applyAlignment="1">
      <alignment horizontal="center" vertical="top" wrapText="1"/>
    </xf>
    <xf numFmtId="0" fontId="100" fillId="0" borderId="0" xfId="10" applyFont="1" applyFill="1" applyAlignment="1"/>
    <xf numFmtId="0" fontId="100" fillId="0" borderId="0" xfId="10" applyFont="1" applyFill="1" applyAlignment="1">
      <alignment vertical="top"/>
    </xf>
    <xf numFmtId="0" fontId="100" fillId="0" borderId="0" xfId="4" applyFont="1" applyFill="1"/>
    <xf numFmtId="0" fontId="37" fillId="0" borderId="1" xfId="4" applyNumberFormat="1" applyFont="1" applyFill="1" applyBorder="1" applyAlignment="1">
      <alignment horizontal="center"/>
    </xf>
    <xf numFmtId="0" fontId="19" fillId="0" borderId="1" xfId="4" applyFont="1" applyFill="1" applyBorder="1" applyAlignment="1">
      <alignment vertical="top" wrapText="1"/>
    </xf>
    <xf numFmtId="4" fontId="51" fillId="0" borderId="1" xfId="15" applyNumberFormat="1" applyFont="1" applyFill="1" applyBorder="1"/>
    <xf numFmtId="4" fontId="38" fillId="0" borderId="1" xfId="15" applyNumberFormat="1" applyFont="1" applyFill="1" applyBorder="1"/>
    <xf numFmtId="4" fontId="38" fillId="0" borderId="1" xfId="15" applyNumberFormat="1" applyFont="1" applyFill="1" applyBorder="1" applyAlignment="1">
      <alignment vertical="top"/>
    </xf>
    <xf numFmtId="0" fontId="100" fillId="0" borderId="0" xfId="15" applyFont="1" applyFill="1"/>
    <xf numFmtId="4" fontId="137" fillId="0" borderId="6" xfId="6" applyNumberFormat="1" applyFont="1" applyFill="1" applyBorder="1" applyAlignment="1" applyProtection="1">
      <alignment horizontal="right" vertical="top"/>
      <protection locked="0"/>
    </xf>
    <xf numFmtId="4" fontId="137" fillId="0" borderId="1" xfId="6" applyNumberFormat="1" applyFont="1" applyFill="1" applyBorder="1" applyAlignment="1" applyProtection="1">
      <alignment horizontal="right" vertical="top"/>
      <protection locked="0"/>
    </xf>
    <xf numFmtId="2" fontId="136" fillId="0" borderId="1" xfId="6" applyNumberFormat="1" applyFont="1" applyFill="1" applyBorder="1" applyAlignment="1">
      <alignment vertical="top"/>
    </xf>
    <xf numFmtId="0" fontId="38" fillId="0" borderId="1" xfId="6" applyFont="1" applyFill="1" applyBorder="1" applyAlignment="1">
      <alignment wrapText="1"/>
    </xf>
    <xf numFmtId="4" fontId="38" fillId="0" borderId="1" xfId="6" applyNumberFormat="1" applyFont="1" applyFill="1" applyBorder="1" applyAlignment="1">
      <alignment vertical="top"/>
    </xf>
    <xf numFmtId="0" fontId="17" fillId="0" borderId="1" xfId="4" applyFont="1" applyFill="1" applyBorder="1" applyAlignment="1">
      <alignment vertical="top" wrapText="1"/>
    </xf>
    <xf numFmtId="0" fontId="17" fillId="0" borderId="1" xfId="10" applyFont="1" applyFill="1" applyBorder="1" applyAlignment="1">
      <alignment vertical="top" wrapText="1"/>
    </xf>
    <xf numFmtId="0" fontId="17" fillId="0" borderId="0" xfId="10" applyFont="1" applyFill="1" applyAlignment="1">
      <alignment vertical="top" wrapText="1"/>
    </xf>
    <xf numFmtId="0" fontId="9" fillId="0" borderId="0" xfId="10" applyFont="1" applyFill="1" applyAlignment="1">
      <alignment vertical="top" wrapText="1"/>
    </xf>
    <xf numFmtId="179" fontId="17" fillId="0" borderId="1" xfId="10" applyNumberFormat="1" applyFont="1" applyFill="1" applyBorder="1" applyAlignment="1">
      <alignment vertical="top" wrapText="1"/>
    </xf>
    <xf numFmtId="0" fontId="100" fillId="0" borderId="0" xfId="10" applyFont="1" applyFill="1" applyAlignment="1">
      <alignment horizontal="left" vertical="top"/>
    </xf>
    <xf numFmtId="165" fontId="17" fillId="0" borderId="1" xfId="10" applyNumberFormat="1" applyFont="1" applyFill="1" applyBorder="1" applyAlignment="1">
      <alignment vertical="top"/>
    </xf>
    <xf numFmtId="0" fontId="17" fillId="0" borderId="1" xfId="18" applyFont="1" applyFill="1" applyBorder="1" applyAlignment="1">
      <alignment horizontal="left" vertical="top" wrapText="1"/>
    </xf>
    <xf numFmtId="4" fontId="19" fillId="0" borderId="1" xfId="10" applyNumberFormat="1" applyFont="1" applyFill="1" applyBorder="1" applyAlignment="1">
      <alignment horizontal="right"/>
    </xf>
    <xf numFmtId="0" fontId="139" fillId="0" borderId="0" xfId="10" applyFont="1" applyFill="1" applyAlignment="1">
      <alignment horizontal="left" vertical="top"/>
    </xf>
    <xf numFmtId="4" fontId="51" fillId="0" borderId="1" xfId="6" applyNumberFormat="1" applyFont="1" applyFill="1" applyBorder="1"/>
    <xf numFmtId="165" fontId="51" fillId="0" borderId="1" xfId="6" applyNumberFormat="1" applyFont="1" applyFill="1" applyBorder="1"/>
    <xf numFmtId="4" fontId="15" fillId="0" borderId="1" xfId="10" applyNumberFormat="1" applyFont="1" applyFill="1" applyBorder="1" applyAlignment="1">
      <alignment horizontal="left" vertical="top" wrapText="1"/>
    </xf>
    <xf numFmtId="180" fontId="17" fillId="0" borderId="1" xfId="10" applyNumberFormat="1" applyFont="1" applyFill="1" applyBorder="1" applyAlignment="1">
      <alignment horizontal="right" vertical="center" wrapText="1"/>
    </xf>
    <xf numFmtId="180" fontId="17" fillId="0" borderId="1" xfId="21" applyNumberFormat="1" applyFont="1" applyFill="1" applyBorder="1" applyAlignment="1">
      <alignment horizontal="right" vertical="center" wrapText="1"/>
    </xf>
    <xf numFmtId="4" fontId="17" fillId="0" borderId="1" xfId="10" applyNumberFormat="1" applyFont="1" applyFill="1" applyBorder="1" applyAlignment="1">
      <alignment wrapText="1"/>
    </xf>
    <xf numFmtId="4" fontId="17" fillId="0" borderId="1" xfId="10" applyNumberFormat="1" applyFont="1" applyFill="1" applyBorder="1"/>
    <xf numFmtId="4" fontId="17" fillId="0" borderId="5" xfId="10" applyNumberFormat="1" applyFont="1" applyFill="1" applyBorder="1"/>
    <xf numFmtId="4" fontId="17" fillId="0" borderId="1" xfId="22" applyNumberFormat="1" applyFont="1" applyFill="1" applyBorder="1" applyAlignment="1">
      <alignment wrapText="1"/>
    </xf>
    <xf numFmtId="0" fontId="100" fillId="0" borderId="0" xfId="0" applyFont="1" applyFill="1" applyAlignment="1">
      <alignment vertical="center"/>
    </xf>
    <xf numFmtId="0" fontId="48" fillId="0" borderId="1" xfId="10" applyFont="1" applyFill="1" applyBorder="1" applyAlignment="1">
      <alignment horizontal="left" wrapText="1"/>
    </xf>
    <xf numFmtId="181" fontId="17" fillId="0" borderId="1" xfId="20" applyNumberFormat="1" applyFont="1" applyFill="1" applyBorder="1"/>
    <xf numFmtId="4" fontId="37" fillId="0" borderId="1" xfId="4" applyNumberFormat="1" applyFont="1" applyFill="1" applyBorder="1" applyAlignment="1">
      <alignment horizontal="right" vertical="center"/>
    </xf>
    <xf numFmtId="4" fontId="15" fillId="0" borderId="1" xfId="4" applyNumberFormat="1" applyFont="1" applyFill="1" applyBorder="1" applyAlignment="1">
      <alignment horizontal="right" vertical="center"/>
    </xf>
    <xf numFmtId="4" fontId="17" fillId="0" borderId="1" xfId="5" applyNumberFormat="1" applyFont="1" applyFill="1" applyBorder="1" applyAlignment="1">
      <alignment horizontal="right" vertical="top" wrapText="1"/>
    </xf>
    <xf numFmtId="4" fontId="19" fillId="0" borderId="1" xfId="25" applyNumberFormat="1" applyFont="1" applyBorder="1" applyAlignment="1">
      <alignment horizontal="right"/>
    </xf>
    <xf numFmtId="4" fontId="19" fillId="0" borderId="1" xfId="25" applyNumberFormat="1" applyFont="1" applyBorder="1"/>
    <xf numFmtId="4" fontId="17" fillId="0" borderId="1" xfId="25" applyNumberFormat="1" applyFont="1" applyBorder="1" applyAlignment="1">
      <alignment horizontal="right" vertical="center"/>
    </xf>
    <xf numFmtId="182" fontId="17" fillId="0" borderId="1" xfId="20" applyNumberFormat="1" applyFont="1" applyFill="1" applyBorder="1"/>
    <xf numFmtId="182" fontId="19" fillId="0" borderId="1" xfId="20" applyNumberFormat="1" applyFont="1" applyFill="1" applyBorder="1"/>
    <xf numFmtId="4" fontId="71" fillId="0" borderId="1" xfId="25" applyNumberFormat="1" applyFont="1" applyFill="1" applyBorder="1" applyAlignment="1">
      <alignment horizontal="center" vertical="top"/>
    </xf>
    <xf numFmtId="4" fontId="17" fillId="0" borderId="1" xfId="25" applyNumberFormat="1" applyFont="1" applyFill="1" applyBorder="1" applyAlignment="1">
      <alignment horizontal="center" vertical="top"/>
    </xf>
    <xf numFmtId="4" fontId="38" fillId="0" borderId="1" xfId="25" applyNumberFormat="1" applyFont="1" applyFill="1" applyBorder="1" applyAlignment="1">
      <alignment horizontal="center" vertical="top"/>
    </xf>
    <xf numFmtId="4" fontId="38" fillId="0" borderId="1" xfId="25" applyNumberFormat="1" applyFont="1" applyFill="1" applyBorder="1" applyAlignment="1">
      <alignment horizontal="center" vertical="top" wrapText="1"/>
    </xf>
    <xf numFmtId="0" fontId="136" fillId="0" borderId="1" xfId="9" applyFont="1" applyFill="1" applyBorder="1" applyAlignment="1">
      <alignment horizontal="left" vertical="top" wrapText="1"/>
    </xf>
    <xf numFmtId="2" fontId="136" fillId="0" borderId="1" xfId="8" applyNumberFormat="1" applyFont="1" applyFill="1" applyBorder="1" applyAlignment="1">
      <alignment horizontal="left" vertical="top" wrapText="1"/>
    </xf>
    <xf numFmtId="0" fontId="38" fillId="0" borderId="1" xfId="0" applyFont="1" applyFill="1" applyBorder="1" applyAlignment="1">
      <alignment horizontal="left" vertical="top"/>
    </xf>
    <xf numFmtId="4" fontId="22" fillId="0" borderId="1" xfId="0" applyNumberFormat="1" applyFont="1" applyFill="1" applyBorder="1" applyAlignment="1">
      <alignment vertical="top"/>
    </xf>
    <xf numFmtId="182" fontId="17" fillId="0" borderId="1" xfId="25" applyNumberFormat="1" applyFont="1" applyFill="1" applyBorder="1" applyAlignment="1">
      <alignment horizontal="center" vertical="center" wrapText="1"/>
    </xf>
    <xf numFmtId="182" fontId="19" fillId="0" borderId="1" xfId="25" applyNumberFormat="1" applyFont="1" applyFill="1" applyBorder="1" applyAlignment="1">
      <alignment horizontal="center" vertical="center" wrapText="1"/>
    </xf>
    <xf numFmtId="0" fontId="95" fillId="0" borderId="0" xfId="0" applyFont="1" applyFill="1" applyAlignment="1">
      <alignment horizontal="left" vertical="top" wrapText="1"/>
    </xf>
    <xf numFmtId="0" fontId="37" fillId="0" borderId="1" xfId="32" applyFont="1" applyBorder="1" applyAlignment="1">
      <alignment vertical="center" wrapText="1"/>
    </xf>
    <xf numFmtId="4" fontId="17" fillId="0" borderId="1" xfId="10" applyNumberFormat="1" applyFont="1" applyBorder="1" applyAlignment="1">
      <alignment horizontal="right"/>
    </xf>
    <xf numFmtId="4" fontId="17" fillId="0" borderId="0" xfId="10" applyNumberFormat="1" applyFont="1"/>
    <xf numFmtId="4" fontId="17" fillId="0" borderId="1" xfId="10" applyNumberFormat="1" applyFont="1" applyBorder="1" applyAlignment="1">
      <alignment wrapText="1"/>
    </xf>
    <xf numFmtId="4" fontId="17" fillId="0" borderId="1" xfId="10" applyNumberFormat="1" applyFont="1" applyBorder="1" applyAlignment="1">
      <alignment horizontal="right" vertical="top" wrapText="1"/>
    </xf>
    <xf numFmtId="4" fontId="17" fillId="0" borderId="0" xfId="10" applyNumberFormat="1" applyFont="1" applyAlignment="1">
      <alignment horizontal="left" vertical="top" wrapText="1"/>
    </xf>
    <xf numFmtId="4" fontId="17" fillId="0" borderId="1" xfId="10" applyNumberFormat="1" applyFont="1" applyBorder="1" applyAlignment="1">
      <alignment horizontal="left" vertical="top" wrapText="1"/>
    </xf>
    <xf numFmtId="0" fontId="17" fillId="0" borderId="1" xfId="10" applyFont="1" applyFill="1" applyBorder="1"/>
    <xf numFmtId="173" fontId="71" fillId="0" borderId="1" xfId="25" applyNumberFormat="1" applyFont="1" applyFill="1" applyBorder="1"/>
    <xf numFmtId="0" fontId="85" fillId="0" borderId="6" xfId="25" applyFont="1" applyFill="1" applyBorder="1"/>
    <xf numFmtId="0" fontId="71" fillId="0" borderId="6" xfId="25" applyFont="1" applyFill="1" applyBorder="1"/>
    <xf numFmtId="0" fontId="80" fillId="0" borderId="13" xfId="25" applyFont="1" applyFill="1" applyBorder="1"/>
    <xf numFmtId="0" fontId="82" fillId="0" borderId="1" xfId="25" applyFont="1" applyFill="1" applyBorder="1"/>
    <xf numFmtId="0" fontId="23" fillId="0" borderId="1" xfId="25" applyFill="1" applyBorder="1"/>
    <xf numFmtId="0" fontId="141" fillId="0" borderId="0" xfId="0" applyFont="1"/>
    <xf numFmtId="0" fontId="141" fillId="0" borderId="0" xfId="0" applyFont="1" applyAlignment="1">
      <alignment horizontal="left" vertical="center" indent="1"/>
    </xf>
    <xf numFmtId="0" fontId="124" fillId="0" borderId="0" xfId="0" applyFont="1" applyFill="1" applyAlignment="1">
      <alignment wrapText="1"/>
    </xf>
    <xf numFmtId="0" fontId="0" fillId="0" borderId="0" xfId="0" applyFill="1" applyAlignment="1">
      <alignment wrapText="1"/>
    </xf>
    <xf numFmtId="0" fontId="80" fillId="0" borderId="1" xfId="25" applyFont="1" applyFill="1" applyBorder="1" applyAlignment="1">
      <alignment vertical="center"/>
    </xf>
    <xf numFmtId="0" fontId="21" fillId="0" borderId="0" xfId="0" applyFont="1" applyFill="1" applyAlignment="1">
      <alignment wrapText="1"/>
    </xf>
    <xf numFmtId="0" fontId="0" fillId="0" borderId="0" xfId="0" applyFill="1" applyAlignment="1">
      <alignment wrapText="1"/>
    </xf>
    <xf numFmtId="0" fontId="99" fillId="7" borderId="17" xfId="0" applyFont="1" applyFill="1" applyBorder="1" applyAlignment="1">
      <alignment horizontal="center" vertical="center" wrapText="1"/>
    </xf>
    <xf numFmtId="0" fontId="15" fillId="4" borderId="18" xfId="0" applyFont="1" applyFill="1" applyBorder="1" applyAlignment="1">
      <alignment horizontal="right" vertical="center" wrapText="1"/>
    </xf>
    <xf numFmtId="3" fontId="15" fillId="5" borderId="0" xfId="0" applyNumberFormat="1" applyFont="1" applyFill="1" applyBorder="1" applyAlignment="1">
      <alignment horizontal="right" vertical="center" wrapText="1"/>
    </xf>
    <xf numFmtId="0" fontId="15" fillId="5" borderId="18" xfId="0" applyFont="1" applyFill="1" applyBorder="1" applyAlignment="1">
      <alignment horizontal="right" vertical="center" wrapText="1"/>
    </xf>
    <xf numFmtId="0" fontId="15" fillId="4" borderId="0" xfId="0" applyFont="1" applyFill="1" applyBorder="1" applyAlignment="1">
      <alignment horizontal="right" vertical="center" wrapText="1"/>
    </xf>
    <xf numFmtId="0" fontId="37" fillId="5" borderId="18" xfId="0" applyFont="1" applyFill="1" applyBorder="1" applyAlignment="1">
      <alignment horizontal="center" vertical="center" wrapText="1"/>
    </xf>
    <xf numFmtId="0" fontId="15" fillId="5" borderId="0" xfId="0" applyFont="1" applyFill="1" applyBorder="1" applyAlignment="1">
      <alignment horizontal="right" vertical="center" wrapText="1"/>
    </xf>
    <xf numFmtId="0" fontId="15" fillId="4" borderId="19" xfId="0" applyFont="1" applyFill="1" applyBorder="1" applyAlignment="1">
      <alignment horizontal="right" vertical="center" wrapText="1"/>
    </xf>
    <xf numFmtId="0" fontId="15" fillId="4" borderId="20" xfId="0" applyFont="1" applyFill="1" applyBorder="1" applyAlignment="1">
      <alignment horizontal="right" vertical="center" wrapText="1"/>
    </xf>
    <xf numFmtId="0" fontId="99" fillId="7" borderId="21" xfId="0" applyFont="1" applyFill="1" applyBorder="1" applyAlignment="1">
      <alignment horizontal="right" vertical="center" wrapText="1"/>
    </xf>
    <xf numFmtId="0" fontId="99" fillId="7" borderId="22" xfId="0" applyFont="1" applyFill="1" applyBorder="1" applyAlignment="1">
      <alignment horizontal="center" vertical="center" wrapText="1"/>
    </xf>
    <xf numFmtId="0" fontId="99" fillId="7" borderId="23" xfId="0" applyFont="1" applyFill="1" applyBorder="1" applyAlignment="1">
      <alignment horizontal="center" vertical="center" wrapText="1"/>
    </xf>
    <xf numFmtId="0" fontId="15" fillId="4" borderId="24" xfId="0" applyFont="1" applyFill="1" applyBorder="1" applyAlignment="1">
      <alignment vertical="center" wrapText="1"/>
    </xf>
    <xf numFmtId="0" fontId="15" fillId="5" borderId="25" xfId="0" applyFont="1" applyFill="1" applyBorder="1" applyAlignment="1">
      <alignment vertical="center" wrapText="1"/>
    </xf>
    <xf numFmtId="0" fontId="15" fillId="0" borderId="25" xfId="0" applyFont="1" applyFill="1" applyBorder="1" applyAlignment="1">
      <alignment vertical="center" wrapText="1"/>
    </xf>
    <xf numFmtId="0" fontId="38" fillId="5" borderId="25" xfId="0" applyFont="1" applyFill="1" applyBorder="1" applyAlignment="1">
      <alignment vertical="center" wrapText="1"/>
    </xf>
    <xf numFmtId="0" fontId="15" fillId="4" borderId="25" xfId="0" applyFont="1" applyFill="1" applyBorder="1" applyAlignment="1">
      <alignment vertical="center" wrapText="1"/>
    </xf>
    <xf numFmtId="0" fontId="15" fillId="4" borderId="26" xfId="0" applyFont="1" applyFill="1" applyBorder="1" applyAlignment="1">
      <alignment vertical="center" wrapText="1"/>
    </xf>
    <xf numFmtId="49" fontId="99" fillId="7" borderId="16" xfId="0" applyNumberFormat="1" applyFont="1" applyFill="1" applyBorder="1" applyAlignment="1">
      <alignment horizontal="center" vertical="center" wrapText="1"/>
    </xf>
    <xf numFmtId="4" fontId="37" fillId="5" borderId="0" xfId="0" applyNumberFormat="1" applyFont="1" applyFill="1" applyBorder="1" applyAlignment="1">
      <alignment horizontal="right" vertical="center" wrapText="1"/>
    </xf>
    <xf numFmtId="0" fontId="37" fillId="5" borderId="18" xfId="0" applyFont="1" applyFill="1" applyBorder="1" applyAlignment="1">
      <alignment horizontal="right" vertical="center"/>
    </xf>
    <xf numFmtId="4" fontId="15" fillId="4" borderId="0" xfId="0" applyNumberFormat="1" applyFont="1" applyFill="1" applyBorder="1" applyAlignment="1">
      <alignment horizontal="right" vertical="center" wrapText="1"/>
    </xf>
    <xf numFmtId="0" fontId="15" fillId="4" borderId="18" xfId="0" applyFont="1" applyFill="1" applyBorder="1" applyAlignment="1">
      <alignment horizontal="right" vertical="center"/>
    </xf>
    <xf numFmtId="4" fontId="15" fillId="5" borderId="0" xfId="0" applyNumberFormat="1" applyFont="1" applyFill="1" applyBorder="1" applyAlignment="1">
      <alignment horizontal="right" vertical="center" wrapText="1"/>
    </xf>
    <xf numFmtId="0" fontId="15" fillId="5" borderId="18" xfId="0" applyFont="1" applyFill="1" applyBorder="1" applyAlignment="1">
      <alignment horizontal="right" vertical="center"/>
    </xf>
    <xf numFmtId="164" fontId="15" fillId="4" borderId="0" xfId="0" applyNumberFormat="1" applyFont="1" applyFill="1" applyBorder="1" applyAlignment="1">
      <alignment horizontal="right" vertical="center" wrapText="1"/>
    </xf>
    <xf numFmtId="164" fontId="15" fillId="4" borderId="18" xfId="0" applyNumberFormat="1" applyFont="1" applyFill="1" applyBorder="1" applyAlignment="1">
      <alignment horizontal="right" vertical="center"/>
    </xf>
    <xf numFmtId="164" fontId="15" fillId="5" borderId="0" xfId="0" applyNumberFormat="1" applyFont="1" applyFill="1" applyBorder="1" applyAlignment="1">
      <alignment horizontal="right" vertical="center" wrapText="1"/>
    </xf>
    <xf numFmtId="164" fontId="15" fillId="5" borderId="18" xfId="0" applyNumberFormat="1" applyFont="1" applyFill="1" applyBorder="1" applyAlignment="1">
      <alignment horizontal="right" vertical="center"/>
    </xf>
    <xf numFmtId="164" fontId="15" fillId="5" borderId="19" xfId="0" applyNumberFormat="1" applyFont="1" applyFill="1" applyBorder="1" applyAlignment="1">
      <alignment horizontal="right" vertical="center" wrapText="1"/>
    </xf>
    <xf numFmtId="0" fontId="99" fillId="7" borderId="24" xfId="0" applyFont="1" applyFill="1" applyBorder="1" applyAlignment="1">
      <alignment horizontal="center" vertical="center" wrapText="1"/>
    </xf>
    <xf numFmtId="0" fontId="99" fillId="7" borderId="18" xfId="0" applyFont="1" applyFill="1" applyBorder="1" applyAlignment="1">
      <alignment horizontal="center" vertical="center"/>
    </xf>
    <xf numFmtId="0" fontId="37" fillId="5" borderId="24" xfId="0" applyFont="1" applyFill="1" applyBorder="1" applyAlignment="1">
      <alignment horizontal="right" vertical="center"/>
    </xf>
    <xf numFmtId="0" fontId="15" fillId="4" borderId="25" xfId="0" applyFont="1" applyFill="1" applyBorder="1" applyAlignment="1">
      <alignment horizontal="right" vertical="center"/>
    </xf>
    <xf numFmtId="0" fontId="15" fillId="5" borderId="25" xfId="0" applyFont="1" applyFill="1" applyBorder="1" applyAlignment="1">
      <alignment horizontal="right" vertical="center"/>
    </xf>
    <xf numFmtId="0" fontId="15" fillId="4" borderId="26" xfId="0" applyFont="1" applyFill="1" applyBorder="1" applyAlignment="1">
      <alignment horizontal="right" vertical="center"/>
    </xf>
    <xf numFmtId="0" fontId="37" fillId="5" borderId="24" xfId="0" applyFont="1" applyFill="1" applyBorder="1" applyAlignment="1">
      <alignment vertical="center" wrapText="1"/>
    </xf>
    <xf numFmtId="0" fontId="15" fillId="4" borderId="25" xfId="0" applyFont="1" applyFill="1" applyBorder="1" applyAlignment="1">
      <alignment horizontal="left" vertical="center" wrapText="1" indent="1"/>
    </xf>
    <xf numFmtId="0" fontId="15" fillId="5" borderId="25" xfId="0" applyFont="1" applyFill="1" applyBorder="1" applyAlignment="1">
      <alignment horizontal="left" vertical="center" wrapText="1" indent="1"/>
    </xf>
    <xf numFmtId="0" fontId="15" fillId="5" borderId="26" xfId="0" applyFont="1" applyFill="1" applyBorder="1" applyAlignment="1">
      <alignment vertical="center" wrapText="1"/>
    </xf>
    <xf numFmtId="164" fontId="15" fillId="4" borderId="24" xfId="0" applyNumberFormat="1" applyFont="1" applyFill="1" applyBorder="1" applyAlignment="1">
      <alignment horizontal="right" vertical="center"/>
    </xf>
    <xf numFmtId="164" fontId="15" fillId="5" borderId="25" xfId="0" applyNumberFormat="1" applyFont="1" applyFill="1" applyBorder="1" applyAlignment="1">
      <alignment horizontal="right" vertical="center"/>
    </xf>
    <xf numFmtId="164" fontId="15" fillId="4" borderId="25" xfId="0" applyNumberFormat="1" applyFont="1" applyFill="1" applyBorder="1" applyAlignment="1">
      <alignment horizontal="right" vertical="center"/>
    </xf>
    <xf numFmtId="164" fontId="15" fillId="5" borderId="26" xfId="0" applyNumberFormat="1" applyFont="1" applyFill="1" applyBorder="1" applyAlignment="1">
      <alignment horizontal="right" vertical="center"/>
    </xf>
    <xf numFmtId="4" fontId="37" fillId="5" borderId="27" xfId="0" applyNumberFormat="1" applyFont="1" applyFill="1" applyBorder="1" applyAlignment="1">
      <alignment horizontal="right" vertical="center" wrapText="1"/>
    </xf>
    <xf numFmtId="4" fontId="15" fillId="4" borderId="27" xfId="0" applyNumberFormat="1" applyFont="1" applyFill="1" applyBorder="1" applyAlignment="1">
      <alignment horizontal="right" vertical="center" wrapText="1"/>
    </xf>
    <xf numFmtId="4" fontId="15" fillId="5" borderId="27" xfId="0" applyNumberFormat="1" applyFont="1" applyFill="1" applyBorder="1" applyAlignment="1">
      <alignment horizontal="right" vertical="center" wrapText="1"/>
    </xf>
    <xf numFmtId="4" fontId="15" fillId="4" borderId="28" xfId="0" applyNumberFormat="1" applyFont="1" applyFill="1" applyBorder="1" applyAlignment="1">
      <alignment horizontal="right" vertical="center" wrapText="1"/>
    </xf>
    <xf numFmtId="4" fontId="15" fillId="4" borderId="19" xfId="0" applyNumberFormat="1" applyFont="1" applyFill="1" applyBorder="1" applyAlignment="1">
      <alignment horizontal="right" vertical="center" wrapText="1"/>
    </xf>
    <xf numFmtId="164" fontId="15" fillId="4" borderId="16" xfId="0" applyNumberFormat="1" applyFont="1" applyFill="1" applyBorder="1" applyAlignment="1">
      <alignment horizontal="right" vertical="center" wrapText="1"/>
    </xf>
    <xf numFmtId="0" fontId="38" fillId="5" borderId="14" xfId="0" applyFont="1" applyFill="1" applyBorder="1" applyAlignment="1">
      <alignment vertical="center" wrapText="1"/>
    </xf>
    <xf numFmtId="0" fontId="37" fillId="5" borderId="23" xfId="0" applyFont="1" applyFill="1" applyBorder="1" applyAlignment="1">
      <alignment horizontal="center" vertical="center"/>
    </xf>
    <xf numFmtId="4" fontId="38" fillId="0" borderId="0" xfId="0" applyNumberFormat="1" applyFont="1" applyBorder="1" applyAlignment="1">
      <alignment horizontal="right" vertical="center" wrapText="1"/>
    </xf>
    <xf numFmtId="164" fontId="38" fillId="0" borderId="0" xfId="0" applyNumberFormat="1" applyFont="1" applyBorder="1" applyAlignment="1">
      <alignment horizontal="right" vertical="center" wrapText="1"/>
    </xf>
    <xf numFmtId="164" fontId="15" fillId="5" borderId="18" xfId="0" applyNumberFormat="1" applyFont="1" applyFill="1" applyBorder="1" applyAlignment="1">
      <alignment horizontal="right" vertical="center" wrapText="1"/>
    </xf>
    <xf numFmtId="0" fontId="99" fillId="7" borderId="26" xfId="0" applyFont="1" applyFill="1" applyBorder="1" applyAlignment="1">
      <alignment horizontal="center" vertical="center"/>
    </xf>
    <xf numFmtId="0" fontId="38" fillId="0" borderId="25" xfId="0" applyFont="1" applyBorder="1" applyAlignment="1">
      <alignment horizontal="right" vertical="center"/>
    </xf>
    <xf numFmtId="164" fontId="38" fillId="0" borderId="25" xfId="0" applyNumberFormat="1" applyFont="1" applyBorder="1" applyAlignment="1">
      <alignment horizontal="right" vertical="center" wrapText="1"/>
    </xf>
    <xf numFmtId="164" fontId="15" fillId="5" borderId="25" xfId="0" applyNumberFormat="1" applyFont="1" applyFill="1" applyBorder="1" applyAlignment="1">
      <alignment horizontal="right" vertical="center" wrapText="1"/>
    </xf>
    <xf numFmtId="164" fontId="38" fillId="0" borderId="26" xfId="0" applyNumberFormat="1" applyFont="1" applyBorder="1" applyAlignment="1">
      <alignment horizontal="right" vertical="center" wrapText="1"/>
    </xf>
    <xf numFmtId="0" fontId="38" fillId="0" borderId="25" xfId="0" applyFont="1" applyBorder="1" applyAlignment="1">
      <alignment vertical="center" wrapText="1"/>
    </xf>
    <xf numFmtId="0" fontId="38" fillId="0" borderId="26" xfId="0" applyFont="1" applyBorder="1" applyAlignment="1">
      <alignment vertical="center" wrapText="1"/>
    </xf>
    <xf numFmtId="4" fontId="38" fillId="0" borderId="19" xfId="0" applyNumberFormat="1" applyFont="1" applyBorder="1" applyAlignment="1">
      <alignment horizontal="right" vertical="center" wrapText="1"/>
    </xf>
    <xf numFmtId="0" fontId="38" fillId="0" borderId="26" xfId="0" applyFont="1" applyBorder="1" applyAlignment="1">
      <alignment horizontal="right" vertical="center"/>
    </xf>
    <xf numFmtId="0" fontId="37" fillId="5" borderId="25" xfId="0" applyFont="1" applyFill="1" applyBorder="1" applyAlignment="1">
      <alignment horizontal="center" vertical="center" wrapText="1"/>
    </xf>
    <xf numFmtId="0" fontId="38" fillId="0" borderId="24" xfId="0" applyFont="1" applyBorder="1" applyAlignment="1">
      <alignment vertical="center" wrapText="1"/>
    </xf>
    <xf numFmtId="164" fontId="38" fillId="0" borderId="16" xfId="0" applyNumberFormat="1" applyFont="1" applyBorder="1" applyAlignment="1">
      <alignment horizontal="right" vertical="center" wrapText="1"/>
    </xf>
    <xf numFmtId="164" fontId="38" fillId="0" borderId="24" xfId="0" applyNumberFormat="1" applyFont="1" applyBorder="1" applyAlignment="1">
      <alignment horizontal="right" vertical="center" wrapText="1"/>
    </xf>
    <xf numFmtId="164" fontId="38" fillId="0" borderId="19" xfId="0" applyNumberFormat="1" applyFont="1" applyBorder="1" applyAlignment="1">
      <alignment horizontal="right" vertical="center" wrapText="1"/>
    </xf>
    <xf numFmtId="0" fontId="38" fillId="0" borderId="14" xfId="0" applyFont="1" applyBorder="1" applyAlignment="1">
      <alignment vertical="center" wrapText="1"/>
    </xf>
    <xf numFmtId="0" fontId="38" fillId="0" borderId="22" xfId="0" applyFont="1" applyBorder="1" applyAlignment="1">
      <alignment horizontal="right" vertical="center" wrapText="1"/>
    </xf>
    <xf numFmtId="0" fontId="38" fillId="0" borderId="14" xfId="0" applyFont="1" applyBorder="1" applyAlignment="1">
      <alignment horizontal="right" vertical="center" wrapText="1"/>
    </xf>
    <xf numFmtId="0" fontId="37" fillId="4" borderId="0" xfId="0" applyFont="1" applyFill="1" applyBorder="1" applyAlignment="1">
      <alignment horizontal="right" vertical="center" wrapText="1"/>
    </xf>
    <xf numFmtId="4" fontId="37" fillId="4" borderId="0" xfId="0" applyNumberFormat="1" applyFont="1" applyFill="1" applyBorder="1" applyAlignment="1">
      <alignment horizontal="right" vertical="center" wrapText="1"/>
    </xf>
    <xf numFmtId="0" fontId="37" fillId="4" borderId="18" xfId="0" applyFont="1" applyFill="1" applyBorder="1" applyAlignment="1">
      <alignment horizontal="right" vertical="center"/>
    </xf>
    <xf numFmtId="4" fontId="61" fillId="5" borderId="0" xfId="0" applyNumberFormat="1" applyFont="1" applyFill="1" applyBorder="1" applyAlignment="1">
      <alignment horizontal="right" vertical="center" wrapText="1"/>
    </xf>
    <xf numFmtId="0" fontId="61" fillId="5" borderId="18" xfId="0" applyFont="1" applyFill="1" applyBorder="1" applyAlignment="1">
      <alignment horizontal="right" vertical="center"/>
    </xf>
    <xf numFmtId="0" fontId="15" fillId="4" borderId="20" xfId="0" applyFont="1" applyFill="1" applyBorder="1" applyAlignment="1">
      <alignment horizontal="right" vertical="center"/>
    </xf>
    <xf numFmtId="0" fontId="37" fillId="4" borderId="24" xfId="0" applyFont="1" applyFill="1" applyBorder="1" applyAlignment="1">
      <alignment vertical="center" wrapText="1"/>
    </xf>
    <xf numFmtId="0" fontId="37" fillId="5" borderId="25" xfId="0" applyFont="1" applyFill="1" applyBorder="1" applyAlignment="1">
      <alignment vertical="center" wrapText="1"/>
    </xf>
    <xf numFmtId="0" fontId="37" fillId="4" borderId="25" xfId="0" applyFont="1" applyFill="1" applyBorder="1" applyAlignment="1">
      <alignment vertical="center" wrapText="1"/>
    </xf>
    <xf numFmtId="0" fontId="61" fillId="5" borderId="25" xfId="0" applyFont="1" applyFill="1" applyBorder="1" applyAlignment="1">
      <alignment vertical="center" wrapText="1"/>
    </xf>
    <xf numFmtId="0" fontId="15" fillId="0" borderId="26" xfId="0" applyFont="1" applyFill="1" applyBorder="1" applyAlignment="1">
      <alignment vertical="center" wrapText="1"/>
    </xf>
    <xf numFmtId="0" fontId="51" fillId="0" borderId="27" xfId="0" applyFont="1" applyBorder="1" applyAlignment="1">
      <alignment vertical="center"/>
    </xf>
    <xf numFmtId="164" fontId="51" fillId="0" borderId="0" xfId="0" applyNumberFormat="1" applyFont="1" applyBorder="1" applyAlignment="1">
      <alignment horizontal="right" vertical="center" wrapText="1"/>
    </xf>
    <xf numFmtId="164" fontId="51" fillId="0" borderId="18" xfId="0" applyNumberFormat="1" applyFont="1" applyBorder="1" applyAlignment="1">
      <alignment horizontal="right" vertical="center"/>
    </xf>
    <xf numFmtId="0" fontId="37" fillId="5" borderId="27" xfId="0" applyFont="1" applyFill="1" applyBorder="1" applyAlignment="1">
      <alignment vertical="center"/>
    </xf>
    <xf numFmtId="164" fontId="37" fillId="5" borderId="0" xfId="0" applyNumberFormat="1" applyFont="1" applyFill="1" applyBorder="1" applyAlignment="1">
      <alignment horizontal="right" vertical="center" wrapText="1"/>
    </xf>
    <xf numFmtId="164" fontId="37" fillId="5" borderId="18" xfId="0" applyNumberFormat="1" applyFont="1" applyFill="1" applyBorder="1" applyAlignment="1">
      <alignment horizontal="right" vertical="center"/>
    </xf>
    <xf numFmtId="0" fontId="38" fillId="0" borderId="27" xfId="0" applyFont="1" applyBorder="1" applyAlignment="1">
      <alignment vertical="center"/>
    </xf>
    <xf numFmtId="164" fontId="38" fillId="0" borderId="18" xfId="0" applyNumberFormat="1" applyFont="1" applyBorder="1" applyAlignment="1">
      <alignment horizontal="right" vertical="center"/>
    </xf>
    <xf numFmtId="0" fontId="15" fillId="5" borderId="27" xfId="0" applyFont="1" applyFill="1" applyBorder="1" applyAlignment="1">
      <alignment vertical="center"/>
    </xf>
    <xf numFmtId="0" fontId="16" fillId="0" borderId="27" xfId="0" applyFont="1" applyBorder="1" applyAlignment="1">
      <alignment vertical="center"/>
    </xf>
    <xf numFmtId="164" fontId="16" fillId="0" borderId="0" xfId="0" applyNumberFormat="1" applyFont="1" applyBorder="1" applyAlignment="1">
      <alignment horizontal="right" vertical="center" wrapText="1"/>
    </xf>
    <xf numFmtId="164" fontId="16" fillId="0" borderId="18" xfId="0" applyNumberFormat="1" applyFont="1" applyBorder="1" applyAlignment="1">
      <alignment horizontal="right" vertical="center"/>
    </xf>
    <xf numFmtId="0" fontId="61" fillId="5" borderId="27" xfId="0" applyFont="1" applyFill="1" applyBorder="1" applyAlignment="1">
      <alignment vertical="center"/>
    </xf>
    <xf numFmtId="164" fontId="61" fillId="5" borderId="0" xfId="0" applyNumberFormat="1" applyFont="1" applyFill="1" applyBorder="1" applyAlignment="1">
      <alignment horizontal="right" vertical="center" wrapText="1"/>
    </xf>
    <xf numFmtId="164" fontId="61" fillId="5" borderId="18" xfId="0" applyNumberFormat="1" applyFont="1" applyFill="1" applyBorder="1" applyAlignment="1">
      <alignment horizontal="right" vertical="center"/>
    </xf>
    <xf numFmtId="0" fontId="37" fillId="5" borderId="28" xfId="0" applyFont="1" applyFill="1" applyBorder="1" applyAlignment="1">
      <alignment vertical="center" wrapText="1"/>
    </xf>
    <xf numFmtId="164" fontId="37" fillId="5" borderId="19" xfId="0" applyNumberFormat="1" applyFont="1" applyFill="1" applyBorder="1" applyAlignment="1">
      <alignment horizontal="right" vertical="center" wrapText="1"/>
    </xf>
    <xf numFmtId="164" fontId="37" fillId="5" borderId="20" xfId="0" applyNumberFormat="1" applyFont="1" applyFill="1" applyBorder="1" applyAlignment="1">
      <alignment horizontal="right" vertical="center"/>
    </xf>
    <xf numFmtId="164" fontId="61" fillId="4" borderId="0" xfId="0" applyNumberFormat="1" applyFont="1" applyFill="1" applyBorder="1" applyAlignment="1">
      <alignment horizontal="right" vertical="center" wrapText="1"/>
    </xf>
    <xf numFmtId="164" fontId="61" fillId="4" borderId="18" xfId="0" applyNumberFormat="1" applyFont="1" applyFill="1" applyBorder="1" applyAlignment="1">
      <alignment horizontal="right" vertical="center"/>
    </xf>
    <xf numFmtId="164" fontId="15" fillId="4" borderId="19" xfId="0" applyNumberFormat="1" applyFont="1" applyFill="1" applyBorder="1" applyAlignment="1">
      <alignment horizontal="right" vertical="center" wrapText="1"/>
    </xf>
    <xf numFmtId="164" fontId="15" fillId="4" borderId="20" xfId="0" applyNumberFormat="1" applyFont="1" applyFill="1" applyBorder="1" applyAlignment="1">
      <alignment horizontal="right" vertical="center"/>
    </xf>
    <xf numFmtId="0" fontId="15" fillId="5" borderId="24" xfId="0" applyFont="1" applyFill="1" applyBorder="1" applyAlignment="1">
      <alignment vertical="center" wrapText="1"/>
    </xf>
    <xf numFmtId="0" fontId="61" fillId="4" borderId="25" xfId="0" applyFont="1" applyFill="1" applyBorder="1" applyAlignment="1">
      <alignment vertical="center" wrapText="1"/>
    </xf>
    <xf numFmtId="0" fontId="15" fillId="7" borderId="14" xfId="0" applyFont="1" applyFill="1" applyBorder="1" applyAlignment="1">
      <alignment vertical="center" wrapText="1"/>
    </xf>
    <xf numFmtId="0" fontId="15" fillId="5" borderId="0" xfId="0" applyFont="1" applyFill="1" applyBorder="1" applyAlignment="1">
      <alignment horizontal="right" vertical="center"/>
    </xf>
    <xf numFmtId="0" fontId="38" fillId="5" borderId="0" xfId="0" applyFont="1" applyFill="1" applyBorder="1" applyAlignment="1">
      <alignment horizontal="right" vertical="center" wrapText="1"/>
    </xf>
    <xf numFmtId="0" fontId="37" fillId="4" borderId="19" xfId="0" applyFont="1" applyFill="1" applyBorder="1" applyAlignment="1">
      <alignment horizontal="right" vertical="center" wrapText="1"/>
    </xf>
    <xf numFmtId="0" fontId="37" fillId="4" borderId="20" xfId="0" applyFont="1" applyFill="1" applyBorder="1" applyAlignment="1">
      <alignment horizontal="right" vertical="center" wrapText="1"/>
    </xf>
    <xf numFmtId="0" fontId="37" fillId="4" borderId="26" xfId="0" applyFont="1" applyFill="1" applyBorder="1" applyAlignment="1">
      <alignment vertical="center" wrapText="1"/>
    </xf>
    <xf numFmtId="0" fontId="15" fillId="4" borderId="0" xfId="0" applyFont="1" applyFill="1" applyBorder="1" applyAlignment="1">
      <alignment vertical="center" wrapText="1"/>
    </xf>
    <xf numFmtId="0" fontId="15" fillId="5" borderId="27" xfId="0" applyFont="1" applyFill="1" applyBorder="1" applyAlignment="1">
      <alignment vertical="center" wrapText="1"/>
    </xf>
    <xf numFmtId="0" fontId="15" fillId="4" borderId="27" xfId="0" applyFont="1" applyFill="1" applyBorder="1" applyAlignment="1">
      <alignment vertical="center" wrapText="1"/>
    </xf>
    <xf numFmtId="0" fontId="37" fillId="4" borderId="28" xfId="0" applyFont="1" applyFill="1" applyBorder="1" applyAlignment="1">
      <alignment vertical="center" wrapText="1"/>
    </xf>
    <xf numFmtId="0" fontId="37" fillId="4" borderId="0" xfId="0" applyFont="1" applyFill="1" applyBorder="1" applyAlignment="1">
      <alignment horizontal="right" vertical="center"/>
    </xf>
    <xf numFmtId="164" fontId="37" fillId="4" borderId="0" xfId="0" applyNumberFormat="1" applyFont="1" applyFill="1" applyBorder="1" applyAlignment="1">
      <alignment horizontal="right" vertical="center"/>
    </xf>
    <xf numFmtId="164" fontId="37" fillId="4" borderId="18" xfId="0" applyNumberFormat="1" applyFont="1" applyFill="1" applyBorder="1" applyAlignment="1">
      <alignment horizontal="right" vertical="center"/>
    </xf>
    <xf numFmtId="164" fontId="15" fillId="5" borderId="0" xfId="0" applyNumberFormat="1" applyFont="1" applyFill="1" applyBorder="1" applyAlignment="1">
      <alignment horizontal="right" vertical="center"/>
    </xf>
    <xf numFmtId="0" fontId="15" fillId="4" borderId="0" xfId="0" applyFont="1" applyFill="1" applyBorder="1" applyAlignment="1">
      <alignment horizontal="right" vertical="center"/>
    </xf>
    <xf numFmtId="164" fontId="15" fillId="4" borderId="0" xfId="0" applyNumberFormat="1" applyFont="1" applyFill="1" applyBorder="1" applyAlignment="1">
      <alignment horizontal="right" vertical="center"/>
    </xf>
    <xf numFmtId="164" fontId="38" fillId="4" borderId="0" xfId="0" applyNumberFormat="1" applyFont="1" applyFill="1" applyBorder="1" applyAlignment="1">
      <alignment horizontal="right" vertical="center"/>
    </xf>
    <xf numFmtId="164" fontId="38" fillId="5" borderId="18" xfId="0" applyNumberFormat="1" applyFont="1" applyFill="1" applyBorder="1" applyAlignment="1">
      <alignment horizontal="right" vertical="center"/>
    </xf>
    <xf numFmtId="0" fontId="37" fillId="5" borderId="0" xfId="0" applyFont="1" applyFill="1" applyBorder="1" applyAlignment="1">
      <alignment horizontal="right" vertical="center"/>
    </xf>
    <xf numFmtId="164" fontId="37" fillId="5" borderId="0" xfId="0" applyNumberFormat="1" applyFont="1" applyFill="1" applyBorder="1" applyAlignment="1">
      <alignment horizontal="right" vertical="center"/>
    </xf>
    <xf numFmtId="0" fontId="38" fillId="4" borderId="0" xfId="0" applyFont="1" applyFill="1" applyBorder="1" applyAlignment="1">
      <alignment horizontal="right" vertical="center"/>
    </xf>
    <xf numFmtId="164" fontId="51" fillId="4" borderId="18" xfId="0" applyNumberFormat="1" applyFont="1" applyFill="1" applyBorder="1" applyAlignment="1">
      <alignment horizontal="right" vertical="center"/>
    </xf>
    <xf numFmtId="0" fontId="37" fillId="5" borderId="19" xfId="0" applyFont="1" applyFill="1" applyBorder="1" applyAlignment="1">
      <alignment horizontal="right" vertical="center"/>
    </xf>
    <xf numFmtId="164" fontId="37" fillId="5" borderId="19" xfId="0" applyNumberFormat="1" applyFont="1" applyFill="1" applyBorder="1" applyAlignment="1">
      <alignment horizontal="right" vertical="center"/>
    </xf>
    <xf numFmtId="0" fontId="15" fillId="5" borderId="25" xfId="0" applyFont="1" applyFill="1" applyBorder="1" applyAlignment="1">
      <alignment vertical="center"/>
    </xf>
    <xf numFmtId="0" fontId="15" fillId="4" borderId="25" xfId="0" applyFont="1" applyFill="1" applyBorder="1" applyAlignment="1">
      <alignment vertical="center"/>
    </xf>
    <xf numFmtId="0" fontId="37" fillId="5" borderId="25" xfId="0" applyFont="1" applyFill="1" applyBorder="1" applyAlignment="1">
      <alignment vertical="center"/>
    </xf>
    <xf numFmtId="0" fontId="37" fillId="4" borderId="25" xfId="0" applyFont="1" applyFill="1" applyBorder="1" applyAlignment="1">
      <alignment vertical="center"/>
    </xf>
    <xf numFmtId="0" fontId="37" fillId="5" borderId="26" xfId="0" applyFont="1" applyFill="1" applyBorder="1" applyAlignment="1">
      <alignment vertical="center"/>
    </xf>
    <xf numFmtId="0" fontId="37" fillId="4" borderId="15" xfId="0" applyFont="1" applyFill="1" applyBorder="1" applyAlignment="1">
      <alignment horizontal="right" vertical="center"/>
    </xf>
    <xf numFmtId="0" fontId="37" fillId="4" borderId="16" xfId="0" applyFont="1" applyFill="1" applyBorder="1" applyAlignment="1">
      <alignment horizontal="right" vertical="center"/>
    </xf>
    <xf numFmtId="0" fontId="37" fillId="4" borderId="17" xfId="0" applyFont="1" applyFill="1" applyBorder="1" applyAlignment="1">
      <alignment horizontal="right" vertical="center"/>
    </xf>
    <xf numFmtId="0" fontId="15" fillId="5" borderId="27" xfId="0" applyFont="1" applyFill="1" applyBorder="1" applyAlignment="1">
      <alignment horizontal="right" vertical="center"/>
    </xf>
    <xf numFmtId="0" fontId="15" fillId="4" borderId="27" xfId="0" applyFont="1" applyFill="1" applyBorder="1" applyAlignment="1">
      <alignment horizontal="right" vertical="center"/>
    </xf>
    <xf numFmtId="0" fontId="37" fillId="5" borderId="27" xfId="0" applyFont="1" applyFill="1" applyBorder="1" applyAlignment="1">
      <alignment horizontal="right" vertical="center"/>
    </xf>
    <xf numFmtId="0" fontId="37" fillId="4" borderId="27" xfId="0" applyFont="1" applyFill="1" applyBorder="1" applyAlignment="1">
      <alignment horizontal="right" vertical="center"/>
    </xf>
    <xf numFmtId="0" fontId="38" fillId="4" borderId="27" xfId="0" applyFont="1" applyFill="1" applyBorder="1" applyAlignment="1">
      <alignment horizontal="right" vertical="center"/>
    </xf>
    <xf numFmtId="0" fontId="37" fillId="5" borderId="28" xfId="0" applyFont="1" applyFill="1" applyBorder="1" applyAlignment="1">
      <alignment horizontal="right" vertical="center"/>
    </xf>
    <xf numFmtId="0" fontId="37" fillId="5" borderId="20" xfId="0" applyFont="1" applyFill="1" applyBorder="1" applyAlignment="1">
      <alignment horizontal="right" vertical="center"/>
    </xf>
    <xf numFmtId="164" fontId="37" fillId="4" borderId="15" xfId="0" applyNumberFormat="1" applyFont="1" applyFill="1" applyBorder="1" applyAlignment="1">
      <alignment horizontal="right" vertical="center"/>
    </xf>
    <xf numFmtId="164" fontId="37" fillId="4" borderId="16" xfId="0" applyNumberFormat="1" applyFont="1" applyFill="1" applyBorder="1" applyAlignment="1">
      <alignment horizontal="right" vertical="center"/>
    </xf>
    <xf numFmtId="164" fontId="37" fillId="4" borderId="17" xfId="0" applyNumberFormat="1" applyFont="1" applyFill="1" applyBorder="1" applyAlignment="1">
      <alignment horizontal="right" vertical="center"/>
    </xf>
    <xf numFmtId="164" fontId="15" fillId="5" borderId="27" xfId="0" applyNumberFormat="1" applyFont="1" applyFill="1" applyBorder="1" applyAlignment="1">
      <alignment horizontal="right" vertical="center"/>
    </xf>
    <xf numFmtId="164" fontId="15" fillId="4" borderId="27" xfId="0" applyNumberFormat="1" applyFont="1" applyFill="1" applyBorder="1" applyAlignment="1">
      <alignment horizontal="right" vertical="center"/>
    </xf>
    <xf numFmtId="164" fontId="38" fillId="4" borderId="27" xfId="0" applyNumberFormat="1" applyFont="1" applyFill="1" applyBorder="1" applyAlignment="1">
      <alignment horizontal="right" vertical="center"/>
    </xf>
    <xf numFmtId="164" fontId="37" fillId="5" borderId="27" xfId="0" applyNumberFormat="1" applyFont="1" applyFill="1" applyBorder="1" applyAlignment="1">
      <alignment horizontal="right" vertical="center"/>
    </xf>
    <xf numFmtId="164" fontId="37" fillId="4" borderId="27" xfId="0" applyNumberFormat="1" applyFont="1" applyFill="1" applyBorder="1" applyAlignment="1">
      <alignment horizontal="right" vertical="center"/>
    </xf>
    <xf numFmtId="165" fontId="15" fillId="4" borderId="18"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164" fontId="37" fillId="5" borderId="28" xfId="0" applyNumberFormat="1" applyFont="1" applyFill="1" applyBorder="1" applyAlignment="1">
      <alignment horizontal="right" vertical="center"/>
    </xf>
    <xf numFmtId="164" fontId="15" fillId="4" borderId="18" xfId="0" applyNumberFormat="1" applyFont="1" applyFill="1" applyBorder="1" applyAlignment="1">
      <alignment horizontal="right" vertical="center" wrapText="1"/>
    </xf>
    <xf numFmtId="164" fontId="38" fillId="4" borderId="0" xfId="0" applyNumberFormat="1" applyFont="1" applyFill="1" applyBorder="1" applyAlignment="1">
      <alignment horizontal="right" vertical="center" wrapText="1"/>
    </xf>
    <xf numFmtId="164" fontId="37" fillId="4" borderId="19" xfId="0" applyNumberFormat="1" applyFont="1" applyFill="1" applyBorder="1" applyAlignment="1">
      <alignment horizontal="right" vertical="center" wrapText="1"/>
    </xf>
    <xf numFmtId="164" fontId="37" fillId="4" borderId="20" xfId="0" applyNumberFormat="1" applyFont="1" applyFill="1" applyBorder="1" applyAlignment="1">
      <alignment horizontal="right" vertical="center" wrapText="1"/>
    </xf>
    <xf numFmtId="164" fontId="38" fillId="5" borderId="0" xfId="0" applyNumberFormat="1" applyFont="1" applyFill="1" applyBorder="1" applyAlignment="1">
      <alignment vertical="top"/>
    </xf>
    <xf numFmtId="0" fontId="101" fillId="7" borderId="21" xfId="0" applyFont="1" applyFill="1" applyBorder="1" applyAlignment="1">
      <alignment horizontal="center" vertical="center"/>
    </xf>
    <xf numFmtId="0" fontId="101" fillId="7" borderId="22" xfId="0" applyFont="1" applyFill="1" applyBorder="1" applyAlignment="1">
      <alignment horizontal="center" vertical="center"/>
    </xf>
    <xf numFmtId="0" fontId="101" fillId="7" borderId="22" xfId="0" applyFont="1" applyFill="1" applyBorder="1" applyAlignment="1">
      <alignment horizontal="center" vertical="center" wrapText="1"/>
    </xf>
    <xf numFmtId="0" fontId="101" fillId="7" borderId="23" xfId="0" applyFont="1" applyFill="1" applyBorder="1" applyAlignment="1">
      <alignment horizontal="center" vertical="center"/>
    </xf>
    <xf numFmtId="2" fontId="37" fillId="5" borderId="0" xfId="0" applyNumberFormat="1" applyFont="1" applyFill="1" applyBorder="1" applyAlignment="1">
      <alignment horizontal="right" vertical="center"/>
    </xf>
    <xf numFmtId="2" fontId="37" fillId="5" borderId="0" xfId="0" applyNumberFormat="1" applyFont="1" applyFill="1" applyBorder="1" applyAlignment="1">
      <alignment horizontal="right" vertical="center" wrapText="1"/>
    </xf>
    <xf numFmtId="2" fontId="15" fillId="4" borderId="0" xfId="0" applyNumberFormat="1" applyFont="1" applyFill="1" applyBorder="1" applyAlignment="1">
      <alignment horizontal="right" vertical="center"/>
    </xf>
    <xf numFmtId="2" fontId="15" fillId="4" borderId="0" xfId="0" applyNumberFormat="1" applyFont="1" applyFill="1" applyBorder="1" applyAlignment="1">
      <alignment horizontal="right" vertical="center" wrapText="1"/>
    </xf>
    <xf numFmtId="2" fontId="15" fillId="5" borderId="0" xfId="0" applyNumberFormat="1" applyFont="1" applyFill="1" applyBorder="1" applyAlignment="1">
      <alignment horizontal="right" vertical="center"/>
    </xf>
    <xf numFmtId="2" fontId="15" fillId="5" borderId="0" xfId="0" applyNumberFormat="1" applyFont="1" applyFill="1" applyBorder="1" applyAlignment="1">
      <alignment horizontal="right" vertical="center" wrapText="1"/>
    </xf>
    <xf numFmtId="2" fontId="37" fillId="4" borderId="0" xfId="0" applyNumberFormat="1" applyFont="1" applyFill="1" applyBorder="1" applyAlignment="1">
      <alignment horizontal="right" vertical="center"/>
    </xf>
    <xf numFmtId="2" fontId="37" fillId="4" borderId="0" xfId="0" applyNumberFormat="1" applyFont="1" applyFill="1" applyBorder="1" applyAlignment="1">
      <alignment horizontal="right" vertical="center" wrapText="1"/>
    </xf>
    <xf numFmtId="2" fontId="37" fillId="4" borderId="19" xfId="0" applyNumberFormat="1" applyFont="1" applyFill="1" applyBorder="1" applyAlignment="1">
      <alignment horizontal="right" vertical="center"/>
    </xf>
    <xf numFmtId="2" fontId="37" fillId="4" borderId="19" xfId="0" applyNumberFormat="1" applyFont="1" applyFill="1" applyBorder="1" applyAlignment="1">
      <alignment horizontal="right" vertical="center" wrapText="1"/>
    </xf>
    <xf numFmtId="164" fontId="37" fillId="4" borderId="20" xfId="0" applyNumberFormat="1" applyFont="1" applyFill="1" applyBorder="1" applyAlignment="1">
      <alignment horizontal="right" vertical="center"/>
    </xf>
    <xf numFmtId="0" fontId="15" fillId="4" borderId="25" xfId="0" applyFont="1" applyFill="1" applyBorder="1" applyAlignment="1">
      <alignment horizontal="left" vertical="center" indent="1"/>
    </xf>
    <xf numFmtId="0" fontId="15" fillId="5" borderId="25" xfId="0" applyFont="1" applyFill="1" applyBorder="1" applyAlignment="1">
      <alignment horizontal="left" vertical="center" indent="1"/>
    </xf>
    <xf numFmtId="0" fontId="37" fillId="4" borderId="26" xfId="0" applyFont="1" applyFill="1" applyBorder="1" applyAlignment="1">
      <alignment vertical="center"/>
    </xf>
    <xf numFmtId="0" fontId="15" fillId="0" borderId="27" xfId="0" applyFont="1" applyBorder="1" applyAlignment="1">
      <alignment vertical="center"/>
    </xf>
    <xf numFmtId="2" fontId="38" fillId="0" borderId="0" xfId="0" applyNumberFormat="1" applyFont="1" applyBorder="1" applyAlignment="1">
      <alignment horizontal="right" vertical="center"/>
    </xf>
    <xf numFmtId="2" fontId="38" fillId="0" borderId="18" xfId="0" applyNumberFormat="1" applyFont="1" applyBorder="1" applyAlignment="1">
      <alignment horizontal="right" vertical="center"/>
    </xf>
    <xf numFmtId="0" fontId="15" fillId="0" borderId="27" xfId="0" applyFont="1" applyBorder="1" applyAlignment="1">
      <alignment horizontal="left" vertical="center" indent="2"/>
    </xf>
    <xf numFmtId="0" fontId="15" fillId="0" borderId="28" xfId="0" applyFont="1" applyBorder="1" applyAlignment="1">
      <alignment horizontal="left" vertical="center" indent="2"/>
    </xf>
    <xf numFmtId="2" fontId="38" fillId="0" borderId="19" xfId="0" applyNumberFormat="1" applyFont="1" applyBorder="1" applyAlignment="1">
      <alignment horizontal="right" vertical="center"/>
    </xf>
    <xf numFmtId="2" fontId="38" fillId="0" borderId="20" xfId="0" applyNumberFormat="1" applyFont="1" applyBorder="1" applyAlignment="1">
      <alignment horizontal="right" vertical="center"/>
    </xf>
    <xf numFmtId="0" fontId="15" fillId="0" borderId="15" xfId="0" applyFont="1" applyBorder="1" applyAlignment="1">
      <alignment vertical="center"/>
    </xf>
    <xf numFmtId="2" fontId="38" fillId="0" borderId="16" xfId="0" applyNumberFormat="1" applyFont="1" applyBorder="1" applyAlignment="1">
      <alignment horizontal="right" vertical="center"/>
    </xf>
    <xf numFmtId="2" fontId="38" fillId="0" borderId="17" xfId="0" applyNumberFormat="1" applyFont="1" applyBorder="1" applyAlignment="1">
      <alignment horizontal="right" vertical="center"/>
    </xf>
    <xf numFmtId="0" fontId="37" fillId="5" borderId="0" xfId="0" applyFont="1" applyFill="1" applyBorder="1" applyAlignment="1">
      <alignment horizontal="right" vertical="center" wrapText="1"/>
    </xf>
    <xf numFmtId="164" fontId="37" fillId="4" borderId="0" xfId="0" applyNumberFormat="1" applyFont="1" applyFill="1" applyBorder="1" applyAlignment="1">
      <alignment horizontal="right" vertical="center" wrapText="1"/>
    </xf>
    <xf numFmtId="0" fontId="37" fillId="5" borderId="25" xfId="0" applyFont="1" applyFill="1" applyBorder="1" applyAlignment="1">
      <alignment vertical="center" wrapText="1"/>
    </xf>
    <xf numFmtId="0" fontId="15" fillId="7" borderId="21" xfId="0" applyFont="1" applyFill="1" applyBorder="1" applyAlignment="1">
      <alignment horizontal="center" vertical="center"/>
    </xf>
    <xf numFmtId="0" fontId="37" fillId="5" borderId="26" xfId="0" applyFont="1" applyFill="1" applyBorder="1" applyAlignment="1">
      <alignment vertical="center" wrapText="1"/>
    </xf>
    <xf numFmtId="0" fontId="15" fillId="4" borderId="19" xfId="0" applyFont="1" applyFill="1" applyBorder="1" applyAlignment="1">
      <alignment horizontal="right" vertical="center"/>
    </xf>
    <xf numFmtId="164" fontId="37" fillId="5" borderId="18" xfId="0" applyNumberFormat="1" applyFont="1" applyFill="1" applyBorder="1" applyAlignment="1">
      <alignment horizontal="right" vertical="center" wrapText="1"/>
    </xf>
    <xf numFmtId="164" fontId="37" fillId="4" borderId="18" xfId="0" applyNumberFormat="1" applyFont="1" applyFill="1" applyBorder="1" applyAlignment="1">
      <alignment horizontal="right" vertical="center" wrapText="1"/>
    </xf>
    <xf numFmtId="164" fontId="37" fillId="4" borderId="19" xfId="0" applyNumberFormat="1" applyFont="1" applyFill="1" applyBorder="1" applyAlignment="1">
      <alignment horizontal="right" vertical="center"/>
    </xf>
    <xf numFmtId="2" fontId="37" fillId="5" borderId="18" xfId="0" applyNumberFormat="1" applyFont="1" applyFill="1" applyBorder="1" applyAlignment="1">
      <alignment horizontal="right" vertical="center"/>
    </xf>
    <xf numFmtId="2" fontId="15" fillId="4" borderId="18" xfId="0" applyNumberFormat="1" applyFont="1" applyFill="1" applyBorder="1" applyAlignment="1">
      <alignment horizontal="right" vertical="center"/>
    </xf>
    <xf numFmtId="2" fontId="15" fillId="5" borderId="18" xfId="0" applyNumberFormat="1" applyFont="1" applyFill="1" applyBorder="1" applyAlignment="1">
      <alignment horizontal="right" vertical="center"/>
    </xf>
    <xf numFmtId="2" fontId="61" fillId="4" borderId="0" xfId="0" applyNumberFormat="1" applyFont="1" applyFill="1" applyBorder="1" applyAlignment="1">
      <alignment horizontal="right" vertical="center"/>
    </xf>
    <xf numFmtId="2" fontId="61" fillId="4" borderId="18" xfId="0" applyNumberFormat="1" applyFont="1" applyFill="1" applyBorder="1" applyAlignment="1">
      <alignment horizontal="right" vertical="center"/>
    </xf>
    <xf numFmtId="2" fontId="61" fillId="5" borderId="0" xfId="0" applyNumberFormat="1" applyFont="1" applyFill="1" applyBorder="1" applyAlignment="1">
      <alignment horizontal="right" vertical="center"/>
    </xf>
    <xf numFmtId="2" fontId="38" fillId="5" borderId="0" xfId="0" applyNumberFormat="1" applyFont="1" applyFill="1" applyBorder="1" applyAlignment="1">
      <alignment vertical="top"/>
    </xf>
    <xf numFmtId="2" fontId="38" fillId="5" borderId="18" xfId="0" applyNumberFormat="1" applyFont="1" applyFill="1" applyBorder="1" applyAlignment="1">
      <alignment vertical="top"/>
    </xf>
    <xf numFmtId="2" fontId="61" fillId="4" borderId="19" xfId="0" applyNumberFormat="1" applyFont="1" applyFill="1" applyBorder="1" applyAlignment="1">
      <alignment horizontal="right" vertical="center"/>
    </xf>
    <xf numFmtId="2" fontId="61" fillId="4" borderId="20" xfId="0" applyNumberFormat="1" applyFont="1" applyFill="1" applyBorder="1" applyAlignment="1">
      <alignment horizontal="right" vertical="center"/>
    </xf>
    <xf numFmtId="0" fontId="61" fillId="4" borderId="26" xfId="0" applyFont="1" applyFill="1" applyBorder="1" applyAlignment="1">
      <alignment vertical="center" wrapText="1"/>
    </xf>
    <xf numFmtId="2" fontId="38" fillId="5" borderId="0" xfId="0" applyNumberFormat="1" applyFont="1" applyFill="1" applyBorder="1" applyAlignment="1">
      <alignment horizontal="right" vertical="center"/>
    </xf>
    <xf numFmtId="2" fontId="16" fillId="5" borderId="0" xfId="0" applyNumberFormat="1" applyFont="1" applyFill="1" applyBorder="1" applyAlignment="1">
      <alignment horizontal="right" vertical="center"/>
    </xf>
    <xf numFmtId="2" fontId="16" fillId="5" borderId="18" xfId="0" applyNumberFormat="1" applyFont="1" applyFill="1" applyBorder="1" applyAlignment="1">
      <alignment horizontal="right" vertical="center"/>
    </xf>
    <xf numFmtId="2" fontId="38" fillId="4" borderId="0" xfId="0" applyNumberFormat="1" applyFont="1" applyFill="1" applyBorder="1" applyAlignment="1">
      <alignment horizontal="right" vertical="center"/>
    </xf>
    <xf numFmtId="2" fontId="38" fillId="4" borderId="18" xfId="0" applyNumberFormat="1" applyFont="1" applyFill="1" applyBorder="1" applyAlignment="1">
      <alignment horizontal="right" vertical="center"/>
    </xf>
    <xf numFmtId="2" fontId="38" fillId="5" borderId="18" xfId="0" applyNumberFormat="1" applyFont="1" applyFill="1" applyBorder="1" applyAlignment="1">
      <alignment horizontal="right" vertical="center"/>
    </xf>
    <xf numFmtId="2" fontId="15" fillId="4" borderId="19" xfId="0" applyNumberFormat="1" applyFont="1" applyFill="1" applyBorder="1" applyAlignment="1">
      <alignment horizontal="right" vertical="center"/>
    </xf>
    <xf numFmtId="2" fontId="15" fillId="4" borderId="20" xfId="0" applyNumberFormat="1" applyFont="1" applyFill="1" applyBorder="1" applyAlignment="1">
      <alignment horizontal="right" vertical="center"/>
    </xf>
    <xf numFmtId="0" fontId="37" fillId="5" borderId="24" xfId="0" applyFont="1" applyFill="1" applyBorder="1" applyAlignment="1">
      <alignment horizontal="justify" vertical="center" wrapText="1"/>
    </xf>
    <xf numFmtId="0" fontId="15" fillId="4" borderId="25" xfId="0" applyFont="1" applyFill="1" applyBorder="1" applyAlignment="1">
      <alignment horizontal="justify" vertical="center"/>
    </xf>
    <xf numFmtId="0" fontId="15" fillId="5" borderId="25" xfId="0" applyFont="1" applyFill="1" applyBorder="1" applyAlignment="1">
      <alignment horizontal="justify" vertical="center" wrapText="1"/>
    </xf>
    <xf numFmtId="0" fontId="61" fillId="4" borderId="25" xfId="0" applyFont="1" applyFill="1" applyBorder="1" applyAlignment="1">
      <alignment horizontal="justify" vertical="center" wrapText="1"/>
    </xf>
    <xf numFmtId="0" fontId="15" fillId="5" borderId="25" xfId="0" applyFont="1" applyFill="1" applyBorder="1" applyAlignment="1">
      <alignment horizontal="justify" vertical="center"/>
    </xf>
    <xf numFmtId="0" fontId="15" fillId="4" borderId="25" xfId="0" applyFont="1" applyFill="1" applyBorder="1" applyAlignment="1">
      <alignment horizontal="justify" vertical="center" wrapText="1"/>
    </xf>
    <xf numFmtId="0" fontId="61" fillId="5" borderId="25" xfId="0" applyFont="1" applyFill="1" applyBorder="1" applyAlignment="1">
      <alignment horizontal="justify" vertical="center" wrapText="1"/>
    </xf>
    <xf numFmtId="0" fontId="15" fillId="4" borderId="26" xfId="0" applyFont="1" applyFill="1" applyBorder="1" applyAlignment="1">
      <alignment horizontal="justify" vertical="center" wrapText="1"/>
    </xf>
    <xf numFmtId="0" fontId="15" fillId="4" borderId="0" xfId="0" applyFont="1" applyFill="1" applyBorder="1" applyAlignment="1">
      <alignment horizontal="right" vertical="top"/>
    </xf>
    <xf numFmtId="0" fontId="15" fillId="4" borderId="18" xfId="0" applyFont="1" applyFill="1" applyBorder="1" applyAlignment="1">
      <alignment horizontal="right" vertical="top"/>
    </xf>
    <xf numFmtId="0" fontId="15" fillId="5" borderId="0" xfId="0" applyFont="1" applyFill="1" applyBorder="1" applyAlignment="1">
      <alignment horizontal="right" vertical="top"/>
    </xf>
    <xf numFmtId="0" fontId="15" fillId="5" borderId="18" xfId="0" applyFont="1" applyFill="1" applyBorder="1" applyAlignment="1">
      <alignment horizontal="right" vertical="top"/>
    </xf>
    <xf numFmtId="0" fontId="15" fillId="4" borderId="19" xfId="0" applyFont="1" applyFill="1" applyBorder="1" applyAlignment="1">
      <alignment horizontal="right" vertical="top"/>
    </xf>
    <xf numFmtId="0" fontId="15" fillId="4" borderId="20" xfId="0" applyFont="1" applyFill="1" applyBorder="1" applyAlignment="1">
      <alignment horizontal="right" vertical="top"/>
    </xf>
    <xf numFmtId="0" fontId="101" fillId="7" borderId="21" xfId="0" applyFont="1" applyFill="1" applyBorder="1" applyAlignment="1">
      <alignment vertical="center" wrapText="1"/>
    </xf>
    <xf numFmtId="0" fontId="101" fillId="7" borderId="14" xfId="0" applyFont="1" applyFill="1" applyBorder="1" applyAlignment="1">
      <alignment vertical="center" wrapText="1"/>
    </xf>
    <xf numFmtId="0" fontId="15" fillId="4" borderId="26" xfId="0" applyFont="1" applyFill="1" applyBorder="1" applyAlignment="1">
      <alignment vertical="center"/>
    </xf>
    <xf numFmtId="4" fontId="37" fillId="5" borderId="18" xfId="0" applyNumberFormat="1" applyFont="1" applyFill="1" applyBorder="1" applyAlignment="1">
      <alignment horizontal="right" vertical="center" wrapText="1"/>
    </xf>
    <xf numFmtId="4" fontId="15" fillId="4" borderId="0" xfId="0" applyNumberFormat="1" applyFont="1" applyFill="1" applyBorder="1" applyAlignment="1">
      <alignment horizontal="right" vertical="center"/>
    </xf>
    <xf numFmtId="4" fontId="38" fillId="4" borderId="0" xfId="0" applyNumberFormat="1" applyFont="1" applyFill="1" applyBorder="1" applyAlignment="1">
      <alignment horizontal="right" vertical="center"/>
    </xf>
    <xf numFmtId="4" fontId="15" fillId="4" borderId="18" xfId="0" applyNumberFormat="1" applyFont="1" applyFill="1" applyBorder="1" applyAlignment="1">
      <alignment horizontal="right" vertical="center"/>
    </xf>
    <xf numFmtId="4" fontId="61" fillId="5" borderId="0" xfId="0" applyNumberFormat="1" applyFont="1" applyFill="1" applyBorder="1" applyAlignment="1">
      <alignment horizontal="right" vertical="center"/>
    </xf>
    <xf numFmtId="4" fontId="61" fillId="5" borderId="18" xfId="0" applyNumberFormat="1" applyFont="1" applyFill="1" applyBorder="1" applyAlignment="1">
      <alignment horizontal="right" vertical="center"/>
    </xf>
    <xf numFmtId="4" fontId="15" fillId="4" borderId="18" xfId="0" applyNumberFormat="1" applyFont="1" applyFill="1" applyBorder="1" applyAlignment="1">
      <alignment horizontal="right" vertical="center" wrapText="1"/>
    </xf>
    <xf numFmtId="4" fontId="16" fillId="5" borderId="0" xfId="0" applyNumberFormat="1" applyFont="1" applyFill="1" applyBorder="1" applyAlignment="1">
      <alignment vertical="top"/>
    </xf>
    <xf numFmtId="4" fontId="61" fillId="4" borderId="0" xfId="0" applyNumberFormat="1" applyFont="1" applyFill="1" applyBorder="1" applyAlignment="1">
      <alignment horizontal="right" vertical="center"/>
    </xf>
    <xf numFmtId="4" fontId="61" fillId="4" borderId="18" xfId="0" applyNumberFormat="1" applyFont="1" applyFill="1" applyBorder="1" applyAlignment="1">
      <alignment horizontal="right" vertical="center"/>
    </xf>
    <xf numFmtId="4" fontId="15" fillId="5" borderId="18" xfId="0" applyNumberFormat="1" applyFont="1" applyFill="1" applyBorder="1" applyAlignment="1">
      <alignment horizontal="right" vertical="center" wrapText="1"/>
    </xf>
    <xf numFmtId="4" fontId="61" fillId="4" borderId="19" xfId="0" applyNumberFormat="1" applyFont="1" applyFill="1" applyBorder="1" applyAlignment="1">
      <alignment horizontal="right" vertical="center"/>
    </xf>
    <xf numFmtId="4" fontId="61" fillId="4" borderId="20" xfId="0" applyNumberFormat="1" applyFont="1" applyFill="1" applyBorder="1" applyAlignment="1">
      <alignment horizontal="right" vertical="center"/>
    </xf>
    <xf numFmtId="0" fontId="61" fillId="5" borderId="25" xfId="0" applyFont="1" applyFill="1" applyBorder="1" applyAlignment="1">
      <alignment horizontal="left" vertical="center" wrapText="1" indent="2"/>
    </xf>
    <xf numFmtId="0" fontId="61" fillId="4" borderId="25" xfId="0" applyFont="1" applyFill="1" applyBorder="1" applyAlignment="1">
      <alignment horizontal="left" vertical="center" wrapText="1" indent="2"/>
    </xf>
    <xf numFmtId="0" fontId="61" fillId="4" borderId="26" xfId="0" applyFont="1" applyFill="1" applyBorder="1" applyAlignment="1">
      <alignment horizontal="left" vertical="center" wrapText="1" indent="2"/>
    </xf>
    <xf numFmtId="0" fontId="37" fillId="4" borderId="18" xfId="0" applyFont="1" applyFill="1" applyBorder="1" applyAlignment="1">
      <alignment horizontal="right" vertical="center" wrapText="1"/>
    </xf>
    <xf numFmtId="0" fontId="37" fillId="5" borderId="18" xfId="0" applyFont="1" applyFill="1" applyBorder="1" applyAlignment="1">
      <alignment horizontal="right" vertical="center" wrapText="1"/>
    </xf>
    <xf numFmtId="0" fontId="61" fillId="5" borderId="18" xfId="0" applyFont="1" applyFill="1" applyBorder="1" applyAlignment="1">
      <alignment horizontal="right" vertical="center" wrapText="1"/>
    </xf>
    <xf numFmtId="4" fontId="61" fillId="4" borderId="0" xfId="0" applyNumberFormat="1" applyFont="1" applyFill="1" applyBorder="1" applyAlignment="1">
      <alignment horizontal="right" vertical="center" wrapText="1"/>
    </xf>
    <xf numFmtId="0" fontId="61" fillId="4" borderId="18" xfId="0" applyFont="1" applyFill="1" applyBorder="1" applyAlignment="1">
      <alignment horizontal="right" vertical="center" wrapText="1"/>
    </xf>
    <xf numFmtId="4" fontId="16" fillId="5" borderId="0" xfId="0" applyNumberFormat="1" applyFont="1" applyFill="1" applyBorder="1" applyAlignment="1">
      <alignment horizontal="right" vertical="center" wrapText="1"/>
    </xf>
    <xf numFmtId="4" fontId="16" fillId="4" borderId="0" xfId="0" applyNumberFormat="1" applyFont="1" applyFill="1" applyBorder="1" applyAlignment="1">
      <alignment horizontal="right" vertical="center" wrapText="1"/>
    </xf>
    <xf numFmtId="4" fontId="16" fillId="5" borderId="19" xfId="0" applyNumberFormat="1" applyFont="1" applyFill="1" applyBorder="1" applyAlignment="1">
      <alignment horizontal="right" vertical="center" wrapText="1"/>
    </xf>
    <xf numFmtId="4" fontId="61" fillId="5" borderId="19" xfId="0" applyNumberFormat="1" applyFont="1" applyFill="1" applyBorder="1" applyAlignment="1">
      <alignment horizontal="right" vertical="center" wrapText="1"/>
    </xf>
    <xf numFmtId="0" fontId="61" fillId="5" borderId="20" xfId="0" applyFont="1" applyFill="1" applyBorder="1" applyAlignment="1">
      <alignment horizontal="right" vertical="center" wrapText="1"/>
    </xf>
    <xf numFmtId="0" fontId="105" fillId="7" borderId="21" xfId="0" applyFont="1" applyFill="1" applyBorder="1" applyAlignment="1">
      <alignment vertical="center"/>
    </xf>
    <xf numFmtId="0" fontId="101" fillId="7" borderId="23" xfId="0" applyFont="1" applyFill="1" applyBorder="1" applyAlignment="1">
      <alignment horizontal="center" vertical="center" wrapText="1"/>
    </xf>
    <xf numFmtId="0" fontId="61" fillId="5" borderId="25" xfId="0" applyFont="1" applyFill="1" applyBorder="1" applyAlignment="1">
      <alignment horizontal="left" vertical="center" wrapText="1" indent="1"/>
    </xf>
    <xf numFmtId="0" fontId="61" fillId="4" borderId="25" xfId="0" applyFont="1" applyFill="1" applyBorder="1" applyAlignment="1">
      <alignment horizontal="left" vertical="center" wrapText="1" indent="1"/>
    </xf>
    <xf numFmtId="0" fontId="61" fillId="5" borderId="26" xfId="0" applyFont="1" applyFill="1" applyBorder="1" applyAlignment="1">
      <alignment horizontal="left" vertical="center" wrapText="1" indent="1"/>
    </xf>
    <xf numFmtId="4" fontId="37" fillId="4" borderId="18" xfId="0" applyNumberFormat="1" applyFont="1" applyFill="1" applyBorder="1" applyAlignment="1">
      <alignment horizontal="right" vertical="center" wrapText="1"/>
    </xf>
    <xf numFmtId="0" fontId="61" fillId="4" borderId="0" xfId="0" applyFont="1" applyFill="1" applyBorder="1" applyAlignment="1">
      <alignment horizontal="right" vertical="center" wrapText="1"/>
    </xf>
    <xf numFmtId="0" fontId="61" fillId="5" borderId="0" xfId="0" applyFont="1" applyFill="1" applyBorder="1" applyAlignment="1">
      <alignment horizontal="right" vertical="center" wrapText="1"/>
    </xf>
    <xf numFmtId="4" fontId="61" fillId="4" borderId="18" xfId="0" applyNumberFormat="1" applyFont="1" applyFill="1" applyBorder="1" applyAlignment="1">
      <alignment horizontal="right" vertical="center" wrapText="1"/>
    </xf>
    <xf numFmtId="0" fontId="15" fillId="5" borderId="19" xfId="0" applyFont="1" applyFill="1" applyBorder="1" applyAlignment="1">
      <alignment horizontal="right" vertical="center" wrapText="1"/>
    </xf>
    <xf numFmtId="0" fontId="15" fillId="5" borderId="20" xfId="0" applyFont="1" applyFill="1" applyBorder="1" applyAlignment="1">
      <alignment horizontal="right" vertical="center" wrapText="1"/>
    </xf>
    <xf numFmtId="4" fontId="37" fillId="5" borderId="16" xfId="0" applyNumberFormat="1" applyFont="1" applyFill="1" applyBorder="1" applyAlignment="1">
      <alignment horizontal="right" vertical="center" wrapText="1"/>
    </xf>
    <xf numFmtId="4" fontId="37" fillId="5" borderId="17" xfId="0" applyNumberFormat="1" applyFont="1" applyFill="1" applyBorder="1" applyAlignment="1">
      <alignment horizontal="right" vertical="center" wrapText="1"/>
    </xf>
    <xf numFmtId="4" fontId="37" fillId="5" borderId="0" xfId="0" applyNumberFormat="1" applyFont="1" applyFill="1" applyBorder="1" applyAlignment="1">
      <alignment horizontal="right" vertical="center"/>
    </xf>
    <xf numFmtId="4" fontId="37" fillId="5" borderId="18" xfId="0" applyNumberFormat="1" applyFont="1" applyFill="1" applyBorder="1" applyAlignment="1">
      <alignment horizontal="right" vertical="center"/>
    </xf>
    <xf numFmtId="4" fontId="37" fillId="4" borderId="18" xfId="0" applyNumberFormat="1" applyFont="1" applyFill="1" applyBorder="1" applyAlignment="1">
      <alignment horizontal="right" vertical="center"/>
    </xf>
    <xf numFmtId="0" fontId="38" fillId="5" borderId="0" xfId="0" applyFont="1" applyFill="1" applyBorder="1" applyAlignment="1">
      <alignment horizontal="right" vertical="center"/>
    </xf>
    <xf numFmtId="4" fontId="15" fillId="5" borderId="18" xfId="0" applyNumberFormat="1" applyFont="1" applyFill="1" applyBorder="1" applyAlignment="1">
      <alignment horizontal="right" vertical="center"/>
    </xf>
    <xf numFmtId="4" fontId="37" fillId="4" borderId="0" xfId="0" applyNumberFormat="1" applyFont="1" applyFill="1" applyBorder="1" applyAlignment="1">
      <alignment horizontal="right" vertical="center"/>
    </xf>
    <xf numFmtId="0" fontId="37" fillId="4" borderId="27" xfId="0" applyFont="1" applyFill="1" applyBorder="1" applyAlignment="1">
      <alignment vertical="center"/>
    </xf>
    <xf numFmtId="0" fontId="15" fillId="4" borderId="27" xfId="0" applyFont="1" applyFill="1" applyBorder="1" applyAlignment="1">
      <alignment vertical="center"/>
    </xf>
    <xf numFmtId="0" fontId="15" fillId="4" borderId="28" xfId="0" applyFont="1" applyFill="1" applyBorder="1" applyAlignment="1">
      <alignment vertical="center"/>
    </xf>
    <xf numFmtId="4" fontId="37" fillId="5" borderId="25" xfId="0" applyNumberFormat="1" applyFont="1" applyFill="1" applyBorder="1" applyAlignment="1">
      <alignment horizontal="right" vertical="center"/>
    </xf>
    <xf numFmtId="4" fontId="37" fillId="4" borderId="25" xfId="0" applyNumberFormat="1" applyFont="1" applyFill="1" applyBorder="1" applyAlignment="1">
      <alignment horizontal="right" vertical="center"/>
    </xf>
    <xf numFmtId="4" fontId="15" fillId="4" borderId="25" xfId="0" applyNumberFormat="1" applyFont="1" applyFill="1" applyBorder="1" applyAlignment="1">
      <alignment horizontal="right" vertical="center"/>
    </xf>
    <xf numFmtId="4" fontId="15" fillId="5" borderId="25" xfId="0" applyNumberFormat="1" applyFont="1" applyFill="1" applyBorder="1" applyAlignment="1">
      <alignment horizontal="right" vertical="center"/>
    </xf>
    <xf numFmtId="4" fontId="15" fillId="4" borderId="26" xfId="0" applyNumberFormat="1" applyFont="1" applyFill="1" applyBorder="1" applyAlignment="1">
      <alignment horizontal="right" vertical="center"/>
    </xf>
    <xf numFmtId="0" fontId="99" fillId="7" borderId="15" xfId="0" applyFont="1" applyFill="1" applyBorder="1" applyAlignment="1">
      <alignment vertical="center"/>
    </xf>
    <xf numFmtId="4" fontId="51" fillId="4" borderId="0" xfId="0" applyNumberFormat="1" applyFont="1" applyFill="1" applyBorder="1" applyAlignment="1">
      <alignment horizontal="right" vertical="center" wrapText="1"/>
    </xf>
    <xf numFmtId="0" fontId="51" fillId="4" borderId="0" xfId="0" applyFont="1" applyFill="1" applyBorder="1" applyAlignment="1">
      <alignment horizontal="right" vertical="center" wrapText="1"/>
    </xf>
    <xf numFmtId="0" fontId="16" fillId="4" borderId="0" xfId="0" applyFont="1" applyFill="1" applyBorder="1" applyAlignment="1">
      <alignment horizontal="right" vertical="center" wrapText="1"/>
    </xf>
    <xf numFmtId="0" fontId="38" fillId="4" borderId="0" xfId="0" applyFont="1" applyFill="1" applyBorder="1" applyAlignment="1">
      <alignment horizontal="right" vertical="center" wrapText="1"/>
    </xf>
    <xf numFmtId="0" fontId="38" fillId="4" borderId="18" xfId="0" applyFont="1" applyFill="1" applyBorder="1" applyAlignment="1">
      <alignment horizontal="right" vertical="center"/>
    </xf>
    <xf numFmtId="0" fontId="16" fillId="5" borderId="25" xfId="0" applyFont="1" applyFill="1" applyBorder="1" applyAlignment="1">
      <alignment vertical="center"/>
    </xf>
    <xf numFmtId="0" fontId="16" fillId="4" borderId="25" xfId="0" applyFont="1" applyFill="1" applyBorder="1" applyAlignment="1">
      <alignment vertical="center"/>
    </xf>
    <xf numFmtId="0" fontId="38" fillId="5" borderId="25" xfId="0" applyFont="1" applyFill="1" applyBorder="1" applyAlignment="1">
      <alignment vertical="center"/>
    </xf>
    <xf numFmtId="0" fontId="51" fillId="4" borderId="25" xfId="0" applyFont="1" applyFill="1" applyBorder="1" applyAlignment="1">
      <alignment vertical="center"/>
    </xf>
    <xf numFmtId="0" fontId="51" fillId="5" borderId="25" xfId="0" applyFont="1" applyFill="1" applyBorder="1" applyAlignment="1">
      <alignment vertical="center"/>
    </xf>
    <xf numFmtId="0" fontId="38" fillId="4" borderId="25" xfId="0" applyFont="1" applyFill="1" applyBorder="1" applyAlignment="1">
      <alignment vertical="center"/>
    </xf>
    <xf numFmtId="0" fontId="51" fillId="5" borderId="26" xfId="0" applyFont="1" applyFill="1" applyBorder="1" applyAlignment="1">
      <alignment vertical="center"/>
    </xf>
    <xf numFmtId="4" fontId="15" fillId="5" borderId="0" xfId="0" applyNumberFormat="1" applyFont="1" applyFill="1" applyBorder="1" applyAlignment="1">
      <alignment horizontal="right" vertical="center"/>
    </xf>
    <xf numFmtId="0" fontId="51" fillId="5" borderId="0" xfId="0" applyFont="1" applyFill="1" applyBorder="1" applyAlignment="1">
      <alignment horizontal="right" vertical="center" wrapText="1"/>
    </xf>
    <xf numFmtId="4" fontId="37" fillId="5" borderId="19" xfId="0" applyNumberFormat="1" applyFont="1" applyFill="1" applyBorder="1" applyAlignment="1">
      <alignment horizontal="right" vertical="center"/>
    </xf>
    <xf numFmtId="4" fontId="37" fillId="5" borderId="19" xfId="0" applyNumberFormat="1" applyFont="1" applyFill="1" applyBorder="1" applyAlignment="1">
      <alignment horizontal="right" vertical="center" wrapText="1"/>
    </xf>
    <xf numFmtId="0" fontId="37" fillId="5" borderId="19" xfId="0" applyFont="1" applyFill="1" applyBorder="1" applyAlignment="1">
      <alignment horizontal="right" vertical="center" wrapText="1"/>
    </xf>
    <xf numFmtId="4" fontId="37" fillId="5" borderId="20" xfId="0" applyNumberFormat="1" applyFont="1" applyFill="1" applyBorder="1" applyAlignment="1">
      <alignment horizontal="right" vertical="center"/>
    </xf>
    <xf numFmtId="0" fontId="37" fillId="4" borderId="24" xfId="0" applyFont="1" applyFill="1" applyBorder="1" applyAlignment="1">
      <alignment vertical="center"/>
    </xf>
    <xf numFmtId="4" fontId="61" fillId="5" borderId="18" xfId="0" applyNumberFormat="1" applyFont="1" applyFill="1" applyBorder="1" applyAlignment="1">
      <alignment horizontal="right" vertical="center" wrapText="1"/>
    </xf>
    <xf numFmtId="0" fontId="38" fillId="4" borderId="18" xfId="0" applyFont="1" applyFill="1" applyBorder="1" applyAlignment="1">
      <alignment horizontal="right" vertical="center" wrapText="1"/>
    </xf>
    <xf numFmtId="0" fontId="16" fillId="4" borderId="18" xfId="0" applyFont="1" applyFill="1" applyBorder="1" applyAlignment="1">
      <alignment horizontal="right" vertical="center" wrapText="1"/>
    </xf>
    <xf numFmtId="4" fontId="37" fillId="6" borderId="19" xfId="0" applyNumberFormat="1" applyFont="1" applyFill="1" applyBorder="1" applyAlignment="1">
      <alignment horizontal="right" vertical="center" wrapText="1"/>
    </xf>
    <xf numFmtId="4" fontId="37" fillId="6" borderId="20" xfId="0" applyNumberFormat="1" applyFont="1" applyFill="1" applyBorder="1" applyAlignment="1">
      <alignment horizontal="right" vertical="center" wrapText="1"/>
    </xf>
    <xf numFmtId="0" fontId="38" fillId="7" borderId="21" xfId="0" applyFont="1" applyFill="1" applyBorder="1" applyAlignment="1">
      <alignment vertical="top"/>
    </xf>
    <xf numFmtId="0" fontId="61" fillId="5" borderId="25" xfId="0" applyFont="1" applyFill="1" applyBorder="1" applyAlignment="1">
      <alignment vertical="center"/>
    </xf>
    <xf numFmtId="0" fontId="61" fillId="4" borderId="25" xfId="0" applyFont="1" applyFill="1" applyBorder="1" applyAlignment="1">
      <alignment vertical="center"/>
    </xf>
    <xf numFmtId="0" fontId="15" fillId="6" borderId="26" xfId="0" applyFont="1" applyFill="1" applyBorder="1" applyAlignment="1">
      <alignment vertical="center"/>
    </xf>
    <xf numFmtId="0" fontId="15" fillId="7" borderId="21" xfId="0" applyFont="1" applyFill="1" applyBorder="1" applyAlignment="1">
      <alignment vertical="center" wrapText="1"/>
    </xf>
    <xf numFmtId="0" fontId="15" fillId="5" borderId="28" xfId="0" applyFont="1" applyFill="1" applyBorder="1" applyAlignment="1">
      <alignment vertical="center" wrapText="1"/>
    </xf>
    <xf numFmtId="0" fontId="15" fillId="5" borderId="25" xfId="0" applyFont="1" applyFill="1" applyBorder="1" applyAlignment="1">
      <alignment horizontal="center" vertical="center" wrapText="1"/>
    </xf>
    <xf numFmtId="0" fontId="15" fillId="4"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4" fontId="37" fillId="5" borderId="20" xfId="0" applyNumberFormat="1" applyFont="1" applyFill="1" applyBorder="1" applyAlignment="1">
      <alignment horizontal="right" vertical="center" wrapText="1"/>
    </xf>
    <xf numFmtId="14" fontId="99" fillId="7" borderId="22" xfId="0" applyNumberFormat="1" applyFont="1" applyFill="1" applyBorder="1" applyAlignment="1">
      <alignment horizontal="center" vertical="center" wrapText="1"/>
    </xf>
    <xf numFmtId="14" fontId="99" fillId="7" borderId="23" xfId="0" applyNumberFormat="1" applyFont="1" applyFill="1" applyBorder="1" applyAlignment="1">
      <alignment horizontal="center" vertical="center" wrapText="1"/>
    </xf>
    <xf numFmtId="0" fontId="61" fillId="5" borderId="0" xfId="0" applyFont="1" applyFill="1" applyBorder="1" applyAlignment="1">
      <alignment horizontal="right" vertical="center"/>
    </xf>
    <xf numFmtId="0" fontId="38" fillId="4" borderId="0" xfId="0" applyFont="1" applyFill="1" applyBorder="1" applyAlignment="1">
      <alignment vertical="top"/>
    </xf>
    <xf numFmtId="0" fontId="38" fillId="5" borderId="0" xfId="0" applyFont="1" applyFill="1" applyBorder="1" applyAlignment="1">
      <alignment vertical="top"/>
    </xf>
    <xf numFmtId="0" fontId="38" fillId="4" borderId="18" xfId="0" applyFont="1" applyFill="1" applyBorder="1" applyAlignment="1">
      <alignment vertical="top"/>
    </xf>
    <xf numFmtId="0" fontId="61" fillId="4" borderId="0" xfId="0" applyFont="1" applyFill="1" applyBorder="1" applyAlignment="1">
      <alignment horizontal="right" vertical="center"/>
    </xf>
    <xf numFmtId="0" fontId="38" fillId="5" borderId="18" xfId="0" applyFont="1" applyFill="1" applyBorder="1" applyAlignment="1">
      <alignment vertical="top"/>
    </xf>
    <xf numFmtId="0" fontId="61" fillId="4" borderId="18" xfId="0" applyFont="1" applyFill="1" applyBorder="1" applyAlignment="1">
      <alignment horizontal="right" vertical="center"/>
    </xf>
    <xf numFmtId="4" fontId="37" fillId="4" borderId="19" xfId="0" applyNumberFormat="1" applyFont="1" applyFill="1" applyBorder="1" applyAlignment="1">
      <alignment horizontal="right" vertical="center"/>
    </xf>
    <xf numFmtId="4" fontId="37" fillId="4" borderId="20" xfId="0" applyNumberFormat="1" applyFont="1" applyFill="1" applyBorder="1" applyAlignment="1">
      <alignment horizontal="right" vertical="center"/>
    </xf>
    <xf numFmtId="0" fontId="99" fillId="7" borderId="21" xfId="0" applyFont="1" applyFill="1" applyBorder="1" applyAlignment="1">
      <alignment horizontal="center" vertical="center"/>
    </xf>
    <xf numFmtId="0" fontId="15" fillId="5" borderId="26" xfId="0" applyFont="1" applyFill="1" applyBorder="1" applyAlignment="1">
      <alignment vertical="center"/>
    </xf>
    <xf numFmtId="4" fontId="15" fillId="5" borderId="19" xfId="0" applyNumberFormat="1" applyFont="1" applyFill="1" applyBorder="1" applyAlignment="1">
      <alignment horizontal="right" vertical="center" wrapText="1"/>
    </xf>
    <xf numFmtId="4" fontId="15" fillId="5" borderId="20" xfId="0" applyNumberFormat="1" applyFont="1" applyFill="1" applyBorder="1" applyAlignment="1">
      <alignment horizontal="right" vertical="center" wrapText="1"/>
    </xf>
    <xf numFmtId="0" fontId="99" fillId="7" borderId="21" xfId="0" applyFont="1" applyFill="1" applyBorder="1" applyAlignment="1">
      <alignment vertical="center"/>
    </xf>
    <xf numFmtId="0" fontId="106" fillId="5" borderId="0" xfId="0" applyFont="1" applyFill="1" applyBorder="1" applyAlignment="1">
      <alignment horizontal="right" vertical="center"/>
    </xf>
    <xf numFmtId="0" fontId="106" fillId="5" borderId="0" xfId="0" applyFont="1" applyFill="1" applyBorder="1" applyAlignment="1">
      <alignment horizontal="right" vertical="center" wrapText="1"/>
    </xf>
    <xf numFmtId="0" fontId="106" fillId="5" borderId="18" xfId="0" applyFont="1" applyFill="1" applyBorder="1" applyAlignment="1">
      <alignment horizontal="right" vertical="center" wrapText="1"/>
    </xf>
    <xf numFmtId="0" fontId="106" fillId="4" borderId="0" xfId="0" applyFont="1" applyFill="1" applyBorder="1" applyAlignment="1">
      <alignment horizontal="right" vertical="center"/>
    </xf>
    <xf numFmtId="0" fontId="106" fillId="4" borderId="0" xfId="0" applyFont="1" applyFill="1" applyBorder="1" applyAlignment="1">
      <alignment horizontal="right" vertical="center" wrapText="1"/>
    </xf>
    <xf numFmtId="0" fontId="106" fillId="4" borderId="18" xfId="0" applyFont="1" applyFill="1" applyBorder="1" applyAlignment="1">
      <alignment horizontal="right" vertical="center" wrapText="1"/>
    </xf>
    <xf numFmtId="0" fontId="106" fillId="5" borderId="19" xfId="0" applyFont="1" applyFill="1" applyBorder="1" applyAlignment="1">
      <alignment horizontal="right" vertical="center"/>
    </xf>
    <xf numFmtId="0" fontId="106" fillId="5" borderId="19" xfId="0" applyFont="1" applyFill="1" applyBorder="1" applyAlignment="1">
      <alignment horizontal="right" vertical="center" wrapText="1"/>
    </xf>
    <xf numFmtId="0" fontId="106" fillId="5" borderId="20" xfId="0" applyFont="1" applyFill="1" applyBorder="1" applyAlignment="1">
      <alignment horizontal="right" vertical="center" wrapText="1"/>
    </xf>
    <xf numFmtId="0" fontId="15" fillId="5" borderId="16" xfId="0" applyFont="1" applyFill="1" applyBorder="1" applyAlignment="1">
      <alignment horizontal="right" vertical="center"/>
    </xf>
    <xf numFmtId="0" fontId="15" fillId="5" borderId="16" xfId="0" applyFont="1" applyFill="1" applyBorder="1" applyAlignment="1">
      <alignment horizontal="right" vertical="center" wrapText="1"/>
    </xf>
    <xf numFmtId="0" fontId="15" fillId="5" borderId="17" xfId="0" applyFont="1" applyFill="1" applyBorder="1" applyAlignment="1">
      <alignment horizontal="right" vertical="center" wrapText="1"/>
    </xf>
    <xf numFmtId="0" fontId="15" fillId="4" borderId="0" xfId="0" applyFont="1" applyFill="1" applyBorder="1" applyAlignment="1">
      <alignment vertical="center"/>
    </xf>
    <xf numFmtId="0" fontId="15" fillId="4" borderId="18" xfId="0" applyFont="1" applyFill="1" applyBorder="1" applyAlignment="1">
      <alignment vertical="center" wrapText="1"/>
    </xf>
    <xf numFmtId="0" fontId="15" fillId="5" borderId="19" xfId="0" applyFont="1" applyFill="1" applyBorder="1" applyAlignment="1">
      <alignment horizontal="right" vertical="center"/>
    </xf>
    <xf numFmtId="0" fontId="37" fillId="7" borderId="21" xfId="0" applyFont="1" applyFill="1" applyBorder="1" applyAlignment="1">
      <alignment vertical="center"/>
    </xf>
    <xf numFmtId="0" fontId="99" fillId="7" borderId="22" xfId="0" applyFont="1" applyFill="1" applyBorder="1" applyAlignment="1">
      <alignment horizontal="center" vertical="center"/>
    </xf>
    <xf numFmtId="0" fontId="17" fillId="0" borderId="1" xfId="15" applyFont="1" applyFill="1" applyBorder="1" applyAlignment="1">
      <alignment vertical="top" wrapText="1"/>
    </xf>
    <xf numFmtId="0" fontId="15" fillId="6" borderId="25" xfId="0" applyFont="1" applyFill="1" applyBorder="1" applyAlignment="1">
      <alignment vertical="center"/>
    </xf>
    <xf numFmtId="0" fontId="124" fillId="0" borderId="0" xfId="0" applyFont="1" applyFill="1" applyAlignment="1">
      <alignment horizontal="left" wrapText="1"/>
    </xf>
    <xf numFmtId="0" fontId="99" fillId="7" borderId="26" xfId="0" applyFont="1" applyFill="1" applyBorder="1" applyAlignment="1">
      <alignment vertical="center" wrapText="1"/>
    </xf>
    <xf numFmtId="0" fontId="99" fillId="7" borderId="22" xfId="0" applyFont="1" applyFill="1" applyBorder="1" applyAlignment="1">
      <alignment horizontal="center" vertical="center" wrapText="1"/>
    </xf>
    <xf numFmtId="0" fontId="99" fillId="7" borderId="23" xfId="0" applyFont="1" applyFill="1" applyBorder="1" applyAlignment="1">
      <alignment horizontal="center" vertical="center" wrapText="1"/>
    </xf>
    <xf numFmtId="0" fontId="99" fillId="7" borderId="24" xfId="0" applyFont="1" applyFill="1" applyBorder="1" applyAlignment="1">
      <alignment horizontal="center" vertical="center" wrapText="1"/>
    </xf>
    <xf numFmtId="0" fontId="124" fillId="0" borderId="0" xfId="0" applyFont="1" applyFill="1" applyAlignment="1">
      <alignment wrapText="1"/>
    </xf>
    <xf numFmtId="0" fontId="96" fillId="0" borderId="0" xfId="0" applyFont="1" applyFill="1" applyAlignment="1">
      <alignment vertical="top" wrapText="1"/>
    </xf>
    <xf numFmtId="0" fontId="124" fillId="0" borderId="0" xfId="0" applyFont="1" applyFill="1" applyAlignment="1">
      <alignment vertical="top" wrapText="1"/>
    </xf>
    <xf numFmtId="0" fontId="99" fillId="7" borderId="15" xfId="0" applyNumberFormat="1" applyFont="1" applyFill="1" applyBorder="1" applyAlignment="1">
      <alignment horizontal="center" vertical="center" wrapText="1"/>
    </xf>
    <xf numFmtId="0" fontId="99" fillId="7" borderId="16" xfId="0" applyNumberFormat="1" applyFont="1" applyFill="1" applyBorder="1" applyAlignment="1">
      <alignment horizontal="center" vertical="center" wrapText="1"/>
    </xf>
    <xf numFmtId="0" fontId="99" fillId="7" borderId="24" xfId="0" applyNumberFormat="1" applyFont="1" applyFill="1" applyBorder="1" applyAlignment="1">
      <alignment horizontal="center" vertical="center" wrapText="1"/>
    </xf>
    <xf numFmtId="0" fontId="15" fillId="4" borderId="0" xfId="0" applyFont="1" applyFill="1" applyBorder="1" applyAlignment="1">
      <alignment horizontal="right" vertical="top" wrapText="1"/>
    </xf>
    <xf numFmtId="0" fontId="15" fillId="4" borderId="18" xfId="0" applyFont="1" applyFill="1" applyBorder="1" applyAlignment="1">
      <alignment horizontal="right" vertical="top" wrapText="1"/>
    </xf>
    <xf numFmtId="0" fontId="15" fillId="5" borderId="0" xfId="0" applyFont="1" applyFill="1" applyBorder="1" applyAlignment="1">
      <alignment horizontal="right" vertical="top" wrapText="1"/>
    </xf>
    <xf numFmtId="0" fontId="15" fillId="5" borderId="18" xfId="0" applyFont="1" applyFill="1" applyBorder="1" applyAlignment="1">
      <alignment horizontal="right" vertical="top" wrapText="1"/>
    </xf>
    <xf numFmtId="0" fontId="15" fillId="5" borderId="19" xfId="0" applyFont="1" applyFill="1" applyBorder="1" applyAlignment="1">
      <alignment horizontal="right" vertical="top" wrapText="1"/>
    </xf>
    <xf numFmtId="0" fontId="15" fillId="5" borderId="20" xfId="0" applyFont="1" applyFill="1" applyBorder="1" applyAlignment="1">
      <alignment horizontal="right" vertical="top" wrapText="1"/>
    </xf>
    <xf numFmtId="0" fontId="99" fillId="7" borderId="14" xfId="0" applyFont="1" applyFill="1" applyBorder="1" applyAlignment="1">
      <alignment horizontal="center" vertical="center"/>
    </xf>
    <xf numFmtId="0" fontId="99" fillId="7" borderId="24" xfId="0" applyFont="1" applyFill="1" applyBorder="1" applyAlignment="1">
      <alignment horizontal="center" vertical="center"/>
    </xf>
    <xf numFmtId="0" fontId="99" fillId="7" borderId="14" xfId="0" applyFont="1" applyFill="1" applyBorder="1" applyAlignment="1">
      <alignment horizontal="center" vertical="center" wrapText="1"/>
    </xf>
    <xf numFmtId="0" fontId="101" fillId="8" borderId="14" xfId="0" applyFont="1" applyFill="1" applyBorder="1" applyAlignment="1">
      <alignment horizontal="center" vertical="center"/>
    </xf>
    <xf numFmtId="0" fontId="101" fillId="8" borderId="14" xfId="0" applyFont="1" applyFill="1" applyBorder="1" applyAlignment="1">
      <alignment horizontal="center" vertical="center" wrapText="1"/>
    </xf>
    <xf numFmtId="0" fontId="101" fillId="7" borderId="14" xfId="0" applyFont="1" applyFill="1" applyBorder="1" applyAlignment="1">
      <alignment horizontal="center" vertical="center" wrapText="1"/>
    </xf>
    <xf numFmtId="0" fontId="101" fillId="7" borderId="14" xfId="0" applyFont="1" applyFill="1" applyBorder="1" applyAlignment="1">
      <alignment horizontal="center" vertical="center"/>
    </xf>
    <xf numFmtId="0" fontId="12" fillId="0" borderId="0" xfId="0" applyFont="1"/>
    <xf numFmtId="0" fontId="17" fillId="4" borderId="24" xfId="0" applyFont="1" applyFill="1" applyBorder="1" applyAlignment="1">
      <alignment vertical="center" wrapText="1"/>
    </xf>
    <xf numFmtId="3" fontId="17" fillId="4" borderId="0" xfId="0" applyNumberFormat="1" applyFont="1" applyFill="1" applyBorder="1" applyAlignment="1">
      <alignment horizontal="right" vertical="center" wrapText="1"/>
    </xf>
    <xf numFmtId="0" fontId="17" fillId="4" borderId="18" xfId="0" applyFont="1" applyFill="1" applyBorder="1" applyAlignment="1">
      <alignment horizontal="right" vertical="center" wrapText="1"/>
    </xf>
    <xf numFmtId="0" fontId="142" fillId="7" borderId="14" xfId="0" applyFont="1" applyFill="1" applyBorder="1" applyAlignment="1">
      <alignment horizontal="center" vertical="center" wrapText="1"/>
    </xf>
    <xf numFmtId="0" fontId="142" fillId="7" borderId="21" xfId="0" applyFont="1" applyFill="1" applyBorder="1" applyAlignment="1">
      <alignment horizontal="center" vertical="center" wrapText="1"/>
    </xf>
    <xf numFmtId="0" fontId="101" fillId="7" borderId="24" xfId="0" applyFont="1" applyFill="1" applyBorder="1" applyAlignment="1">
      <alignment horizontal="center" vertical="center" wrapText="1"/>
    </xf>
    <xf numFmtId="0" fontId="142" fillId="7" borderId="26" xfId="0" applyFont="1" applyFill="1" applyBorder="1" applyAlignment="1">
      <alignment horizontal="center" vertical="center" wrapText="1"/>
    </xf>
    <xf numFmtId="0" fontId="143" fillId="7" borderId="14" xfId="0" applyFont="1" applyFill="1" applyBorder="1" applyAlignment="1">
      <alignment horizontal="center" vertical="center"/>
    </xf>
    <xf numFmtId="0" fontId="143" fillId="7" borderId="26" xfId="0" applyFont="1" applyFill="1" applyBorder="1" applyAlignment="1">
      <alignment horizontal="center" vertical="center" wrapText="1"/>
    </xf>
    <xf numFmtId="0" fontId="143" fillId="7" borderId="14" xfId="0" applyFont="1" applyFill="1" applyBorder="1" applyAlignment="1">
      <alignment horizontal="center" vertical="center" wrapText="1"/>
    </xf>
    <xf numFmtId="0" fontId="143" fillId="7" borderId="19" xfId="0" applyFont="1" applyFill="1" applyBorder="1" applyAlignment="1">
      <alignment horizontal="center" vertical="center" wrapText="1"/>
    </xf>
    <xf numFmtId="0" fontId="101" fillId="7" borderId="21" xfId="0" applyFont="1" applyFill="1" applyBorder="1" applyAlignment="1">
      <alignment horizontal="center" vertical="center" wrapText="1"/>
    </xf>
    <xf numFmtId="0" fontId="143" fillId="7" borderId="17" xfId="0" applyFont="1" applyFill="1" applyBorder="1" applyAlignment="1">
      <alignment horizontal="center" vertical="top" wrapText="1"/>
    </xf>
    <xf numFmtId="0" fontId="143" fillId="7" borderId="15" xfId="0" applyFont="1" applyFill="1" applyBorder="1" applyAlignment="1">
      <alignment horizontal="center" vertical="center" wrapText="1"/>
    </xf>
    <xf numFmtId="0" fontId="143" fillId="7" borderId="28" xfId="0" applyFont="1" applyFill="1" applyBorder="1" applyAlignment="1">
      <alignment horizontal="center" vertical="center" wrapText="1"/>
    </xf>
    <xf numFmtId="14" fontId="99" fillId="7" borderId="21" xfId="0" applyNumberFormat="1" applyFont="1" applyFill="1" applyBorder="1" applyAlignment="1">
      <alignment horizontal="center" vertical="center" wrapText="1"/>
    </xf>
    <xf numFmtId="0" fontId="143" fillId="7" borderId="17" xfId="0" applyFont="1" applyFill="1" applyBorder="1" applyAlignment="1">
      <alignment horizontal="center" vertical="center" wrapText="1"/>
    </xf>
    <xf numFmtId="0" fontId="143" fillId="7" borderId="20" xfId="0" applyFont="1" applyFill="1" applyBorder="1" applyAlignment="1">
      <alignment horizontal="center" vertical="center" wrapText="1"/>
    </xf>
    <xf numFmtId="0" fontId="143" fillId="7" borderId="27" xfId="0" applyNumberFormat="1" applyFont="1" applyFill="1" applyBorder="1" applyAlignment="1">
      <alignment horizontal="center" vertical="center" wrapText="1"/>
    </xf>
    <xf numFmtId="0" fontId="143" fillId="7" borderId="0" xfId="0" applyNumberFormat="1" applyFont="1" applyFill="1" applyBorder="1" applyAlignment="1">
      <alignment horizontal="center" vertical="center" wrapText="1"/>
    </xf>
    <xf numFmtId="0" fontId="143" fillId="7" borderId="26" xfId="0" applyNumberFormat="1" applyFont="1" applyFill="1" applyBorder="1" applyAlignment="1">
      <alignment horizontal="center" vertical="center" wrapText="1"/>
    </xf>
    <xf numFmtId="0" fontId="143" fillId="7" borderId="26" xfId="0" applyFont="1" applyFill="1" applyBorder="1" applyAlignment="1">
      <alignment horizontal="center" vertical="center"/>
    </xf>
    <xf numFmtId="0" fontId="51" fillId="5" borderId="27" xfId="0" applyFont="1" applyFill="1" applyBorder="1" applyAlignment="1">
      <alignment vertical="center"/>
    </xf>
    <xf numFmtId="164" fontId="51" fillId="5" borderId="0" xfId="0" applyNumberFormat="1" applyFont="1" applyFill="1" applyBorder="1" applyAlignment="1">
      <alignment horizontal="right" vertical="center" wrapText="1"/>
    </xf>
    <xf numFmtId="164" fontId="51" fillId="5" borderId="18" xfId="0" applyNumberFormat="1" applyFont="1" applyFill="1" applyBorder="1" applyAlignment="1">
      <alignment horizontal="right" vertical="center"/>
    </xf>
    <xf numFmtId="0" fontId="144" fillId="0" borderId="0" xfId="1" applyFont="1" applyFill="1" applyAlignment="1">
      <alignment horizontal="left" vertical="top"/>
    </xf>
    <xf numFmtId="0" fontId="145" fillId="4" borderId="25" xfId="0" applyFont="1" applyFill="1" applyBorder="1" applyAlignment="1">
      <alignment vertical="center" wrapText="1"/>
    </xf>
    <xf numFmtId="4" fontId="146" fillId="4" borderId="0" xfId="0" applyNumberFormat="1" applyFont="1" applyFill="1" applyBorder="1" applyAlignment="1">
      <alignment horizontal="right" vertical="center"/>
    </xf>
    <xf numFmtId="4" fontId="146" fillId="4" borderId="0" xfId="0" applyNumberFormat="1" applyFont="1" applyFill="1" applyBorder="1" applyAlignment="1">
      <alignment horizontal="right" vertical="center" wrapText="1"/>
    </xf>
    <xf numFmtId="4" fontId="146" fillId="4" borderId="18" xfId="0" applyNumberFormat="1" applyFont="1" applyFill="1" applyBorder="1" applyAlignment="1">
      <alignment horizontal="right" vertical="center" wrapText="1"/>
    </xf>
    <xf numFmtId="0" fontId="145" fillId="4" borderId="0" xfId="0" applyFont="1" applyFill="1" applyBorder="1" applyAlignment="1">
      <alignment horizontal="right" vertical="center" wrapText="1"/>
    </xf>
    <xf numFmtId="0" fontId="134" fillId="4" borderId="27" xfId="0" applyFont="1" applyFill="1" applyBorder="1" applyAlignment="1">
      <alignment vertical="center" wrapText="1"/>
    </xf>
    <xf numFmtId="0" fontId="134" fillId="4" borderId="24" xfId="0" applyFont="1" applyFill="1" applyBorder="1" applyAlignment="1">
      <alignment horizontal="center" vertical="center" wrapText="1"/>
    </xf>
    <xf numFmtId="0" fontId="134" fillId="4" borderId="0" xfId="0" applyFont="1" applyFill="1" applyBorder="1" applyAlignment="1">
      <alignment horizontal="right" vertical="top" wrapText="1"/>
    </xf>
    <xf numFmtId="0" fontId="134" fillId="4" borderId="18" xfId="0" applyFont="1" applyFill="1" applyBorder="1" applyAlignment="1">
      <alignment horizontal="right" vertical="top" wrapText="1"/>
    </xf>
    <xf numFmtId="0" fontId="145" fillId="4" borderId="18" xfId="0" applyFont="1" applyFill="1" applyBorder="1" applyAlignment="1">
      <alignment horizontal="right" vertical="center" wrapText="1"/>
    </xf>
    <xf numFmtId="0" fontId="145" fillId="7" borderId="28" xfId="0" applyFont="1" applyFill="1" applyBorder="1" applyAlignment="1">
      <alignment vertical="center"/>
    </xf>
    <xf numFmtId="0" fontId="147" fillId="0" borderId="0" xfId="0" applyFont="1" applyAlignment="1">
      <alignment horizontal="left" vertical="center" indent="1"/>
    </xf>
    <xf numFmtId="0" fontId="134" fillId="4" borderId="24" xfId="0" applyFont="1" applyFill="1" applyBorder="1" applyAlignment="1">
      <alignment vertical="center" wrapText="1"/>
    </xf>
    <xf numFmtId="0" fontId="134" fillId="4" borderId="0" xfId="0" applyFont="1" applyFill="1" applyBorder="1" applyAlignment="1">
      <alignment horizontal="right" vertical="top"/>
    </xf>
    <xf numFmtId="0" fontId="134" fillId="4" borderId="18" xfId="0" applyFont="1" applyFill="1" applyBorder="1" applyAlignment="1">
      <alignment horizontal="right" vertical="top"/>
    </xf>
    <xf numFmtId="0" fontId="134" fillId="4" borderId="0" xfId="0" applyFont="1" applyFill="1" applyBorder="1" applyAlignment="1">
      <alignment horizontal="right" vertical="center"/>
    </xf>
    <xf numFmtId="0" fontId="134" fillId="4" borderId="18" xfId="0" applyFont="1" applyFill="1" applyBorder="1" applyAlignment="1">
      <alignment horizontal="right" vertical="center"/>
    </xf>
    <xf numFmtId="164" fontId="134" fillId="4" borderId="0" xfId="0" applyNumberFormat="1" applyFont="1" applyFill="1" applyBorder="1" applyAlignment="1">
      <alignment horizontal="right" vertical="center"/>
    </xf>
    <xf numFmtId="164" fontId="134" fillId="4" borderId="18" xfId="0" applyNumberFormat="1" applyFont="1" applyFill="1" applyBorder="1" applyAlignment="1">
      <alignment horizontal="right" vertical="center"/>
    </xf>
    <xf numFmtId="164" fontId="134" fillId="4" borderId="0" xfId="0" applyNumberFormat="1" applyFont="1" applyFill="1" applyBorder="1" applyAlignment="1">
      <alignment horizontal="right" vertical="center" wrapText="1"/>
    </xf>
    <xf numFmtId="0" fontId="143" fillId="7" borderId="14" xfId="0" applyFont="1" applyFill="1" applyBorder="1" applyAlignment="1">
      <alignment horizontal="center" vertical="center" wrapText="1"/>
    </xf>
    <xf numFmtId="0" fontId="143" fillId="7" borderId="24" xfId="0" applyFont="1" applyFill="1" applyBorder="1" applyAlignment="1">
      <alignment horizontal="center" vertical="center" wrapText="1"/>
    </xf>
    <xf numFmtId="0" fontId="15" fillId="0" borderId="25" xfId="0" applyFont="1" applyFill="1" applyBorder="1" applyAlignment="1">
      <alignment vertical="center"/>
    </xf>
    <xf numFmtId="0" fontId="51" fillId="4" borderId="24" xfId="0" applyFont="1" applyFill="1" applyBorder="1" applyAlignment="1">
      <alignment vertical="center"/>
    </xf>
    <xf numFmtId="4" fontId="51" fillId="4" borderId="18" xfId="0" applyNumberFormat="1" applyFont="1" applyFill="1" applyBorder="1" applyAlignment="1">
      <alignment horizontal="right" vertical="center" wrapText="1"/>
    </xf>
    <xf numFmtId="0" fontId="15" fillId="0" borderId="25" xfId="0" applyFont="1" applyFill="1" applyBorder="1" applyAlignment="1">
      <alignment horizontal="left" vertical="top" wrapText="1" indent="1"/>
    </xf>
    <xf numFmtId="4" fontId="15" fillId="5" borderId="29" xfId="0" applyNumberFormat="1" applyFont="1" applyFill="1" applyBorder="1" applyAlignment="1">
      <alignment horizontal="right" vertical="center"/>
    </xf>
    <xf numFmtId="0" fontId="0" fillId="0" borderId="30" xfId="0" applyBorder="1"/>
    <xf numFmtId="0" fontId="15" fillId="5" borderId="31" xfId="0" applyFont="1" applyFill="1" applyBorder="1" applyAlignment="1">
      <alignment horizontal="left" vertical="center"/>
    </xf>
    <xf numFmtId="0" fontId="96" fillId="0" borderId="0" xfId="0" applyFont="1" applyFill="1" applyAlignment="1">
      <alignment vertical="center" wrapText="1"/>
    </xf>
    <xf numFmtId="49" fontId="143" fillId="7" borderId="26" xfId="0" applyNumberFormat="1" applyFont="1" applyFill="1" applyBorder="1" applyAlignment="1">
      <alignment horizontal="center" vertical="center" wrapText="1"/>
    </xf>
    <xf numFmtId="0" fontId="111" fillId="0" borderId="0" xfId="28" applyFont="1" applyFill="1" applyAlignment="1">
      <alignment vertical="center" wrapText="1"/>
    </xf>
    <xf numFmtId="0" fontId="19" fillId="4" borderId="24" xfId="0" applyFont="1" applyFill="1" applyBorder="1" applyAlignment="1">
      <alignment vertical="center"/>
    </xf>
    <xf numFmtId="0" fontId="99" fillId="7" borderId="32" xfId="0" applyFont="1" applyFill="1" applyBorder="1" applyAlignment="1">
      <alignment horizontal="center" vertical="center"/>
    </xf>
    <xf numFmtId="0" fontId="99" fillId="7" borderId="33" xfId="0" applyFont="1" applyFill="1" applyBorder="1" applyAlignment="1">
      <alignment horizontal="center" vertical="center" wrapText="1"/>
    </xf>
    <xf numFmtId="0" fontId="99" fillId="7" borderId="33" xfId="0" applyFont="1" applyFill="1" applyBorder="1" applyAlignment="1">
      <alignment vertical="center"/>
    </xf>
    <xf numFmtId="0" fontId="99" fillId="7" borderId="33" xfId="0" applyFont="1" applyFill="1" applyBorder="1" applyAlignment="1">
      <alignment horizontal="center" vertical="center"/>
    </xf>
    <xf numFmtId="0" fontId="99" fillId="7" borderId="34" xfId="0" applyFont="1" applyFill="1" applyBorder="1" applyAlignment="1">
      <alignment horizontal="center" vertical="center"/>
    </xf>
    <xf numFmtId="0" fontId="37" fillId="4" borderId="35" xfId="0" applyFont="1" applyFill="1" applyBorder="1" applyAlignment="1">
      <alignment vertical="center"/>
    </xf>
    <xf numFmtId="0" fontId="61" fillId="5" borderId="36" xfId="0" applyFont="1" applyFill="1" applyBorder="1" applyAlignment="1">
      <alignment vertical="center"/>
    </xf>
    <xf numFmtId="0" fontId="15" fillId="4" borderId="36" xfId="0" applyFont="1" applyFill="1" applyBorder="1" applyAlignment="1">
      <alignment vertical="center"/>
    </xf>
    <xf numFmtId="0" fontId="15" fillId="5" borderId="36" xfId="0" applyFont="1" applyFill="1" applyBorder="1" applyAlignment="1">
      <alignment vertical="center"/>
    </xf>
    <xf numFmtId="0" fontId="37" fillId="5" borderId="36" xfId="0" applyFont="1" applyFill="1" applyBorder="1" applyAlignment="1">
      <alignment vertical="center"/>
    </xf>
    <xf numFmtId="0" fontId="61" fillId="4" borderId="36" xfId="0" applyFont="1" applyFill="1" applyBorder="1" applyAlignment="1">
      <alignment vertical="center"/>
    </xf>
    <xf numFmtId="0" fontId="37" fillId="4" borderId="36" xfId="0" applyFont="1" applyFill="1" applyBorder="1" applyAlignment="1">
      <alignment vertical="center"/>
    </xf>
    <xf numFmtId="0" fontId="15" fillId="4" borderId="36" xfId="0" applyFont="1" applyFill="1" applyBorder="1" applyAlignment="1">
      <alignment horizontal="left" vertical="center" indent="1"/>
    </xf>
    <xf numFmtId="0" fontId="15" fillId="5" borderId="36" xfId="0" applyFont="1" applyFill="1" applyBorder="1" applyAlignment="1">
      <alignment horizontal="left" vertical="center" indent="1"/>
    </xf>
    <xf numFmtId="0" fontId="37" fillId="5" borderId="37" xfId="0" applyFont="1" applyFill="1" applyBorder="1" applyAlignment="1">
      <alignment vertical="center"/>
    </xf>
    <xf numFmtId="0" fontId="37" fillId="4" borderId="38" xfId="0" applyFont="1" applyFill="1" applyBorder="1" applyAlignment="1">
      <alignment horizontal="right" vertical="center" wrapText="1"/>
    </xf>
    <xf numFmtId="0" fontId="37" fillId="4" borderId="39" xfId="0" applyFont="1" applyFill="1" applyBorder="1" applyAlignment="1">
      <alignment horizontal="right" vertical="center"/>
    </xf>
    <xf numFmtId="0" fontId="37" fillId="4" borderId="40" xfId="0" applyFont="1" applyFill="1" applyBorder="1" applyAlignment="1">
      <alignment horizontal="right" vertical="center"/>
    </xf>
    <xf numFmtId="0" fontId="61" fillId="5" borderId="41" xfId="0" applyFont="1" applyFill="1" applyBorder="1" applyAlignment="1">
      <alignment horizontal="right" vertical="center" wrapText="1"/>
    </xf>
    <xf numFmtId="0" fontId="61" fillId="5" borderId="42" xfId="0" applyFont="1" applyFill="1" applyBorder="1" applyAlignment="1">
      <alignment horizontal="right" vertical="center"/>
    </xf>
    <xf numFmtId="0" fontId="15" fillId="4" borderId="41" xfId="0" applyFont="1" applyFill="1" applyBorder="1" applyAlignment="1">
      <alignment horizontal="right" vertical="center" wrapText="1"/>
    </xf>
    <xf numFmtId="0" fontId="15" fillId="4" borderId="42" xfId="0" applyFont="1" applyFill="1" applyBorder="1" applyAlignment="1">
      <alignment horizontal="right" vertical="center"/>
    </xf>
    <xf numFmtId="0" fontId="15" fillId="5" borderId="41" xfId="0" applyFont="1" applyFill="1" applyBorder="1" applyAlignment="1">
      <alignment horizontal="right" vertical="center" wrapText="1"/>
    </xf>
    <xf numFmtId="0" fontId="15" fillId="5" borderId="42" xfId="0" applyFont="1" applyFill="1" applyBorder="1" applyAlignment="1">
      <alignment horizontal="right" vertical="center"/>
    </xf>
    <xf numFmtId="0" fontId="37" fillId="5" borderId="41" xfId="0" applyFont="1" applyFill="1" applyBorder="1" applyAlignment="1">
      <alignment horizontal="right" vertical="center" wrapText="1"/>
    </xf>
    <xf numFmtId="0" fontId="37" fillId="5" borderId="42" xfId="0" applyFont="1" applyFill="1" applyBorder="1" applyAlignment="1">
      <alignment horizontal="right" vertical="center"/>
    </xf>
    <xf numFmtId="0" fontId="61" fillId="4" borderId="41" xfId="0" applyFont="1" applyFill="1" applyBorder="1" applyAlignment="1">
      <alignment horizontal="right" vertical="center" wrapText="1"/>
    </xf>
    <xf numFmtId="0" fontId="61" fillId="4" borderId="42" xfId="0" applyFont="1" applyFill="1" applyBorder="1" applyAlignment="1">
      <alignment horizontal="right" vertical="center"/>
    </xf>
    <xf numFmtId="0" fontId="37" fillId="4" borderId="41" xfId="0" applyFont="1" applyFill="1" applyBorder="1" applyAlignment="1">
      <alignment horizontal="right" vertical="center" wrapText="1"/>
    </xf>
    <xf numFmtId="0" fontId="37" fillId="4" borderId="42" xfId="0" applyFont="1" applyFill="1" applyBorder="1" applyAlignment="1">
      <alignment horizontal="right" vertical="center"/>
    </xf>
    <xf numFmtId="4" fontId="37" fillId="5" borderId="41" xfId="0" applyNumberFormat="1" applyFont="1" applyFill="1" applyBorder="1" applyAlignment="1">
      <alignment horizontal="right" vertical="center" wrapText="1"/>
    </xf>
    <xf numFmtId="4" fontId="37" fillId="5" borderId="42" xfId="0" applyNumberFormat="1" applyFont="1" applyFill="1" applyBorder="1" applyAlignment="1">
      <alignment horizontal="right" vertical="center"/>
    </xf>
    <xf numFmtId="4" fontId="61" fillId="4" borderId="41" xfId="0" applyNumberFormat="1" applyFont="1" applyFill="1" applyBorder="1" applyAlignment="1">
      <alignment horizontal="right" vertical="center" wrapText="1"/>
    </xf>
    <xf numFmtId="4" fontId="61" fillId="4" borderId="42" xfId="0" applyNumberFormat="1" applyFont="1" applyFill="1" applyBorder="1" applyAlignment="1">
      <alignment horizontal="right" vertical="center"/>
    </xf>
    <xf numFmtId="4" fontId="15" fillId="4" borderId="41" xfId="0" applyNumberFormat="1" applyFont="1" applyFill="1" applyBorder="1" applyAlignment="1">
      <alignment horizontal="right" vertical="center" wrapText="1"/>
    </xf>
    <xf numFmtId="4" fontId="15" fillId="4" borderId="42" xfId="0" applyNumberFormat="1" applyFont="1" applyFill="1" applyBorder="1" applyAlignment="1">
      <alignment horizontal="right" vertical="center"/>
    </xf>
    <xf numFmtId="4" fontId="37" fillId="5" borderId="43" xfId="0" applyNumberFormat="1" applyFont="1" applyFill="1" applyBorder="1" applyAlignment="1">
      <alignment horizontal="right" vertical="center" wrapText="1"/>
    </xf>
    <xf numFmtId="4" fontId="37" fillId="5" borderId="44" xfId="0" applyNumberFormat="1" applyFont="1" applyFill="1" applyBorder="1" applyAlignment="1">
      <alignment horizontal="right" vertical="center"/>
    </xf>
    <xf numFmtId="4" fontId="37" fillId="5" borderId="45" xfId="0" applyNumberFormat="1" applyFont="1" applyFill="1" applyBorder="1" applyAlignment="1">
      <alignment horizontal="right" vertical="center"/>
    </xf>
    <xf numFmtId="0" fontId="15" fillId="4" borderId="36" xfId="0" applyFont="1" applyFill="1" applyBorder="1" applyAlignment="1">
      <alignment horizontal="left" vertical="center" wrapText="1" indent="1"/>
    </xf>
    <xf numFmtId="0" fontId="15" fillId="4" borderId="41" xfId="0" applyFont="1" applyFill="1" applyBorder="1" applyAlignment="1">
      <alignment vertical="center" wrapText="1"/>
    </xf>
    <xf numFmtId="0" fontId="15" fillId="4" borderId="42" xfId="0" applyFont="1" applyFill="1" applyBorder="1" applyAlignment="1">
      <alignment vertical="center"/>
    </xf>
    <xf numFmtId="0" fontId="15" fillId="5" borderId="36" xfId="0" applyFont="1" applyFill="1" applyBorder="1" applyAlignment="1">
      <alignment horizontal="left" vertical="center" wrapText="1" indent="1"/>
    </xf>
    <xf numFmtId="4" fontId="19" fillId="4" borderId="0" xfId="0" applyNumberFormat="1" applyFont="1" applyFill="1" applyBorder="1" applyAlignment="1">
      <alignment horizontal="right" vertical="center" wrapText="1"/>
    </xf>
    <xf numFmtId="4" fontId="19" fillId="4" borderId="18" xfId="0" applyNumberFormat="1" applyFont="1" applyFill="1" applyBorder="1" applyAlignment="1">
      <alignment horizontal="right" vertical="center" wrapText="1"/>
    </xf>
    <xf numFmtId="164" fontId="0" fillId="0" borderId="0" xfId="0" applyNumberFormat="1"/>
    <xf numFmtId="0" fontId="19" fillId="4" borderId="24" xfId="0" applyFont="1" applyFill="1" applyBorder="1" applyAlignment="1">
      <alignment vertical="center" wrapText="1"/>
    </xf>
    <xf numFmtId="0" fontId="19" fillId="4" borderId="18" xfId="0" applyFont="1" applyFill="1" applyBorder="1" applyAlignment="1">
      <alignment horizontal="right" vertical="center" wrapText="1"/>
    </xf>
    <xf numFmtId="0" fontId="143" fillId="7" borderId="26" xfId="0" applyFont="1" applyFill="1" applyBorder="1" applyAlignment="1">
      <alignment horizontal="center" vertical="center" wrapText="1"/>
    </xf>
    <xf numFmtId="0" fontId="95" fillId="0" borderId="0" xfId="0" applyFont="1" applyFill="1" applyAlignment="1">
      <alignment horizontal="left" vertical="top" wrapText="1"/>
    </xf>
    <xf numFmtId="0" fontId="124" fillId="0" borderId="0" xfId="0" applyFont="1" applyFill="1" applyAlignment="1">
      <alignment horizontal="left" wrapText="1"/>
    </xf>
    <xf numFmtId="0" fontId="99" fillId="7" borderId="14" xfId="0" applyFont="1" applyFill="1" applyBorder="1" applyAlignment="1">
      <alignment horizontal="center" vertical="center" wrapText="1"/>
    </xf>
    <xf numFmtId="0" fontId="124" fillId="0" borderId="0" xfId="0" applyFont="1" applyFill="1" applyAlignment="1">
      <alignment horizontal="left" vertical="top" wrapText="1"/>
    </xf>
    <xf numFmtId="0" fontId="17" fillId="0" borderId="1" xfId="10" applyFont="1" applyBorder="1" applyAlignment="1">
      <alignment horizontal="right" vertical="top" wrapText="1"/>
    </xf>
    <xf numFmtId="0" fontId="100" fillId="0" borderId="0" xfId="0" applyFont="1" applyFill="1" applyAlignment="1"/>
    <xf numFmtId="49" fontId="143" fillId="7" borderId="24" xfId="0" applyNumberFormat="1" applyFont="1" applyFill="1" applyBorder="1" applyAlignment="1">
      <alignment horizontal="center" vertical="center" wrapText="1"/>
    </xf>
    <xf numFmtId="49" fontId="143" fillId="7" borderId="16" xfId="0" applyNumberFormat="1" applyFont="1" applyFill="1" applyBorder="1" applyAlignment="1">
      <alignment horizontal="center" vertical="center" wrapText="1"/>
    </xf>
    <xf numFmtId="0" fontId="143" fillId="7" borderId="21" xfId="0" applyFont="1" applyFill="1" applyBorder="1" applyAlignment="1">
      <alignment horizontal="center" vertical="center" wrapText="1"/>
    </xf>
    <xf numFmtId="0" fontId="143" fillId="7" borderId="22" xfId="0" applyFont="1" applyFill="1" applyBorder="1" applyAlignment="1">
      <alignment horizontal="center" vertical="center" wrapText="1"/>
    </xf>
    <xf numFmtId="164" fontId="38" fillId="0" borderId="0" xfId="25" applyNumberFormat="1" applyFont="1" applyBorder="1" applyAlignment="1">
      <alignment vertical="top"/>
    </xf>
    <xf numFmtId="0" fontId="143" fillId="7" borderId="20" xfId="0" applyFont="1" applyFill="1" applyBorder="1" applyAlignment="1">
      <alignment horizontal="center" vertical="center"/>
    </xf>
    <xf numFmtId="0" fontId="95" fillId="0" borderId="0" xfId="0" applyFont="1" applyFill="1" applyAlignment="1">
      <alignment horizontal="left" vertical="top" wrapText="1"/>
    </xf>
    <xf numFmtId="0" fontId="96" fillId="0" borderId="0" xfId="0" applyFont="1" applyFill="1" applyAlignment="1">
      <alignment horizontal="left" vertical="top" wrapText="1"/>
    </xf>
    <xf numFmtId="0" fontId="111" fillId="0" borderId="0" xfId="28" applyFont="1" applyFill="1" applyAlignment="1">
      <alignment vertical="top" wrapText="1"/>
    </xf>
    <xf numFmtId="0" fontId="96" fillId="0" borderId="0" xfId="0" applyFont="1" applyFill="1" applyAlignment="1">
      <alignment vertical="top" wrapText="1"/>
    </xf>
    <xf numFmtId="14" fontId="99" fillId="7" borderId="14" xfId="0" applyNumberFormat="1" applyFont="1" applyFill="1" applyBorder="1" applyAlignment="1">
      <alignment horizontal="center" vertical="center" wrapText="1"/>
    </xf>
    <xf numFmtId="0" fontId="99" fillId="7" borderId="14" xfId="0" applyFont="1" applyFill="1" applyBorder="1" applyAlignment="1">
      <alignment horizontal="center" vertical="top" wrapText="1"/>
    </xf>
    <xf numFmtId="0" fontId="111" fillId="0" borderId="0" xfId="0" applyFont="1" applyFill="1" applyAlignment="1"/>
    <xf numFmtId="0" fontId="111" fillId="0" borderId="0" xfId="10" applyFont="1" applyFill="1" applyAlignment="1">
      <alignment horizontal="left" vertical="top"/>
    </xf>
    <xf numFmtId="0" fontId="111" fillId="0" borderId="0" xfId="4" applyFont="1" applyFill="1" applyAlignment="1">
      <alignment horizontal="left" vertical="top"/>
    </xf>
    <xf numFmtId="0" fontId="111" fillId="0" borderId="0" xfId="0" applyFont="1" applyFill="1" applyAlignment="1">
      <alignment horizontal="left" vertical="top"/>
    </xf>
    <xf numFmtId="0" fontId="111" fillId="0" borderId="0" xfId="0" applyFont="1" applyFill="1"/>
    <xf numFmtId="2" fontId="19" fillId="4" borderId="15" xfId="0" applyNumberFormat="1" applyFont="1" applyFill="1" applyBorder="1" applyAlignment="1">
      <alignment horizontal="right" vertical="center" wrapText="1"/>
    </xf>
    <xf numFmtId="2" fontId="19" fillId="4" borderId="16" xfId="0" applyNumberFormat="1" applyFont="1" applyFill="1" applyBorder="1" applyAlignment="1">
      <alignment horizontal="right" vertical="center" wrapText="1"/>
    </xf>
    <xf numFmtId="2" fontId="19" fillId="4" borderId="17" xfId="0" applyNumberFormat="1" applyFont="1" applyFill="1" applyBorder="1" applyAlignment="1">
      <alignment horizontal="right" vertical="center"/>
    </xf>
    <xf numFmtId="2" fontId="16" fillId="5" borderId="27" xfId="0" applyNumberFormat="1" applyFont="1" applyFill="1" applyBorder="1" applyAlignment="1">
      <alignment horizontal="right" vertical="center" wrapText="1"/>
    </xf>
    <xf numFmtId="2" fontId="16" fillId="5" borderId="0" xfId="0" applyNumberFormat="1" applyFont="1" applyFill="1" applyBorder="1" applyAlignment="1">
      <alignment horizontal="right" vertical="center" wrapText="1"/>
    </xf>
    <xf numFmtId="2" fontId="16" fillId="4" borderId="27" xfId="0" applyNumberFormat="1" applyFont="1" applyFill="1" applyBorder="1" applyAlignment="1">
      <alignment horizontal="right" vertical="center" wrapText="1"/>
    </xf>
    <xf numFmtId="2" fontId="16" fillId="4" borderId="0" xfId="0" applyNumberFormat="1" applyFont="1" applyFill="1" applyBorder="1" applyAlignment="1">
      <alignment horizontal="right" vertical="center" wrapText="1"/>
    </xf>
    <xf numFmtId="2" fontId="16" fillId="4" borderId="18" xfId="0" applyNumberFormat="1" applyFont="1" applyFill="1" applyBorder="1" applyAlignment="1">
      <alignment horizontal="right" vertical="center"/>
    </xf>
    <xf numFmtId="2" fontId="38" fillId="5" borderId="27" xfId="0" applyNumberFormat="1" applyFont="1" applyFill="1" applyBorder="1" applyAlignment="1">
      <alignment horizontal="right" vertical="center" wrapText="1"/>
    </xf>
    <xf numFmtId="2" fontId="38" fillId="5" borderId="0" xfId="0" applyNumberFormat="1" applyFont="1" applyFill="1" applyBorder="1" applyAlignment="1">
      <alignment horizontal="right" vertical="center" wrapText="1"/>
    </xf>
    <xf numFmtId="2" fontId="51" fillId="4" borderId="27" xfId="0" applyNumberFormat="1" applyFont="1" applyFill="1" applyBorder="1" applyAlignment="1">
      <alignment horizontal="right" vertical="center" wrapText="1"/>
    </xf>
    <xf numFmtId="2" fontId="51" fillId="4" borderId="0" xfId="0" applyNumberFormat="1" applyFont="1" applyFill="1" applyBorder="1" applyAlignment="1">
      <alignment horizontal="right" vertical="center" wrapText="1"/>
    </xf>
    <xf numFmtId="2" fontId="51" fillId="4" borderId="18" xfId="0" applyNumberFormat="1" applyFont="1" applyFill="1" applyBorder="1" applyAlignment="1">
      <alignment horizontal="right" vertical="center"/>
    </xf>
    <xf numFmtId="2" fontId="51" fillId="5" borderId="27" xfId="0" applyNumberFormat="1" applyFont="1" applyFill="1" applyBorder="1" applyAlignment="1">
      <alignment horizontal="right" vertical="center" wrapText="1"/>
    </xf>
    <xf numFmtId="2" fontId="51" fillId="5" borderId="0" xfId="0" applyNumberFormat="1" applyFont="1" applyFill="1" applyBorder="1" applyAlignment="1">
      <alignment horizontal="right" vertical="center" wrapText="1"/>
    </xf>
    <xf numFmtId="2" fontId="51" fillId="5" borderId="18" xfId="0" applyNumberFormat="1" applyFont="1" applyFill="1" applyBorder="1" applyAlignment="1">
      <alignment horizontal="right" vertical="center"/>
    </xf>
    <xf numFmtId="2" fontId="38" fillId="4" borderId="27" xfId="0" applyNumberFormat="1" applyFont="1" applyFill="1" applyBorder="1" applyAlignment="1">
      <alignment horizontal="right" vertical="center" wrapText="1"/>
    </xf>
    <xf numFmtId="2" fontId="38" fillId="4" borderId="0" xfId="0" applyNumberFormat="1" applyFont="1" applyFill="1" applyBorder="1" applyAlignment="1">
      <alignment horizontal="right" vertical="center" wrapText="1"/>
    </xf>
    <xf numFmtId="2" fontId="51" fillId="5" borderId="28" xfId="0" applyNumberFormat="1" applyFont="1" applyFill="1" applyBorder="1" applyAlignment="1">
      <alignment horizontal="right" vertical="center" wrapText="1"/>
    </xf>
    <xf numFmtId="2" fontId="51" fillId="5" borderId="19" xfId="0" applyNumberFormat="1" applyFont="1" applyFill="1" applyBorder="1" applyAlignment="1">
      <alignment horizontal="right" vertical="center" wrapText="1"/>
    </xf>
    <xf numFmtId="2" fontId="51" fillId="5" borderId="20" xfId="0" applyNumberFormat="1" applyFont="1" applyFill="1" applyBorder="1" applyAlignment="1">
      <alignment horizontal="right" vertical="center"/>
    </xf>
    <xf numFmtId="0" fontId="111" fillId="0" borderId="0" xfId="28" applyFont="1" applyFill="1" applyAlignment="1">
      <alignment horizontal="left" vertical="top" wrapText="1"/>
    </xf>
    <xf numFmtId="0" fontId="96" fillId="0" borderId="0" xfId="0" applyFont="1" applyFill="1" applyAlignment="1">
      <alignment horizontal="left" wrapText="1"/>
    </xf>
    <xf numFmtId="0" fontId="95" fillId="0" borderId="0" xfId="0" applyFont="1" applyFill="1" applyAlignment="1">
      <alignment horizontal="left" vertical="top" wrapText="1"/>
    </xf>
    <xf numFmtId="0" fontId="37" fillId="5" borderId="0" xfId="0" applyFont="1" applyFill="1" applyBorder="1" applyAlignment="1">
      <alignment horizontal="center" vertical="center" wrapText="1"/>
    </xf>
    <xf numFmtId="0" fontId="124" fillId="0" borderId="0" xfId="0" applyFont="1" applyFill="1" applyAlignment="1">
      <alignment horizontal="left" wrapText="1"/>
    </xf>
    <xf numFmtId="0" fontId="99" fillId="7" borderId="24" xfId="0" applyFont="1" applyFill="1" applyBorder="1" applyAlignment="1">
      <alignment vertical="center" wrapText="1"/>
    </xf>
    <xf numFmtId="0" fontId="145" fillId="7" borderId="25" xfId="0" applyFont="1" applyFill="1" applyBorder="1" applyAlignment="1">
      <alignment vertical="center" wrapText="1"/>
    </xf>
    <xf numFmtId="0" fontId="99" fillId="7" borderId="26" xfId="0" applyFont="1" applyFill="1" applyBorder="1" applyAlignment="1">
      <alignment vertical="center" wrapText="1"/>
    </xf>
    <xf numFmtId="0" fontId="99" fillId="7" borderId="21" xfId="0" applyFont="1" applyFill="1" applyBorder="1" applyAlignment="1">
      <alignment horizontal="center" vertical="center" wrapText="1"/>
    </xf>
    <xf numFmtId="0" fontId="99" fillId="7" borderId="22" xfId="0" applyFont="1" applyFill="1" applyBorder="1" applyAlignment="1">
      <alignment horizontal="center" vertical="center" wrapText="1"/>
    </xf>
    <xf numFmtId="0" fontId="99" fillId="7" borderId="23" xfId="0" applyFont="1" applyFill="1" applyBorder="1" applyAlignment="1">
      <alignment horizontal="center" vertical="center" wrapText="1"/>
    </xf>
    <xf numFmtId="0" fontId="37" fillId="5" borderId="21" xfId="0" applyFont="1" applyFill="1" applyBorder="1" applyAlignment="1">
      <alignment horizontal="center" vertical="center" wrapText="1"/>
    </xf>
    <xf numFmtId="0" fontId="37" fillId="5" borderId="22" xfId="0" applyFont="1" applyFill="1" applyBorder="1" applyAlignment="1">
      <alignment horizontal="center" vertical="center" wrapText="1"/>
    </xf>
    <xf numFmtId="0" fontId="37" fillId="5" borderId="23" xfId="0" applyFont="1" applyFill="1" applyBorder="1" applyAlignment="1">
      <alignment horizontal="center" vertical="center" wrapText="1"/>
    </xf>
    <xf numFmtId="0" fontId="96" fillId="0" borderId="0" xfId="0" applyFont="1" applyFill="1" applyAlignment="1">
      <alignment horizontal="left" vertical="top" wrapText="1"/>
    </xf>
    <xf numFmtId="0" fontId="111" fillId="0" borderId="0" xfId="28" applyFont="1" applyFill="1" applyAlignment="1">
      <alignment vertical="top" wrapText="1"/>
    </xf>
    <xf numFmtId="0" fontId="0" fillId="0" borderId="0" xfId="0" applyAlignment="1">
      <alignment horizontal="left" vertical="top" wrapText="1"/>
    </xf>
    <xf numFmtId="0" fontId="37" fillId="5" borderId="18" xfId="0" applyFont="1" applyFill="1" applyBorder="1" applyAlignment="1">
      <alignment horizontal="center" vertical="center" wrapText="1"/>
    </xf>
    <xf numFmtId="0" fontId="37" fillId="7" borderId="24" xfId="0" applyFont="1" applyFill="1" applyBorder="1" applyAlignment="1">
      <alignment vertical="center" wrapText="1"/>
    </xf>
    <xf numFmtId="0" fontId="37" fillId="7" borderId="26" xfId="0" applyFont="1" applyFill="1" applyBorder="1" applyAlignment="1">
      <alignment vertical="center" wrapText="1"/>
    </xf>
    <xf numFmtId="0" fontId="99" fillId="7" borderId="24" xfId="0" applyFont="1" applyFill="1" applyBorder="1" applyAlignment="1">
      <alignment horizontal="center" vertical="center" wrapText="1"/>
    </xf>
    <xf numFmtId="0" fontId="145" fillId="7" borderId="26" xfId="0" applyFont="1" applyFill="1" applyBorder="1" applyAlignment="1">
      <alignment horizontal="center" vertical="center" wrapText="1"/>
    </xf>
    <xf numFmtId="0" fontId="99" fillId="7" borderId="19" xfId="0" applyFont="1" applyFill="1" applyBorder="1" applyAlignment="1">
      <alignment horizontal="center" vertical="center" wrapText="1"/>
    </xf>
    <xf numFmtId="0" fontId="101" fillId="7" borderId="15" xfId="0" applyFont="1" applyFill="1" applyBorder="1" applyAlignment="1">
      <alignment vertical="center" wrapText="1"/>
    </xf>
    <xf numFmtId="0" fontId="134" fillId="7" borderId="28" xfId="0" applyFont="1" applyFill="1" applyBorder="1" applyAlignment="1">
      <alignment vertical="center" wrapText="1"/>
    </xf>
    <xf numFmtId="0" fontId="99" fillId="7" borderId="16" xfId="0" applyFont="1" applyFill="1" applyBorder="1" applyAlignment="1">
      <alignment horizontal="center" vertical="center" wrapText="1"/>
    </xf>
    <xf numFmtId="0" fontId="145" fillId="7" borderId="19" xfId="0" applyFont="1" applyFill="1" applyBorder="1" applyAlignment="1">
      <alignment horizontal="center" vertical="center" wrapText="1"/>
    </xf>
    <xf numFmtId="0" fontId="51" fillId="7" borderId="15" xfId="0" applyFont="1" applyFill="1" applyBorder="1" applyAlignment="1">
      <alignment vertical="center"/>
    </xf>
    <xf numFmtId="0" fontId="145" fillId="7" borderId="27" xfId="0" applyFont="1" applyFill="1" applyBorder="1" applyAlignment="1">
      <alignment vertical="center"/>
    </xf>
    <xf numFmtId="0" fontId="51" fillId="7" borderId="28" xfId="0" applyFont="1" applyFill="1" applyBorder="1" applyAlignment="1">
      <alignment vertical="center"/>
    </xf>
    <xf numFmtId="0" fontId="99" fillId="7" borderId="14" xfId="0" applyFont="1" applyFill="1" applyBorder="1" applyAlignment="1">
      <alignment horizontal="center" vertical="center" wrapText="1"/>
    </xf>
    <xf numFmtId="0" fontId="145" fillId="7" borderId="14"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38" fillId="7" borderId="15" xfId="0" applyFont="1" applyFill="1" applyBorder="1" applyAlignment="1">
      <alignment vertical="top"/>
    </xf>
    <xf numFmtId="0" fontId="134" fillId="7" borderId="28" xfId="0" applyFont="1" applyFill="1" applyBorder="1" applyAlignment="1">
      <alignment vertical="top"/>
    </xf>
    <xf numFmtId="0" fontId="143" fillId="7" borderId="14" xfId="0" applyFont="1" applyFill="1" applyBorder="1" applyAlignment="1">
      <alignment horizontal="center" vertical="center" wrapText="1"/>
    </xf>
    <xf numFmtId="164" fontId="101" fillId="7" borderId="22" xfId="0" applyNumberFormat="1" applyFont="1" applyFill="1" applyBorder="1" applyAlignment="1">
      <alignment horizontal="center" vertical="center" wrapText="1"/>
    </xf>
    <xf numFmtId="164" fontId="101" fillId="7" borderId="23" xfId="0" applyNumberFormat="1" applyFont="1" applyFill="1" applyBorder="1" applyAlignment="1">
      <alignment horizontal="center" vertical="center" wrapText="1"/>
    </xf>
    <xf numFmtId="0" fontId="95" fillId="0" borderId="0" xfId="0" applyFont="1" applyAlignment="1">
      <alignment horizontal="left" vertical="top" wrapText="1"/>
    </xf>
    <xf numFmtId="0" fontId="125" fillId="8" borderId="15" xfId="0" applyFont="1" applyFill="1" applyBorder="1" applyAlignment="1">
      <alignment horizontal="center" vertical="center"/>
    </xf>
    <xf numFmtId="0" fontId="149" fillId="8" borderId="28" xfId="0" applyFont="1" applyFill="1" applyBorder="1" applyAlignment="1">
      <alignment horizontal="center" vertical="center"/>
    </xf>
    <xf numFmtId="0" fontId="143" fillId="8" borderId="14" xfId="0" applyFont="1" applyFill="1" applyBorder="1" applyAlignment="1">
      <alignment horizontal="center" vertical="center"/>
    </xf>
    <xf numFmtId="0" fontId="101" fillId="7" borderId="23" xfId="0" applyFont="1" applyFill="1" applyBorder="1" applyAlignment="1">
      <alignment horizontal="center" vertical="center" wrapText="1"/>
    </xf>
    <xf numFmtId="0" fontId="134" fillId="7" borderId="23" xfId="0" applyFont="1" applyFill="1" applyBorder="1" applyAlignment="1">
      <alignment horizontal="center" vertical="center" wrapText="1"/>
    </xf>
    <xf numFmtId="0" fontId="101" fillId="7" borderId="14" xfId="0" applyFont="1" applyFill="1" applyBorder="1" applyAlignment="1">
      <alignment horizontal="center" vertical="center" wrapText="1"/>
    </xf>
    <xf numFmtId="0" fontId="101" fillId="7" borderId="26" xfId="0" applyFont="1" applyFill="1" applyBorder="1" applyAlignment="1">
      <alignment horizontal="center" vertical="center" wrapText="1"/>
    </xf>
    <xf numFmtId="0" fontId="101" fillId="7" borderId="15" xfId="0" applyFont="1" applyFill="1" applyBorder="1" applyAlignment="1">
      <alignment horizontal="center" vertical="center"/>
    </xf>
    <xf numFmtId="0" fontId="134" fillId="7" borderId="27" xfId="0" applyFont="1" applyFill="1" applyBorder="1" applyAlignment="1">
      <alignment horizontal="center" vertical="center"/>
    </xf>
    <xf numFmtId="0" fontId="101" fillId="7" borderId="28" xfId="0" applyFont="1" applyFill="1" applyBorder="1" applyAlignment="1">
      <alignment horizontal="center" vertical="center"/>
    </xf>
    <xf numFmtId="0" fontId="134" fillId="7" borderId="14" xfId="0" applyFont="1" applyFill="1" applyBorder="1" applyAlignment="1">
      <alignment horizontal="center" vertical="center" wrapText="1"/>
    </xf>
    <xf numFmtId="0" fontId="101" fillId="7" borderId="21" xfId="0" applyFont="1" applyFill="1" applyBorder="1" applyAlignment="1">
      <alignment horizontal="center" vertical="center" wrapText="1"/>
    </xf>
    <xf numFmtId="0" fontId="134" fillId="7" borderId="28" xfId="0" applyFont="1" applyFill="1" applyBorder="1" applyAlignment="1">
      <alignment horizontal="center" vertical="center"/>
    </xf>
    <xf numFmtId="0" fontId="143"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99" fillId="3" borderId="21" xfId="0" applyFont="1" applyFill="1" applyBorder="1" applyAlignment="1">
      <alignment horizontal="center" vertical="center"/>
    </xf>
    <xf numFmtId="0" fontId="99" fillId="3" borderId="22" xfId="0" applyFont="1" applyFill="1" applyBorder="1" applyAlignment="1">
      <alignment horizontal="center" vertical="center"/>
    </xf>
    <xf numFmtId="0" fontId="99" fillId="3" borderId="23" xfId="0" applyFont="1" applyFill="1" applyBorder="1" applyAlignment="1">
      <alignment horizontal="center" vertical="center"/>
    </xf>
    <xf numFmtId="0" fontId="103" fillId="7" borderId="15" xfId="0" applyFont="1" applyFill="1" applyBorder="1" applyAlignment="1">
      <alignment vertical="center"/>
    </xf>
    <xf numFmtId="0" fontId="148" fillId="7" borderId="28" xfId="0" applyFont="1" applyFill="1" applyBorder="1" applyAlignment="1">
      <alignment vertical="center"/>
    </xf>
    <xf numFmtId="0" fontId="99" fillId="3" borderId="27" xfId="0" applyFont="1" applyFill="1" applyBorder="1" applyAlignment="1">
      <alignment horizontal="center" vertical="center"/>
    </xf>
    <xf numFmtId="0" fontId="99" fillId="3" borderId="0" xfId="0" applyFont="1" applyFill="1" applyBorder="1" applyAlignment="1">
      <alignment horizontal="center" vertical="center"/>
    </xf>
    <xf numFmtId="0" fontId="99" fillId="3" borderId="18" xfId="0" applyFont="1" applyFill="1" applyBorder="1" applyAlignment="1">
      <alignment horizontal="center" vertical="center"/>
    </xf>
    <xf numFmtId="0" fontId="145" fillId="7" borderId="23" xfId="0" applyFont="1" applyFill="1" applyBorder="1" applyAlignment="1">
      <alignment horizontal="center" vertical="center" wrapText="1"/>
    </xf>
    <xf numFmtId="0" fontId="99" fillId="7" borderId="15" xfId="0" applyFont="1" applyFill="1" applyBorder="1" applyAlignment="1">
      <alignment horizontal="center" vertical="center"/>
    </xf>
    <xf numFmtId="0" fontId="145" fillId="7" borderId="27" xfId="0" applyFont="1" applyFill="1" applyBorder="1" applyAlignment="1">
      <alignment horizontal="center" vertical="center"/>
    </xf>
    <xf numFmtId="0" fontId="99" fillId="7" borderId="28" xfId="0" applyFont="1" applyFill="1" applyBorder="1" applyAlignment="1">
      <alignment horizontal="center" vertical="center"/>
    </xf>
    <xf numFmtId="164" fontId="37" fillId="5" borderId="0" xfId="0" applyNumberFormat="1" applyFont="1" applyFill="1" applyBorder="1" applyAlignment="1">
      <alignment horizontal="right" vertical="center" wrapText="1"/>
    </xf>
    <xf numFmtId="164" fontId="37" fillId="5" borderId="19" xfId="0" applyNumberFormat="1" applyFont="1" applyFill="1" applyBorder="1" applyAlignment="1">
      <alignment horizontal="right" vertical="center" wrapText="1"/>
    </xf>
    <xf numFmtId="164" fontId="37" fillId="5" borderId="18" xfId="0" applyNumberFormat="1" applyFont="1" applyFill="1" applyBorder="1" applyAlignment="1">
      <alignment horizontal="right" vertical="center"/>
    </xf>
    <xf numFmtId="164" fontId="37" fillId="5" borderId="20" xfId="0" applyNumberFormat="1" applyFont="1" applyFill="1" applyBorder="1" applyAlignment="1">
      <alignment horizontal="right" vertical="center"/>
    </xf>
    <xf numFmtId="0" fontId="37" fillId="5" borderId="0" xfId="0" applyFont="1" applyFill="1" applyBorder="1" applyAlignment="1">
      <alignment horizontal="right" vertical="center" wrapText="1"/>
    </xf>
    <xf numFmtId="0" fontId="37" fillId="5" borderId="19" xfId="0" applyFont="1" applyFill="1" applyBorder="1" applyAlignment="1">
      <alignment horizontal="right" vertical="center" wrapText="1"/>
    </xf>
    <xf numFmtId="0" fontId="37" fillId="5" borderId="25" xfId="0" applyFont="1" applyFill="1" applyBorder="1" applyAlignment="1">
      <alignment vertical="center" wrapText="1"/>
    </xf>
    <xf numFmtId="0" fontId="37" fillId="5" borderId="26" xfId="0" applyFont="1" applyFill="1" applyBorder="1" applyAlignment="1">
      <alignment vertical="center" wrapText="1"/>
    </xf>
    <xf numFmtId="0" fontId="124" fillId="0" borderId="0" xfId="0" applyFont="1" applyFill="1" applyAlignment="1">
      <alignment wrapText="1"/>
    </xf>
    <xf numFmtId="0" fontId="97" fillId="0" borderId="0" xfId="28" applyFill="1" applyAlignment="1">
      <alignment horizontal="left" vertical="top" wrapText="1"/>
    </xf>
    <xf numFmtId="0" fontId="0" fillId="0" borderId="0" xfId="0" applyAlignment="1">
      <alignment horizontal="left" wrapText="1"/>
    </xf>
    <xf numFmtId="0" fontId="37" fillId="7" borderId="15" xfId="0" applyFont="1" applyFill="1" applyBorder="1" applyAlignment="1">
      <alignment horizontal="center" vertical="center" wrapText="1"/>
    </xf>
    <xf numFmtId="0" fontId="145" fillId="7" borderId="28" xfId="0" applyFont="1" applyFill="1" applyBorder="1" applyAlignment="1">
      <alignment horizontal="center" vertical="center" wrapText="1"/>
    </xf>
    <xf numFmtId="0" fontId="99" fillId="7" borderId="15" xfId="0" applyFont="1" applyFill="1" applyBorder="1" applyAlignment="1">
      <alignment vertical="center" wrapText="1"/>
    </xf>
    <xf numFmtId="0" fontId="145" fillId="7" borderId="28" xfId="0" applyFont="1" applyFill="1" applyBorder="1" applyAlignment="1">
      <alignment vertical="center" wrapText="1"/>
    </xf>
    <xf numFmtId="0" fontId="124" fillId="0" borderId="0" xfId="0" applyFont="1" applyFill="1" applyAlignment="1">
      <alignment horizontal="left" vertical="top" wrapText="1"/>
    </xf>
    <xf numFmtId="0" fontId="100" fillId="0" borderId="0" xfId="0" applyFont="1" applyFill="1" applyBorder="1" applyAlignment="1">
      <alignment horizontal="left" vertical="top" wrapText="1"/>
    </xf>
    <xf numFmtId="0" fontId="99" fillId="7" borderId="16" xfId="0" applyFont="1" applyFill="1" applyBorder="1" applyAlignment="1">
      <alignment horizontal="center" vertical="center"/>
    </xf>
    <xf numFmtId="0" fontId="99" fillId="7" borderId="17" xfId="0" applyFont="1" applyFill="1" applyBorder="1" applyAlignment="1">
      <alignment horizontal="center" vertical="center"/>
    </xf>
    <xf numFmtId="0" fontId="145" fillId="7" borderId="28" xfId="0" applyFont="1" applyFill="1" applyBorder="1" applyAlignment="1">
      <alignment horizontal="center" vertical="center"/>
    </xf>
    <xf numFmtId="0" fontId="99" fillId="7" borderId="14" xfId="0" applyFont="1" applyFill="1" applyBorder="1" applyAlignment="1">
      <alignment horizontal="center" vertical="center"/>
    </xf>
    <xf numFmtId="0" fontId="96" fillId="0" borderId="0" xfId="0" applyFont="1" applyFill="1" applyAlignment="1">
      <alignment vertical="top" wrapText="1"/>
    </xf>
    <xf numFmtId="0" fontId="111" fillId="0" borderId="0" xfId="28" applyFont="1" applyFill="1" applyAlignment="1">
      <alignment horizontal="left" vertical="center" wrapText="1"/>
    </xf>
    <xf numFmtId="0" fontId="99" fillId="7" borderId="15" xfId="0" applyFont="1" applyFill="1" applyBorder="1" applyAlignment="1">
      <alignment vertical="center"/>
    </xf>
    <xf numFmtId="0" fontId="145" fillId="7" borderId="28" xfId="0" applyFont="1" applyFill="1" applyBorder="1" applyAlignment="1">
      <alignment vertical="center"/>
    </xf>
    <xf numFmtId="0" fontId="0" fillId="0" borderId="0" xfId="0" applyAlignment="1">
      <alignment vertical="top" wrapText="1"/>
    </xf>
    <xf numFmtId="0" fontId="19" fillId="0" borderId="2" xfId="10" applyFont="1" applyFill="1" applyBorder="1" applyAlignment="1">
      <alignment horizontal="center" vertical="center" wrapText="1"/>
    </xf>
    <xf numFmtId="0" fontId="19" fillId="0" borderId="8" xfId="10" applyFont="1" applyFill="1" applyBorder="1" applyAlignment="1">
      <alignment horizontal="center" vertical="center" wrapText="1"/>
    </xf>
    <xf numFmtId="0" fontId="19" fillId="0" borderId="5" xfId="10" applyFont="1" applyFill="1" applyBorder="1" applyAlignment="1">
      <alignment horizontal="center" vertical="center" wrapText="1"/>
    </xf>
    <xf numFmtId="0" fontId="100" fillId="0" borderId="0" xfId="10" applyFont="1" applyFill="1" applyAlignment="1">
      <alignment wrapText="1"/>
    </xf>
    <xf numFmtId="0" fontId="138" fillId="0" borderId="0" xfId="0" applyFont="1" applyFill="1" applyAlignment="1">
      <alignment wrapText="1"/>
    </xf>
    <xf numFmtId="0" fontId="100" fillId="0" borderId="0" xfId="10" applyFont="1" applyFill="1" applyAlignment="1">
      <alignment horizontal="left" vertical="top"/>
    </xf>
    <xf numFmtId="0" fontId="100" fillId="0" borderId="0" xfId="10" applyFont="1" applyFill="1" applyAlignment="1">
      <alignment horizontal="left" vertical="top" wrapText="1"/>
    </xf>
    <xf numFmtId="0" fontId="124" fillId="0" borderId="0" xfId="0" applyFont="1" applyFill="1" applyAlignment="1">
      <alignment vertical="top" wrapText="1"/>
    </xf>
    <xf numFmtId="0" fontId="19" fillId="0" borderId="0" xfId="10" applyFont="1" applyFill="1" applyAlignment="1">
      <alignment horizontal="center"/>
    </xf>
    <xf numFmtId="0" fontId="19" fillId="0" borderId="1" xfId="10" applyFont="1" applyFill="1" applyBorder="1" applyAlignment="1">
      <alignment horizontal="center" vertical="center" wrapText="1"/>
    </xf>
    <xf numFmtId="0" fontId="51" fillId="0" borderId="2" xfId="10" applyFont="1" applyFill="1" applyBorder="1" applyAlignment="1">
      <alignment horizontal="center" vertical="center" wrapText="1"/>
    </xf>
    <xf numFmtId="0" fontId="51" fillId="0" borderId="8" xfId="10" applyFont="1" applyFill="1" applyBorder="1" applyAlignment="1">
      <alignment horizontal="center" vertical="center" wrapText="1"/>
    </xf>
    <xf numFmtId="0" fontId="51" fillId="0" borderId="5" xfId="10" applyFont="1" applyFill="1" applyBorder="1" applyAlignment="1">
      <alignment horizontal="center" vertical="center" wrapText="1"/>
    </xf>
    <xf numFmtId="0" fontId="140" fillId="0" borderId="2" xfId="10" applyFont="1" applyFill="1" applyBorder="1" applyAlignment="1">
      <alignment horizontal="center" vertical="center" wrapText="1"/>
    </xf>
    <xf numFmtId="0" fontId="140" fillId="0" borderId="8" xfId="10" applyFont="1" applyFill="1" applyBorder="1" applyAlignment="1">
      <alignment horizontal="center" vertical="center" wrapText="1"/>
    </xf>
    <xf numFmtId="0" fontId="67" fillId="0" borderId="5" xfId="0" applyFont="1" applyFill="1" applyBorder="1" applyAlignment="1">
      <alignment horizontal="center" vertical="center" wrapText="1"/>
    </xf>
    <xf numFmtId="0" fontId="140" fillId="0" borderId="5" xfId="10" applyFont="1" applyFill="1" applyBorder="1" applyAlignment="1">
      <alignment horizontal="center" vertical="center" wrapText="1"/>
    </xf>
    <xf numFmtId="0" fontId="17" fillId="0" borderId="2"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3" xfId="0" applyFont="1" applyFill="1" applyBorder="1" applyAlignment="1">
      <alignment horizontal="center" vertical="top"/>
    </xf>
    <xf numFmtId="0" fontId="17" fillId="0" borderId="6" xfId="0" applyFont="1" applyFill="1" applyBorder="1" applyAlignment="1">
      <alignment horizontal="center" vertical="top"/>
    </xf>
    <xf numFmtId="0" fontId="143" fillId="7" borderId="16" xfId="0" applyFont="1" applyFill="1" applyBorder="1" applyAlignment="1">
      <alignment horizontal="center" vertical="center" wrapText="1"/>
    </xf>
    <xf numFmtId="0" fontId="143" fillId="7" borderId="19" xfId="0" applyFont="1" applyFill="1" applyBorder="1" applyAlignment="1">
      <alignment horizontal="center" vertical="center" wrapText="1"/>
    </xf>
    <xf numFmtId="0" fontId="143" fillId="7" borderId="24" xfId="0" applyFont="1" applyFill="1" applyBorder="1" applyAlignment="1">
      <alignment horizontal="center" vertical="center" wrapText="1"/>
    </xf>
    <xf numFmtId="0" fontId="143" fillId="7" borderId="26" xfId="0" applyFont="1" applyFill="1" applyBorder="1" applyAlignment="1">
      <alignment horizontal="center" vertical="center" wrapText="1"/>
    </xf>
    <xf numFmtId="0" fontId="15" fillId="5" borderId="41" xfId="0" applyFont="1" applyFill="1" applyBorder="1" applyAlignment="1">
      <alignment horizontal="right" vertical="center" wrapText="1"/>
    </xf>
    <xf numFmtId="0" fontId="15" fillId="5" borderId="0" xfId="0" applyFont="1" applyFill="1" applyBorder="1" applyAlignment="1">
      <alignment horizontal="right" vertical="center"/>
    </xf>
    <xf numFmtId="0" fontId="15" fillId="5" borderId="42" xfId="0" applyFont="1" applyFill="1" applyBorder="1" applyAlignment="1">
      <alignment horizontal="right" vertical="center"/>
    </xf>
    <xf numFmtId="0" fontId="15" fillId="4" borderId="41" xfId="0" applyFont="1" applyFill="1" applyBorder="1" applyAlignment="1">
      <alignment horizontal="right" vertical="center" wrapText="1"/>
    </xf>
    <xf numFmtId="0" fontId="15" fillId="4" borderId="0" xfId="0" applyFont="1" applyFill="1" applyBorder="1" applyAlignment="1">
      <alignment horizontal="right" vertical="center"/>
    </xf>
    <xf numFmtId="0" fontId="15" fillId="4" borderId="42" xfId="0" applyFont="1" applyFill="1" applyBorder="1" applyAlignment="1">
      <alignment horizontal="right" vertical="center"/>
    </xf>
    <xf numFmtId="0" fontId="19" fillId="0" borderId="2" xfId="25" applyFont="1" applyFill="1" applyBorder="1" applyAlignment="1">
      <alignment horizontal="center" vertical="center" wrapText="1"/>
    </xf>
    <xf numFmtId="0" fontId="19" fillId="0" borderId="8" xfId="25" applyFont="1" applyFill="1" applyBorder="1" applyAlignment="1">
      <alignment horizontal="center" vertical="center" wrapText="1"/>
    </xf>
    <xf numFmtId="0" fontId="19" fillId="0" borderId="5" xfId="25" applyFont="1" applyFill="1" applyBorder="1" applyAlignment="1">
      <alignment horizontal="center" vertical="center" wrapText="1"/>
    </xf>
    <xf numFmtId="173" fontId="51" fillId="0" borderId="2" xfId="25" applyNumberFormat="1" applyFont="1" applyFill="1" applyBorder="1" applyAlignment="1">
      <alignment horizontal="center" vertical="center" wrapText="1"/>
    </xf>
    <xf numFmtId="173" fontId="51" fillId="0" borderId="8" xfId="25" applyNumberFormat="1" applyFont="1" applyFill="1" applyBorder="1" applyAlignment="1">
      <alignment horizontal="center" vertical="center" wrapText="1"/>
    </xf>
    <xf numFmtId="173" fontId="51" fillId="0" borderId="5" xfId="25" applyNumberFormat="1" applyFont="1" applyFill="1" applyBorder="1" applyAlignment="1">
      <alignment horizontal="center" vertical="center" wrapText="1"/>
    </xf>
    <xf numFmtId="0" fontId="38" fillId="0" borderId="3" xfId="25" applyFont="1" applyFill="1" applyBorder="1" applyAlignment="1">
      <alignment horizontal="center"/>
    </xf>
    <xf numFmtId="0" fontId="38" fillId="0" borderId="6" xfId="25" applyFont="1" applyFill="1" applyBorder="1" applyAlignment="1">
      <alignment horizontal="center"/>
    </xf>
    <xf numFmtId="0" fontId="85" fillId="0" borderId="1" xfId="25" applyFont="1" applyFill="1" applyBorder="1" applyAlignment="1">
      <alignment horizontal="center" vertical="center"/>
    </xf>
    <xf numFmtId="0" fontId="84" fillId="0" borderId="0" xfId="25" applyFont="1" applyFill="1" applyAlignment="1">
      <alignment horizontal="center"/>
    </xf>
  </cellXfs>
  <cellStyles count="38">
    <cellStyle name="Accent6 2" xfId="7" xr:uid="{06114DCC-EA54-4AFD-8469-6328C2190E7F}"/>
    <cellStyle name="Comma 2" xfId="21" xr:uid="{90F960C8-5D95-4812-B347-3313CB76CBB6}"/>
    <cellStyle name="Comma 2 2 2" xfId="27" xr:uid="{68A16E7A-66A6-4DC4-8F06-CA7BCE851B7C}"/>
    <cellStyle name="Hyperlink" xfId="28" builtinId="8"/>
    <cellStyle name="Normal" xfId="0" builtinId="0"/>
    <cellStyle name="Normal 101" xfId="8" xr:uid="{16E567A1-88C5-4BC5-8EF9-C8B10ADE9FA2}"/>
    <cellStyle name="Normal 101 9 2 3" xfId="36" xr:uid="{9EB8BD47-A611-4E9C-A224-2E6C44B0BC64}"/>
    <cellStyle name="Normal 103 2" xfId="12" xr:uid="{C86870FD-FFAC-4BC1-9360-61DF63AEA7F2}"/>
    <cellStyle name="Normal 103 2 2" xfId="24" xr:uid="{5CE98F5F-E993-4DBA-8D0C-CD7FDD5B7FF4}"/>
    <cellStyle name="Normal 2" xfId="3" xr:uid="{67821CFC-4FFA-40AA-B57A-EBE2EEACB8E2}"/>
    <cellStyle name="Normal 2 2" xfId="10" xr:uid="{DD82FE2C-B7EB-46D6-97FA-7CBADE096B51}"/>
    <cellStyle name="Normal 2 3" xfId="25" xr:uid="{D6256E15-6CB7-4150-B0C5-2E2E93F9CA7D}"/>
    <cellStyle name="Normal 2 4" xfId="29" xr:uid="{A3D0040D-7200-40CE-9C0F-340E92363B5E}"/>
    <cellStyle name="Normal 3" xfId="5" xr:uid="{5B10813A-CD46-46F9-A4E0-0D31D45EBC12}"/>
    <cellStyle name="Normal 3 2" xfId="31" xr:uid="{152F50B6-9B76-47E9-83EE-05C733346C85}"/>
    <cellStyle name="Normal 3 3" xfId="37" xr:uid="{CA8C67C7-D3AD-46F3-9924-147C5EED5B36}"/>
    <cellStyle name="Normal 3 5" xfId="4" xr:uid="{1B53566F-2091-4740-89CD-24EDB78190FB}"/>
    <cellStyle name="Normal 4" xfId="6" xr:uid="{C1A6E5E4-23F9-433C-8171-887DACBB3378}"/>
    <cellStyle name="Normal 4 2" xfId="32" xr:uid="{E7B00716-00D1-42FF-9963-CB9841FF9851}"/>
    <cellStyle name="Normal 5" xfId="20" xr:uid="{B27DC253-BD2E-4210-915A-8D46CB17E286}"/>
    <cellStyle name="Normal 5 2" xfId="34" xr:uid="{384FD78E-8ABB-49AD-9B67-AE6A0F583769}"/>
    <cellStyle name="Normal 5 2 2" xfId="35" xr:uid="{EE0880BE-3495-483C-ADFA-65D3E3A61D47}"/>
    <cellStyle name="Normal 6" xfId="1" xr:uid="{197FDDCE-1DFB-4B50-B94E-9F0F0079CCE4}"/>
    <cellStyle name="Normal 6 2" xfId="13" xr:uid="{1673E92F-0A88-4D5E-8184-F8CF6FAC1E32}"/>
    <cellStyle name="Normal 6 2 2" xfId="14" xr:uid="{0159CC4C-8FF9-4A94-B3D8-8A38B5864535}"/>
    <cellStyle name="Normal 7 2" xfId="11" xr:uid="{087A72AE-2F08-42EE-91CE-C77AC5D98E8D}"/>
    <cellStyle name="Normal 8" xfId="30" xr:uid="{8CC866C2-BCDE-4B2F-9930-3CB4BD3DD6CD}"/>
    <cellStyle name="Normal 8 3" xfId="33" xr:uid="{4542047A-8D7C-4587-91B0-80DB66AB5CCB}"/>
    <cellStyle name="Normal_ACTION99" xfId="22" xr:uid="{E1844D91-77B9-441B-8EB2-2BA65251EDC9}"/>
    <cellStyle name="Normal_Book1_1" xfId="9" xr:uid="{5F9B8402-1304-4892-B043-7F43EC820777}"/>
    <cellStyle name="Normal_Book2" xfId="16" xr:uid="{B8AF0F78-6D7F-4ADD-835D-3D23BFC883BD}"/>
    <cellStyle name="Normal_CFinanciar" xfId="23" xr:uid="{FBDBF2FA-DADE-4231-91A0-423301C0A3EB}"/>
    <cellStyle name="Normal_diagrame-CF-sold" xfId="15" xr:uid="{B5160638-B216-41F4-A12D-2AF6C4341F8A}"/>
    <cellStyle name="Normal_Pb_Gr_Pr04" xfId="26" xr:uid="{798D2DAF-19BB-4693-A7AD-933E53FB8339}"/>
    <cellStyle name="Normal_pz95.1" xfId="17" xr:uid="{AD5C16BF-A408-4FFA-9BF2-8F29933F095B}"/>
    <cellStyle name="Normal_Sheet1" xfId="2" xr:uid="{45E2956A-807F-4BAC-8067-7E24473E0679}"/>
    <cellStyle name="Percent" xfId="19" builtinId="5"/>
    <cellStyle name="Обычный 3" xfId="18" xr:uid="{6F2D2652-2D4A-4284-89EB-4EE007F9A749}"/>
  </cellStyles>
  <dxfs count="2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ill>
        <patternFill>
          <bgColor theme="5" tint="0.79998168889431442"/>
        </patternFill>
      </fill>
    </dxf>
    <dxf>
      <fill>
        <patternFill>
          <bgColor theme="5" tint="0.79998168889431442"/>
        </patternFill>
      </fill>
    </dxf>
  </dxfs>
  <tableStyles count="1" defaultTableStyle="TableStyleMedium2" defaultPivotStyle="PivotStyleLight16">
    <tableStyle name="Invisible" pivot="0" table="0" count="0" xr9:uid="{98F1A684-52D6-4B17-995D-B56EFB56C67C}"/>
  </tableStyles>
  <colors>
    <mruColors>
      <color rgb="FF6A4C38"/>
      <color rgb="FF935939"/>
      <color rgb="FFEEE8E2"/>
      <color rgb="FF745C44"/>
      <color rgb="FFA67744"/>
      <color rgb="FF6E4926"/>
      <color rgb="FFBFBFBF"/>
      <color rgb="FFC8B6A4"/>
      <color rgb="FFD17C47"/>
      <color rgb="FFAB7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xml"/><Relationship Id="rId149" Type="http://schemas.openxmlformats.org/officeDocument/2006/relationships/externalLink" Target="externalLinks/externalLink25.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5.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6.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6.xml"/><Relationship Id="rId145"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6.xml"/><Relationship Id="rId135" Type="http://schemas.openxmlformats.org/officeDocument/2006/relationships/externalLink" Target="externalLinks/externalLink11.xml"/><Relationship Id="rId151" Type="http://schemas.openxmlformats.org/officeDocument/2006/relationships/externalLink" Target="externalLinks/externalLink27.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141" Type="http://schemas.openxmlformats.org/officeDocument/2006/relationships/externalLink" Target="externalLinks/externalLink17.xml"/><Relationship Id="rId14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7.xml"/><Relationship Id="rId136" Type="http://schemas.openxmlformats.org/officeDocument/2006/relationships/externalLink" Target="externalLinks/externalLink12.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xml"/><Relationship Id="rId14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3.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8.xml"/><Relationship Id="rId153"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9.xml"/><Relationship Id="rId148"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9.xml"/><Relationship Id="rId154"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20.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2.xml"/><Relationship Id="rId1" Type="http://schemas.microsoft.com/office/2011/relationships/chartStyle" Target="style32.xml"/></Relationships>
</file>

<file path=xl/charts/_rels/chart5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4.xml"/><Relationship Id="rId1" Type="http://schemas.microsoft.com/office/2011/relationships/chartStyle" Target="style3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6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1.xml"/><Relationship Id="rId1" Type="http://schemas.microsoft.com/office/2011/relationships/chartStyle" Target="style41.xml"/></Relationships>
</file>

<file path=xl/charts/_rels/chart6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15.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7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8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7.xml"/><Relationship Id="rId1" Type="http://schemas.microsoft.com/office/2011/relationships/chartStyle" Target="style57.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8.xml"/><Relationship Id="rId1" Type="http://schemas.microsoft.com/office/2011/relationships/chartStyle" Target="style58.xml"/></Relationships>
</file>

<file path=xl/charts/_rels/chart9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4773136886435E-2"/>
          <c:y val="3.624347964061167E-2"/>
          <c:w val="0.8767726142577712"/>
          <c:h val="0.79081166491468169"/>
        </c:manualLayout>
      </c:layout>
      <c:lineChart>
        <c:grouping val="standard"/>
        <c:varyColors val="0"/>
        <c:ser>
          <c:idx val="0"/>
          <c:order val="0"/>
          <c:tx>
            <c:strRef>
              <c:f>'D1'!$B$31</c:f>
              <c:strCache>
                <c:ptCount val="1"/>
                <c:pt idx="0">
                  <c:v>RUS</c:v>
                </c:pt>
              </c:strCache>
            </c:strRef>
          </c:tx>
          <c:spPr>
            <a:ln w="34925" cap="rnd">
              <a:solidFill>
                <a:schemeClr val="tx1">
                  <a:lumMod val="65000"/>
                  <a:lumOff val="35000"/>
                </a:schemeClr>
              </a:solidFill>
              <a:prstDash val="sysDot"/>
              <a:round/>
            </a:ln>
            <a:effectLst/>
          </c:spPr>
          <c:marker>
            <c:symbol val="none"/>
          </c:marker>
          <c:cat>
            <c:strRef>
              <c:f>'D1'!$C$30:$G$30</c:f>
              <c:strCache>
                <c:ptCount val="5"/>
                <c:pt idx="0">
                  <c:v>2017</c:v>
                </c:pt>
                <c:pt idx="1">
                  <c:v>2018</c:v>
                </c:pt>
                <c:pt idx="2">
                  <c:v>2019</c:v>
                </c:pt>
                <c:pt idx="3">
                  <c:v>2020</c:v>
                </c:pt>
                <c:pt idx="4">
                  <c:v>2021</c:v>
                </c:pt>
              </c:strCache>
            </c:strRef>
          </c:cat>
          <c:val>
            <c:numRef>
              <c:f>'D1'!$C$31:$G$31</c:f>
              <c:numCache>
                <c:formatCode>General</c:formatCode>
                <c:ptCount val="5"/>
                <c:pt idx="0" formatCode="0.0">
                  <c:v>101.8</c:v>
                </c:pt>
                <c:pt idx="1">
                  <c:v>102.8</c:v>
                </c:pt>
                <c:pt idx="2" formatCode="0.0">
                  <c:v>102</c:v>
                </c:pt>
                <c:pt idx="3" formatCode="0.0">
                  <c:v>97.3</c:v>
                </c:pt>
                <c:pt idx="4" formatCode="0.0">
                  <c:v>104.7</c:v>
                </c:pt>
              </c:numCache>
            </c:numRef>
          </c:val>
          <c:smooth val="0"/>
          <c:extLst>
            <c:ext xmlns:c16="http://schemas.microsoft.com/office/drawing/2014/chart" uri="{C3380CC4-5D6E-409C-BE32-E72D297353CC}">
              <c16:uniqueId val="{00000000-E67D-4D69-A1D4-7AEA7B08BB31}"/>
            </c:ext>
          </c:extLst>
        </c:ser>
        <c:ser>
          <c:idx val="1"/>
          <c:order val="1"/>
          <c:tx>
            <c:strRef>
              <c:f>'D1'!$B$32</c:f>
              <c:strCache>
                <c:ptCount val="1"/>
                <c:pt idx="0">
                  <c:v>UKR</c:v>
                </c:pt>
              </c:strCache>
            </c:strRef>
          </c:tx>
          <c:spPr>
            <a:ln w="28575" cap="rnd">
              <a:solidFill>
                <a:schemeClr val="accent2">
                  <a:lumMod val="50000"/>
                </a:schemeClr>
              </a:solidFill>
              <a:prstDash val="sysDash"/>
              <a:round/>
            </a:ln>
            <a:effectLst/>
          </c:spPr>
          <c:marker>
            <c:symbol val="none"/>
          </c:marker>
          <c:cat>
            <c:strRef>
              <c:f>'D1'!$C$30:$G$30</c:f>
              <c:strCache>
                <c:ptCount val="5"/>
                <c:pt idx="0">
                  <c:v>2017</c:v>
                </c:pt>
                <c:pt idx="1">
                  <c:v>2018</c:v>
                </c:pt>
                <c:pt idx="2">
                  <c:v>2019</c:v>
                </c:pt>
                <c:pt idx="3">
                  <c:v>2020</c:v>
                </c:pt>
                <c:pt idx="4">
                  <c:v>2021</c:v>
                </c:pt>
              </c:strCache>
            </c:strRef>
          </c:cat>
          <c:val>
            <c:numRef>
              <c:f>'D1'!$C$32:$G$32</c:f>
              <c:numCache>
                <c:formatCode>0.0</c:formatCode>
                <c:ptCount val="5"/>
                <c:pt idx="0">
                  <c:v>102.4</c:v>
                </c:pt>
                <c:pt idx="1">
                  <c:v>103.5</c:v>
                </c:pt>
                <c:pt idx="2">
                  <c:v>103.2</c:v>
                </c:pt>
                <c:pt idx="3">
                  <c:v>96.2</c:v>
                </c:pt>
                <c:pt idx="4">
                  <c:v>103.4</c:v>
                </c:pt>
              </c:numCache>
            </c:numRef>
          </c:val>
          <c:smooth val="0"/>
          <c:extLst>
            <c:ext xmlns:c16="http://schemas.microsoft.com/office/drawing/2014/chart" uri="{C3380CC4-5D6E-409C-BE32-E72D297353CC}">
              <c16:uniqueId val="{00000001-E67D-4D69-A1D4-7AEA7B08BB31}"/>
            </c:ext>
          </c:extLst>
        </c:ser>
        <c:ser>
          <c:idx val="2"/>
          <c:order val="2"/>
          <c:tx>
            <c:strRef>
              <c:f>'D1'!$B$33</c:f>
              <c:strCache>
                <c:ptCount val="1"/>
                <c:pt idx="0">
                  <c:v>ROU</c:v>
                </c:pt>
              </c:strCache>
            </c:strRef>
          </c:tx>
          <c:spPr>
            <a:ln w="28575" cap="rnd">
              <a:solidFill>
                <a:schemeClr val="tx1"/>
              </a:solidFill>
              <a:prstDash val="dash"/>
              <a:round/>
            </a:ln>
            <a:effectLst/>
          </c:spPr>
          <c:marker>
            <c:symbol val="none"/>
          </c:marker>
          <c:cat>
            <c:strRef>
              <c:f>'D1'!$C$30:$G$30</c:f>
              <c:strCache>
                <c:ptCount val="5"/>
                <c:pt idx="0">
                  <c:v>2017</c:v>
                </c:pt>
                <c:pt idx="1">
                  <c:v>2018</c:v>
                </c:pt>
                <c:pt idx="2">
                  <c:v>2019</c:v>
                </c:pt>
                <c:pt idx="3">
                  <c:v>2020</c:v>
                </c:pt>
                <c:pt idx="4">
                  <c:v>2021</c:v>
                </c:pt>
              </c:strCache>
            </c:strRef>
          </c:cat>
          <c:val>
            <c:numRef>
              <c:f>'D1'!$C$33:$G$33</c:f>
              <c:numCache>
                <c:formatCode>0.0</c:formatCode>
                <c:ptCount val="5"/>
                <c:pt idx="0">
                  <c:v>107.3</c:v>
                </c:pt>
                <c:pt idx="1">
                  <c:v>104.5</c:v>
                </c:pt>
                <c:pt idx="2">
                  <c:v>104.2</c:v>
                </c:pt>
                <c:pt idx="3">
                  <c:v>96.3</c:v>
                </c:pt>
                <c:pt idx="4">
                  <c:v>105.9</c:v>
                </c:pt>
              </c:numCache>
            </c:numRef>
          </c:val>
          <c:smooth val="0"/>
          <c:extLst>
            <c:ext xmlns:c16="http://schemas.microsoft.com/office/drawing/2014/chart" uri="{C3380CC4-5D6E-409C-BE32-E72D297353CC}">
              <c16:uniqueId val="{00000002-E67D-4D69-A1D4-7AEA7B08BB31}"/>
            </c:ext>
          </c:extLst>
        </c:ser>
        <c:ser>
          <c:idx val="4"/>
          <c:order val="3"/>
          <c:tx>
            <c:strRef>
              <c:f>'D1'!$B$35</c:f>
              <c:strCache>
                <c:ptCount val="1"/>
                <c:pt idx="0">
                  <c:v>100</c:v>
                </c:pt>
              </c:strCache>
            </c:strRef>
          </c:tx>
          <c:spPr>
            <a:ln>
              <a:solidFill>
                <a:srgbClr val="FF0000"/>
              </a:solidFill>
              <a:prstDash val="sysDot"/>
            </a:ln>
          </c:spPr>
          <c:marker>
            <c:symbol val="none"/>
          </c:marker>
          <c:cat>
            <c:strRef>
              <c:f>'D1'!$C$30:$G$30</c:f>
              <c:strCache>
                <c:ptCount val="5"/>
                <c:pt idx="0">
                  <c:v>2017</c:v>
                </c:pt>
                <c:pt idx="1">
                  <c:v>2018</c:v>
                </c:pt>
                <c:pt idx="2">
                  <c:v>2019</c:v>
                </c:pt>
                <c:pt idx="3">
                  <c:v>2020</c:v>
                </c:pt>
                <c:pt idx="4">
                  <c:v>2021</c:v>
                </c:pt>
              </c:strCache>
            </c:strRef>
          </c:cat>
          <c:val>
            <c:numRef>
              <c:f>'D1'!$C$35:$G$35</c:f>
              <c:numCache>
                <c:formatCode>0.0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3-E67D-4D69-A1D4-7AEA7B08BB31}"/>
            </c:ext>
          </c:extLst>
        </c:ser>
        <c:ser>
          <c:idx val="5"/>
          <c:order val="4"/>
          <c:tx>
            <c:strRef>
              <c:f>'D1'!$B$34</c:f>
              <c:strCache>
                <c:ptCount val="1"/>
                <c:pt idx="0">
                  <c:v>MDA</c:v>
                </c:pt>
              </c:strCache>
            </c:strRef>
          </c:tx>
          <c:spPr>
            <a:ln w="25400">
              <a:solidFill>
                <a:srgbClr val="843C0C"/>
              </a:solidFill>
            </a:ln>
          </c:spPr>
          <c:marker>
            <c:symbol val="none"/>
          </c:marker>
          <c:cat>
            <c:strRef>
              <c:f>'D1'!$C$30:$G$30</c:f>
              <c:strCache>
                <c:ptCount val="5"/>
                <c:pt idx="0">
                  <c:v>2017</c:v>
                </c:pt>
                <c:pt idx="1">
                  <c:v>2018</c:v>
                </c:pt>
                <c:pt idx="2">
                  <c:v>2019</c:v>
                </c:pt>
                <c:pt idx="3">
                  <c:v>2020</c:v>
                </c:pt>
                <c:pt idx="4">
                  <c:v>2021</c:v>
                </c:pt>
              </c:strCache>
            </c:strRef>
          </c:cat>
          <c:val>
            <c:numRef>
              <c:f>'D1'!$C$34:$G$34</c:f>
              <c:numCache>
                <c:formatCode>0.0</c:formatCode>
                <c:ptCount val="5"/>
                <c:pt idx="0">
                  <c:v>104.2</c:v>
                </c:pt>
                <c:pt idx="1">
                  <c:v>104.1</c:v>
                </c:pt>
                <c:pt idx="2">
                  <c:v>103.6</c:v>
                </c:pt>
                <c:pt idx="3">
                  <c:v>91.7</c:v>
                </c:pt>
                <c:pt idx="4">
                  <c:v>113.9</c:v>
                </c:pt>
              </c:numCache>
            </c:numRef>
          </c:val>
          <c:smooth val="0"/>
          <c:extLst>
            <c:ext xmlns:c16="http://schemas.microsoft.com/office/drawing/2014/chart" uri="{C3380CC4-5D6E-409C-BE32-E72D297353CC}">
              <c16:uniqueId val="{00000004-E67D-4D69-A1D4-7AEA7B08BB31}"/>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pPr>
            <a:endParaRPr lang="ro-MD"/>
          </a:p>
        </c:txPr>
        <c:crossAx val="1"/>
        <c:crosses val="autoZero"/>
        <c:auto val="1"/>
        <c:lblAlgn val="ctr"/>
        <c:lblOffset val="0"/>
        <c:noMultiLvlLbl val="0"/>
      </c:catAx>
      <c:valAx>
        <c:axId val="1"/>
        <c:scaling>
          <c:orientation val="minMax"/>
          <c:max val="116"/>
          <c:min val="9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800"/>
            </a:pPr>
            <a:endParaRPr lang="ro-MD"/>
          </a:p>
        </c:txPr>
        <c:crossAx val="543011552"/>
        <c:crosses val="autoZero"/>
        <c:crossBetween val="between"/>
        <c:majorUnit val="2"/>
      </c:valAx>
      <c:spPr>
        <a:noFill/>
        <a:ln w="25400">
          <a:noFill/>
        </a:ln>
      </c:spPr>
    </c:plotArea>
    <c:legend>
      <c:legendPos val="b"/>
      <c:legendEntry>
        <c:idx val="3"/>
        <c:delete val="1"/>
      </c:legendEntry>
      <c:layout>
        <c:manualLayout>
          <c:xMode val="edge"/>
          <c:yMode val="edge"/>
          <c:x val="4.2282961205191816E-2"/>
          <c:y val="0.91172592062355839"/>
          <c:w val="0.89716894977168948"/>
          <c:h val="6.8950661470346508E-2"/>
        </c:manualLayout>
      </c:layout>
      <c:overlay val="0"/>
      <c:spPr>
        <a:noFill/>
        <a:ln w="25400">
          <a:noFill/>
        </a:ln>
      </c:spPr>
      <c:txPr>
        <a:bodyPr/>
        <a:lstStyle/>
        <a:p>
          <a:pPr>
            <a:defRPr sz="800"/>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15274229452129"/>
          <c:y val="9.5989167236323697E-2"/>
          <c:w val="0.58105349943648976"/>
          <c:h val="0.6123651019714047"/>
        </c:manualLayout>
      </c:layout>
      <c:barChart>
        <c:barDir val="col"/>
        <c:grouping val="clustered"/>
        <c:varyColors val="0"/>
        <c:ser>
          <c:idx val="0"/>
          <c:order val="0"/>
          <c:tx>
            <c:strRef>
              <c:f>'D8'!$B$31</c:f>
              <c:strCache>
                <c:ptCount val="1"/>
                <c:pt idx="0">
                  <c:v>Personal remittances: Credit</c:v>
                </c:pt>
              </c:strCache>
            </c:strRef>
          </c:tx>
          <c:spPr>
            <a:solidFill>
              <a:srgbClr val="E7D0C3"/>
            </a:solidFill>
            <a:ln>
              <a:noFill/>
            </a:ln>
            <a:effectLst/>
          </c:spPr>
          <c:invertIfNegative val="0"/>
          <c:cat>
            <c:strRef>
              <c:f>'D8'!$C$30:$G$30</c:f>
              <c:strCache>
                <c:ptCount val="5"/>
                <c:pt idx="0">
                  <c:v>2017</c:v>
                </c:pt>
                <c:pt idx="1">
                  <c:v>2018</c:v>
                </c:pt>
                <c:pt idx="2">
                  <c:v>2019</c:v>
                </c:pt>
                <c:pt idx="3">
                  <c:v>2020</c:v>
                </c:pt>
                <c:pt idx="4">
                  <c:v>2021*</c:v>
                </c:pt>
              </c:strCache>
            </c:strRef>
          </c:cat>
          <c:val>
            <c:numRef>
              <c:f>'D8'!$C$31:$G$31</c:f>
              <c:numCache>
                <c:formatCode>#,##0.00</c:formatCode>
                <c:ptCount val="5"/>
                <c:pt idx="0">
                  <c:v>1555.9847047091894</c:v>
                </c:pt>
                <c:pt idx="1">
                  <c:v>1744.5644431945811</c:v>
                </c:pt>
                <c:pt idx="2">
                  <c:v>1817.3480239777332</c:v>
                </c:pt>
                <c:pt idx="3">
                  <c:v>1810.1750913173769</c:v>
                </c:pt>
                <c:pt idx="4">
                  <c:v>2059.3343191808408</c:v>
                </c:pt>
              </c:numCache>
            </c:numRef>
          </c:val>
          <c:extLst>
            <c:ext xmlns:c16="http://schemas.microsoft.com/office/drawing/2014/chart" uri="{C3380CC4-5D6E-409C-BE32-E72D297353CC}">
              <c16:uniqueId val="{00000000-F9DE-4CD3-A471-B1AF986F612C}"/>
            </c:ext>
          </c:extLst>
        </c:ser>
        <c:ser>
          <c:idx val="1"/>
          <c:order val="1"/>
          <c:tx>
            <c:strRef>
              <c:f>'D8'!$B$32</c:f>
              <c:strCache>
                <c:ptCount val="1"/>
                <c:pt idx="0">
                  <c:v>Personal remittances: Debit</c:v>
                </c:pt>
              </c:strCache>
            </c:strRef>
          </c:tx>
          <c:spPr>
            <a:solidFill>
              <a:srgbClr val="694525"/>
            </a:solidFill>
            <a:ln>
              <a:noFill/>
            </a:ln>
            <a:effectLst/>
          </c:spPr>
          <c:invertIfNegative val="0"/>
          <c:cat>
            <c:strRef>
              <c:f>'D8'!$C$30:$G$30</c:f>
              <c:strCache>
                <c:ptCount val="5"/>
                <c:pt idx="0">
                  <c:v>2017</c:v>
                </c:pt>
                <c:pt idx="1">
                  <c:v>2018</c:v>
                </c:pt>
                <c:pt idx="2">
                  <c:v>2019</c:v>
                </c:pt>
                <c:pt idx="3">
                  <c:v>2020</c:v>
                </c:pt>
                <c:pt idx="4">
                  <c:v>2021*</c:v>
                </c:pt>
              </c:strCache>
            </c:strRef>
          </c:cat>
          <c:val>
            <c:numRef>
              <c:f>'D8'!$C$32:$G$32</c:f>
              <c:numCache>
                <c:formatCode>#,##0.00</c:formatCode>
                <c:ptCount val="5"/>
                <c:pt idx="0">
                  <c:v>211.86916839842581</c:v>
                </c:pt>
                <c:pt idx="1">
                  <c:v>260.31684370810837</c:v>
                </c:pt>
                <c:pt idx="2">
                  <c:v>295.37095515816168</c:v>
                </c:pt>
                <c:pt idx="3">
                  <c:v>328.26607475556295</c:v>
                </c:pt>
                <c:pt idx="4">
                  <c:v>428.07814661464403</c:v>
                </c:pt>
              </c:numCache>
            </c:numRef>
          </c:val>
          <c:extLst>
            <c:ext xmlns:c16="http://schemas.microsoft.com/office/drawing/2014/chart" uri="{C3380CC4-5D6E-409C-BE32-E72D297353CC}">
              <c16:uniqueId val="{00000001-F9DE-4CD3-A471-B1AF986F612C}"/>
            </c:ext>
          </c:extLst>
        </c:ser>
        <c:dLbls>
          <c:showLegendKey val="0"/>
          <c:showVal val="0"/>
          <c:showCatName val="0"/>
          <c:showSerName val="0"/>
          <c:showPercent val="0"/>
          <c:showBubbleSize val="0"/>
        </c:dLbls>
        <c:gapWidth val="219"/>
        <c:overlap val="-27"/>
        <c:axId val="833367528"/>
        <c:axId val="833369824"/>
      </c:barChart>
      <c:lineChart>
        <c:grouping val="standard"/>
        <c:varyColors val="0"/>
        <c:ser>
          <c:idx val="2"/>
          <c:order val="2"/>
          <c:tx>
            <c:strRef>
              <c:f>'D8'!$B$33</c:f>
              <c:strCache>
                <c:ptCount val="1"/>
                <c:pt idx="0">
                  <c:v>Personal remittances: Credit, % to GDP (right axis)</c:v>
                </c:pt>
              </c:strCache>
            </c:strRef>
          </c:tx>
          <c:spPr>
            <a:ln w="28575" cap="rnd">
              <a:solidFill>
                <a:srgbClr val="694525"/>
              </a:solidFill>
              <a:round/>
            </a:ln>
            <a:effectLst/>
          </c:spPr>
          <c:marker>
            <c:symbol val="circle"/>
            <c:size val="5"/>
            <c:spPr>
              <a:solidFill>
                <a:srgbClr val="6E4926"/>
              </a:solidFill>
              <a:ln w="9525">
                <a:noFill/>
              </a:ln>
              <a:effectLst/>
            </c:spPr>
          </c:marker>
          <c:cat>
            <c:strRef>
              <c:f>'D8'!$C$30:$G$30</c:f>
              <c:strCache>
                <c:ptCount val="5"/>
                <c:pt idx="0">
                  <c:v>2017</c:v>
                </c:pt>
                <c:pt idx="1">
                  <c:v>2018</c:v>
                </c:pt>
                <c:pt idx="2">
                  <c:v>2019</c:v>
                </c:pt>
                <c:pt idx="3">
                  <c:v>2020</c:v>
                </c:pt>
                <c:pt idx="4">
                  <c:v>2021*</c:v>
                </c:pt>
              </c:strCache>
            </c:strRef>
          </c:cat>
          <c:val>
            <c:numRef>
              <c:f>'D8'!$C$33:$G$33</c:f>
              <c:numCache>
                <c:formatCode>0.0</c:formatCode>
                <c:ptCount val="5"/>
                <c:pt idx="0">
                  <c:v>16.346179704021502</c:v>
                </c:pt>
                <c:pt idx="1">
                  <c:v>15.50496320201924</c:v>
                </c:pt>
                <c:pt idx="2">
                  <c:v>15.48562767204297</c:v>
                </c:pt>
                <c:pt idx="3">
                  <c:v>15.69710878087661</c:v>
                </c:pt>
                <c:pt idx="4">
                  <c:v>15.054470346071339</c:v>
                </c:pt>
              </c:numCache>
            </c:numRef>
          </c:val>
          <c:smooth val="0"/>
          <c:extLst>
            <c:ext xmlns:c16="http://schemas.microsoft.com/office/drawing/2014/chart" uri="{C3380CC4-5D6E-409C-BE32-E72D297353CC}">
              <c16:uniqueId val="{00000002-F9DE-4CD3-A471-B1AF986F612C}"/>
            </c:ext>
          </c:extLst>
        </c:ser>
        <c:dLbls>
          <c:showLegendKey val="0"/>
          <c:showVal val="0"/>
          <c:showCatName val="0"/>
          <c:showSerName val="0"/>
          <c:showPercent val="0"/>
          <c:showBubbleSize val="0"/>
        </c:dLbls>
        <c:marker val="1"/>
        <c:smooth val="0"/>
        <c:axId val="682147240"/>
        <c:axId val="682144944"/>
      </c:lineChart>
      <c:catAx>
        <c:axId val="833367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9824"/>
        <c:crosses val="autoZero"/>
        <c:auto val="1"/>
        <c:lblAlgn val="ctr"/>
        <c:lblOffset val="100"/>
        <c:noMultiLvlLbl val="0"/>
      </c:catAx>
      <c:valAx>
        <c:axId val="833369824"/>
        <c:scaling>
          <c:orientation val="minMax"/>
          <c:max val="2400"/>
          <c:min val="-4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layout>
            <c:manualLayout>
              <c:xMode val="edge"/>
              <c:yMode val="edge"/>
              <c:x val="0.2459253718190014"/>
              <c:y val="0.2255599088340312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7528"/>
        <c:crosses val="autoZero"/>
        <c:crossBetween val="between"/>
        <c:majorUnit val="400"/>
      </c:valAx>
      <c:valAx>
        <c:axId val="682144944"/>
        <c:scaling>
          <c:orientation val="minMax"/>
          <c:max val="18"/>
          <c:min val="-3"/>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a:t>
                </a:r>
                <a:endParaRPr lang="ro-MD"/>
              </a:p>
            </c:rich>
          </c:tx>
          <c:layout>
            <c:manualLayout>
              <c:xMode val="edge"/>
              <c:yMode val="edge"/>
              <c:x val="0.94045282886678871"/>
              <c:y val="3.3897805379568785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82147240"/>
        <c:crosses val="max"/>
        <c:crossBetween val="between"/>
        <c:majorUnit val="3"/>
      </c:valAx>
      <c:catAx>
        <c:axId val="682147240"/>
        <c:scaling>
          <c:orientation val="minMax"/>
        </c:scaling>
        <c:delete val="1"/>
        <c:axPos val="b"/>
        <c:numFmt formatCode="General" sourceLinked="1"/>
        <c:majorTickMark val="out"/>
        <c:minorTickMark val="none"/>
        <c:tickLblPos val="nextTo"/>
        <c:crossAx val="6821449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751992505043079E-2"/>
          <c:y val="7.8162569343677477E-2"/>
          <c:w val="0.7449593544850357"/>
          <c:h val="0.80808905754810023"/>
        </c:manualLayout>
      </c:layout>
      <c:barChart>
        <c:barDir val="col"/>
        <c:grouping val="clustered"/>
        <c:varyColors val="0"/>
        <c:ser>
          <c:idx val="1"/>
          <c:order val="1"/>
          <c:tx>
            <c:strRef>
              <c:f>'D9'!$B$32</c:f>
              <c:strCache>
                <c:ptCount val="1"/>
                <c:pt idx="0">
                  <c:v>Exports</c:v>
                </c:pt>
              </c:strCache>
            </c:strRef>
          </c:tx>
          <c:spPr>
            <a:solidFill>
              <a:srgbClr val="B1876B"/>
            </a:solidFill>
          </c:spPr>
          <c:invertIfNegative val="0"/>
          <c:dLbls>
            <c:spPr>
              <a:noFill/>
              <a:ln>
                <a:noFill/>
              </a:ln>
              <a:effectLst/>
            </c:spPr>
            <c:txPr>
              <a:bodyPr rot="0" vert="horz" wrap="square" lIns="38100" tIns="19050" rIns="38100" bIns="19050" anchor="ctr">
                <a:spAutoFit/>
              </a:bodyPr>
              <a:lstStyle/>
              <a:p>
                <a:pPr>
                  <a:defRPr b="1"/>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'D9'!$C$30:$G$30</c:f>
              <c:strCache>
                <c:ptCount val="5"/>
                <c:pt idx="0">
                  <c:v>2017</c:v>
                </c:pt>
                <c:pt idx="1">
                  <c:v>2018</c:v>
                </c:pt>
                <c:pt idx="2">
                  <c:v>2019</c:v>
                </c:pt>
                <c:pt idx="3">
                  <c:v>2020</c:v>
                </c:pt>
                <c:pt idx="4">
                  <c:v>2021*</c:v>
                </c:pt>
              </c:strCache>
            </c:strRef>
          </c:cat>
          <c:val>
            <c:numRef>
              <c:f>'D9'!$C$32:$G$32</c:f>
              <c:numCache>
                <c:formatCode>#,##0.00</c:formatCode>
                <c:ptCount val="5"/>
                <c:pt idx="0">
                  <c:v>1866.09</c:v>
                </c:pt>
                <c:pt idx="1">
                  <c:v>1975.05</c:v>
                </c:pt>
                <c:pt idx="2">
                  <c:v>2118.04</c:v>
                </c:pt>
                <c:pt idx="3">
                  <c:v>1944.42</c:v>
                </c:pt>
                <c:pt idx="4">
                  <c:v>2562.23</c:v>
                </c:pt>
              </c:numCache>
            </c:numRef>
          </c:val>
          <c:extLst>
            <c:ext xmlns:c16="http://schemas.microsoft.com/office/drawing/2014/chart" uri="{C3380CC4-5D6E-409C-BE32-E72D297353CC}">
              <c16:uniqueId val="{00000000-02D7-4690-A7AB-2CFA6C1B3E4B}"/>
            </c:ext>
          </c:extLst>
        </c:ser>
        <c:ser>
          <c:idx val="2"/>
          <c:order val="2"/>
          <c:tx>
            <c:strRef>
              <c:f>'D9'!$B$33</c:f>
              <c:strCache>
                <c:ptCount val="1"/>
                <c:pt idx="0">
                  <c:v>Imports </c:v>
                </c:pt>
              </c:strCache>
            </c:strRef>
          </c:tx>
          <c:spPr>
            <a:solidFill>
              <a:srgbClr val="D9D9D9"/>
            </a:solidFill>
          </c:spPr>
          <c:invertIfNegative val="0"/>
          <c:dLbls>
            <c:dLbl>
              <c:idx val="2"/>
              <c:layout>
                <c:manualLayout>
                  <c:x val="-3.3307142205237037E-3"/>
                  <c:y val="3.292180216537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7-4690-A7AB-2CFA6C1B3E4B}"/>
                </c:ext>
              </c:extLst>
            </c:dLbl>
            <c:dLbl>
              <c:idx val="3"/>
              <c:layout>
                <c:manualLayout>
                  <c:x val="-1.6653571102618519E-3"/>
                  <c:y val="9.8765406496119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D7-4690-A7AB-2CFA6C1B3E4B}"/>
                </c:ext>
              </c:extLst>
            </c:dLbl>
            <c:dLbl>
              <c:idx val="4"/>
              <c:layout>
                <c:manualLayout>
                  <c:x val="-1.1166445968330633E-16"/>
                  <c:y val="1.9753340526012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D7-4690-A7AB-2CFA6C1B3E4B}"/>
                </c:ext>
              </c:extLst>
            </c:dLbl>
            <c:spPr>
              <a:noFill/>
              <a:ln>
                <a:noFill/>
              </a:ln>
              <a:effectLst/>
            </c:spPr>
            <c:txPr>
              <a:bodyPr wrap="square" lIns="38100" tIns="19050" rIns="38100" bIns="19050" anchor="ctr">
                <a:spAutoFit/>
              </a:bodyPr>
              <a:lstStyle/>
              <a:p>
                <a:pPr>
                  <a:defRPr b="1">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'D9'!$C$30:$G$30</c:f>
              <c:strCache>
                <c:ptCount val="5"/>
                <c:pt idx="0">
                  <c:v>2017</c:v>
                </c:pt>
                <c:pt idx="1">
                  <c:v>2018</c:v>
                </c:pt>
                <c:pt idx="2">
                  <c:v>2019</c:v>
                </c:pt>
                <c:pt idx="3">
                  <c:v>2020</c:v>
                </c:pt>
                <c:pt idx="4">
                  <c:v>2021*</c:v>
                </c:pt>
              </c:strCache>
            </c:strRef>
          </c:cat>
          <c:val>
            <c:numRef>
              <c:f>'D9'!$C$33:$G$33</c:f>
              <c:numCache>
                <c:formatCode>#,##0_);#,##0.00</c:formatCode>
                <c:ptCount val="5"/>
                <c:pt idx="0">
                  <c:v>-4424.8999999999996</c:v>
                </c:pt>
                <c:pt idx="1">
                  <c:v>-5269.05</c:v>
                </c:pt>
                <c:pt idx="2">
                  <c:v>-5429.66</c:v>
                </c:pt>
                <c:pt idx="3">
                  <c:v>-5038.68</c:v>
                </c:pt>
                <c:pt idx="4">
                  <c:v>-6752.44</c:v>
                </c:pt>
              </c:numCache>
            </c:numRef>
          </c:val>
          <c:extLst>
            <c:ext xmlns:c16="http://schemas.microsoft.com/office/drawing/2014/chart" uri="{C3380CC4-5D6E-409C-BE32-E72D297353CC}">
              <c16:uniqueId val="{00000004-02D7-4690-A7AB-2CFA6C1B3E4B}"/>
            </c:ext>
          </c:extLst>
        </c:ser>
        <c:dLbls>
          <c:showLegendKey val="0"/>
          <c:showVal val="0"/>
          <c:showCatName val="0"/>
          <c:showSerName val="0"/>
          <c:showPercent val="0"/>
          <c:showBubbleSize val="0"/>
        </c:dLbls>
        <c:gapWidth val="27"/>
        <c:axId val="99059584"/>
        <c:axId val="99061120"/>
      </c:barChart>
      <c:lineChart>
        <c:grouping val="standard"/>
        <c:varyColors val="0"/>
        <c:ser>
          <c:idx val="0"/>
          <c:order val="0"/>
          <c:tx>
            <c:strRef>
              <c:f>'D9'!$B$31</c:f>
              <c:strCache>
                <c:ptCount val="1"/>
                <c:pt idx="0">
                  <c:v>Balance
</c:v>
                </c:pt>
              </c:strCache>
            </c:strRef>
          </c:tx>
          <c:spPr>
            <a:ln>
              <a:solidFill>
                <a:srgbClr val="6A4C38"/>
              </a:solidFill>
            </a:ln>
          </c:spPr>
          <c:marker>
            <c:symbol val="diamond"/>
            <c:size val="5"/>
            <c:spPr>
              <a:solidFill>
                <a:srgbClr val="6A4C38"/>
              </a:solidFill>
              <a:ln>
                <a:noFill/>
              </a:ln>
            </c:spPr>
          </c:marker>
          <c:dLbls>
            <c:dLbl>
              <c:idx val="0"/>
              <c:layout>
                <c:manualLayout>
                  <c:x val="-4.469119884053064E-2"/>
                  <c:y val="-4.1349783519708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D7-4690-A7AB-2CFA6C1B3E4B}"/>
                </c:ext>
              </c:extLst>
            </c:dLbl>
            <c:spPr>
              <a:noFill/>
              <a:ln>
                <a:noFill/>
              </a:ln>
              <a:effectLst/>
            </c:spPr>
            <c:txPr>
              <a:bodyPr wrap="square" lIns="38100" tIns="19050" rIns="38100" bIns="19050" anchor="ctr">
                <a:spAutoFit/>
              </a:bodyPr>
              <a:lstStyle/>
              <a:p>
                <a:pPr>
                  <a:defRPr b="1">
                    <a:solidFill>
                      <a:srgbClr val="6A4C38"/>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'D9'!$C$30:$G$30</c:f>
              <c:strCache>
                <c:ptCount val="5"/>
                <c:pt idx="0">
                  <c:v>2017</c:v>
                </c:pt>
                <c:pt idx="1">
                  <c:v>2018</c:v>
                </c:pt>
                <c:pt idx="2">
                  <c:v>2019</c:v>
                </c:pt>
                <c:pt idx="3">
                  <c:v>2020</c:v>
                </c:pt>
                <c:pt idx="4">
                  <c:v>2021*</c:v>
                </c:pt>
              </c:strCache>
            </c:strRef>
          </c:cat>
          <c:val>
            <c:numRef>
              <c:f>'D9'!$C$31:$G$31</c:f>
              <c:numCache>
                <c:formatCode>#,##0.00</c:formatCode>
                <c:ptCount val="5"/>
                <c:pt idx="0">
                  <c:v>-2558.81</c:v>
                </c:pt>
                <c:pt idx="1">
                  <c:v>-3294</c:v>
                </c:pt>
                <c:pt idx="2">
                  <c:v>-3311.62</c:v>
                </c:pt>
                <c:pt idx="3">
                  <c:v>-3094.26</c:v>
                </c:pt>
                <c:pt idx="4">
                  <c:v>-4190.21</c:v>
                </c:pt>
              </c:numCache>
            </c:numRef>
          </c:val>
          <c:smooth val="0"/>
          <c:extLst>
            <c:ext xmlns:c16="http://schemas.microsoft.com/office/drawing/2014/chart" uri="{C3380CC4-5D6E-409C-BE32-E72D297353CC}">
              <c16:uniqueId val="{00000006-02D7-4690-A7AB-2CFA6C1B3E4B}"/>
            </c:ext>
          </c:extLst>
        </c:ser>
        <c:dLbls>
          <c:showLegendKey val="0"/>
          <c:showVal val="0"/>
          <c:showCatName val="0"/>
          <c:showSerName val="0"/>
          <c:showPercent val="0"/>
          <c:showBubbleSize val="0"/>
        </c:dLbls>
        <c:marker val="1"/>
        <c:smooth val="0"/>
        <c:axId val="99059584"/>
        <c:axId val="99061120"/>
      </c:lineChart>
      <c:lineChart>
        <c:grouping val="standard"/>
        <c:varyColors val="0"/>
        <c:ser>
          <c:idx val="3"/>
          <c:order val="3"/>
          <c:tx>
            <c:strRef>
              <c:f>'D9'!#REF!</c:f>
              <c:strCache>
                <c:ptCount val="1"/>
                <c:pt idx="0">
                  <c:v>#REF!</c:v>
                </c:pt>
              </c:strCache>
              <c:extLst xmlns:c15="http://schemas.microsoft.com/office/drawing/2012/chart"/>
            </c:strRef>
          </c:tx>
          <c:marker>
            <c:symbol val="none"/>
          </c:marker>
          <c:cat>
            <c:strLit>
              <c:ptCount val="5"/>
              <c:pt idx="0">
                <c:v>2017</c:v>
              </c:pt>
              <c:pt idx="1">
                <c:v>2018</c:v>
              </c:pt>
              <c:pt idx="2">
                <c:v>2019</c:v>
              </c:pt>
              <c:pt idx="3">
                <c:v>2020</c:v>
              </c:pt>
              <c:pt idx="4">
                <c:v>2021*</c:v>
              </c:pt>
            </c:strLit>
          </c:cat>
          <c:val>
            <c:numRef>
              <c:f>'D9'!#REF!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02D7-4690-A7AB-2CFA6C1B3E4B}"/>
            </c:ext>
          </c:extLst>
        </c:ser>
        <c:dLbls>
          <c:showLegendKey val="0"/>
          <c:showVal val="0"/>
          <c:showCatName val="0"/>
          <c:showSerName val="0"/>
          <c:showPercent val="0"/>
          <c:showBubbleSize val="0"/>
        </c:dLbls>
        <c:marker val="1"/>
        <c:smooth val="0"/>
        <c:axId val="99068544"/>
        <c:axId val="99067008"/>
        <c:extLst/>
      </c:lineChart>
      <c:catAx>
        <c:axId val="99059584"/>
        <c:scaling>
          <c:orientation val="minMax"/>
        </c:scaling>
        <c:delete val="0"/>
        <c:axPos val="b"/>
        <c:majorGridlines>
          <c:spPr>
            <a:ln>
              <a:solidFill>
                <a:sysClr val="window" lastClr="FFFFFF">
                  <a:lumMod val="75000"/>
                </a:sysClr>
              </a:solidFill>
              <a:prstDash val="dash"/>
            </a:ln>
          </c:spPr>
        </c:majorGridlines>
        <c:numFmt formatCode="General" sourceLinked="1"/>
        <c:majorTickMark val="out"/>
        <c:minorTickMark val="none"/>
        <c:tickLblPos val="low"/>
        <c:crossAx val="99061120"/>
        <c:crosses val="autoZero"/>
        <c:auto val="1"/>
        <c:lblAlgn val="ctr"/>
        <c:lblOffset val="100"/>
        <c:noMultiLvlLbl val="0"/>
      </c:catAx>
      <c:valAx>
        <c:axId val="99061120"/>
        <c:scaling>
          <c:orientation val="minMax"/>
          <c:max val="3000"/>
          <c:min val="-7000"/>
        </c:scaling>
        <c:delete val="0"/>
        <c:axPos val="l"/>
        <c:title>
          <c:tx>
            <c:rich>
              <a:bodyPr/>
              <a:lstStyle/>
              <a:p>
                <a:pPr>
                  <a:defRPr/>
                </a:pPr>
                <a:r>
                  <a:rPr lang="ro-MD"/>
                  <a:t>Import</a:t>
                </a:r>
                <a:r>
                  <a:rPr lang="en-US"/>
                  <a:t>s</a:t>
                </a:r>
                <a:r>
                  <a:rPr lang="ro-MD"/>
                  <a:t>                                          Export</a:t>
                </a:r>
                <a:r>
                  <a:rPr lang="en-US"/>
                  <a:t>s</a:t>
                </a:r>
                <a:endParaRPr lang="ro-MD"/>
              </a:p>
            </c:rich>
          </c:tx>
          <c:layout>
            <c:manualLayout>
              <c:xMode val="edge"/>
              <c:yMode val="edge"/>
              <c:x val="3.2279094820515425E-3"/>
              <c:y val="0.11658383631152594"/>
            </c:manualLayout>
          </c:layout>
          <c:overlay val="0"/>
        </c:title>
        <c:numFmt formatCode="#,##0_);#,##0" sourceLinked="0"/>
        <c:majorTickMark val="out"/>
        <c:minorTickMark val="none"/>
        <c:tickLblPos val="nextTo"/>
        <c:crossAx val="99059584"/>
        <c:crosses val="autoZero"/>
        <c:crossBetween val="between"/>
        <c:majorUnit val="1000"/>
      </c:valAx>
      <c:valAx>
        <c:axId val="99067008"/>
        <c:scaling>
          <c:orientation val="minMax"/>
          <c:max val="320"/>
          <c:min val="-200"/>
        </c:scaling>
        <c:delete val="1"/>
        <c:axPos val="r"/>
        <c:numFmt formatCode="0" sourceLinked="0"/>
        <c:majorTickMark val="out"/>
        <c:minorTickMark val="none"/>
        <c:tickLblPos val="nextTo"/>
        <c:crossAx val="99068544"/>
        <c:crosses val="max"/>
        <c:crossBetween val="between"/>
        <c:majorUnit val="40"/>
        <c:minorUnit val="20"/>
      </c:valAx>
      <c:catAx>
        <c:axId val="99068544"/>
        <c:scaling>
          <c:orientation val="minMax"/>
        </c:scaling>
        <c:delete val="1"/>
        <c:axPos val="b"/>
        <c:numFmt formatCode="General" sourceLinked="1"/>
        <c:majorTickMark val="out"/>
        <c:minorTickMark val="none"/>
        <c:tickLblPos val="nextTo"/>
        <c:crossAx val="99067008"/>
        <c:crosses val="autoZero"/>
        <c:auto val="1"/>
        <c:lblAlgn val="ctr"/>
        <c:lblOffset val="100"/>
        <c:noMultiLvlLbl val="0"/>
      </c:catAx>
    </c:plotArea>
    <c:legend>
      <c:legendPos val="r"/>
      <c:legendEntry>
        <c:idx val="3"/>
        <c:delete val="1"/>
      </c:legendEntry>
      <c:layout>
        <c:manualLayout>
          <c:xMode val="edge"/>
          <c:yMode val="edge"/>
          <c:x val="0.80426956729618515"/>
          <c:y val="0.25132607463761392"/>
          <c:w val="0.19420763716996325"/>
          <c:h val="0.62530867429864889"/>
        </c:manualLayout>
      </c:layout>
      <c:overlay val="0"/>
    </c:legend>
    <c:plotVisOnly val="1"/>
    <c:dispBlanksAs val="gap"/>
    <c:showDLblsOverMax val="0"/>
  </c:chart>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46682083684485E-2"/>
          <c:y val="3.6149098826264187E-2"/>
          <c:w val="0.76566396058430164"/>
          <c:h val="0.89674174703188114"/>
        </c:manualLayout>
      </c:layout>
      <c:areaChart>
        <c:grouping val="stacked"/>
        <c:varyColors val="0"/>
        <c:ser>
          <c:idx val="2"/>
          <c:order val="1"/>
          <c:tx>
            <c:strRef>
              <c:f>'D10'!$B$32</c:f>
              <c:strCache>
                <c:ptCount val="1"/>
                <c:pt idx="0">
                  <c:v>EU - 27 </c:v>
                </c:pt>
              </c:strCache>
            </c:strRef>
          </c:tx>
          <c:spPr>
            <a:pattFill prst="wave">
              <a:fgClr>
                <a:srgbClr val="583A1E"/>
              </a:fgClr>
              <a:bgClr>
                <a:schemeClr val="bg1"/>
              </a:bgClr>
            </a:pattFill>
            <a:ln w="25400">
              <a:noFill/>
            </a:ln>
          </c:spPr>
          <c:dLbls>
            <c:numFmt formatCode="#,##0.00" sourceLinked="0"/>
            <c:spPr>
              <a:solidFill>
                <a:schemeClr val="bg1"/>
              </a:solidFill>
              <a:ln w="6350">
                <a:noFill/>
              </a:ln>
            </c:spPr>
            <c:txPr>
              <a:bodyPr rot="0" spcFirstLastPara="1" vertOverflow="ellipsis" vert="horz" wrap="square" lIns="38100" tIns="19050" rIns="38100" bIns="19050" anchor="ctr"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'D10'!$C$30:$G$30</c:f>
              <c:strCache>
                <c:ptCount val="5"/>
                <c:pt idx="0">
                  <c:v>2017</c:v>
                </c:pt>
                <c:pt idx="1">
                  <c:v>2018</c:v>
                </c:pt>
                <c:pt idx="2">
                  <c:v>2019</c:v>
                </c:pt>
                <c:pt idx="3">
                  <c:v>2020</c:v>
                </c:pt>
                <c:pt idx="4">
                  <c:v>2021*</c:v>
                </c:pt>
              </c:strCache>
            </c:strRef>
          </c:cat>
          <c:val>
            <c:numRef>
              <c:f>'D10'!$C$32:$G$32</c:f>
              <c:numCache>
                <c:formatCode>#,##0.00</c:formatCode>
                <c:ptCount val="5"/>
                <c:pt idx="0">
                  <c:v>-1424.3219969939021</c:v>
                </c:pt>
                <c:pt idx="1">
                  <c:v>-1696.402715554877</c:v>
                </c:pt>
                <c:pt idx="2">
                  <c:v>-1786.0015269393393</c:v>
                </c:pt>
                <c:pt idx="3">
                  <c:v>-1521.89003139901</c:v>
                </c:pt>
                <c:pt idx="4">
                  <c:v>-2112.8000000000002</c:v>
                </c:pt>
              </c:numCache>
            </c:numRef>
          </c:val>
          <c:extLst>
            <c:ext xmlns:c16="http://schemas.microsoft.com/office/drawing/2014/chart" uri="{C3380CC4-5D6E-409C-BE32-E72D297353CC}">
              <c16:uniqueId val="{00000000-A379-4375-83AF-7937BC1D79BF}"/>
            </c:ext>
          </c:extLst>
        </c:ser>
        <c:ser>
          <c:idx val="3"/>
          <c:order val="2"/>
          <c:tx>
            <c:strRef>
              <c:f>'D10'!$B$33</c:f>
              <c:strCache>
                <c:ptCount val="1"/>
                <c:pt idx="0">
                  <c:v>CIS</c:v>
                </c:pt>
              </c:strCache>
            </c:strRef>
          </c:tx>
          <c:spPr>
            <a:pattFill prst="pct20">
              <a:fgClr>
                <a:srgbClr val="583A1E"/>
              </a:fgClr>
              <a:bgClr>
                <a:schemeClr val="bg1"/>
              </a:bgClr>
            </a:pattFill>
            <a:ln w="25400">
              <a:noFill/>
            </a:ln>
          </c:spPr>
          <c:dLbls>
            <c:spPr>
              <a:solidFill>
                <a:schemeClr val="bg1"/>
              </a:solid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'D10'!$C$30:$G$30</c:f>
              <c:strCache>
                <c:ptCount val="5"/>
                <c:pt idx="0">
                  <c:v>2017</c:v>
                </c:pt>
                <c:pt idx="1">
                  <c:v>2018</c:v>
                </c:pt>
                <c:pt idx="2">
                  <c:v>2019</c:v>
                </c:pt>
                <c:pt idx="3">
                  <c:v>2020</c:v>
                </c:pt>
                <c:pt idx="4">
                  <c:v>2021*</c:v>
                </c:pt>
              </c:strCache>
            </c:strRef>
          </c:cat>
          <c:val>
            <c:numRef>
              <c:f>'D10'!$C$33:$G$33</c:f>
              <c:numCache>
                <c:formatCode>#,##0.00</c:formatCode>
                <c:ptCount val="5"/>
                <c:pt idx="0">
                  <c:v>-754.32316246158916</c:v>
                </c:pt>
                <c:pt idx="1">
                  <c:v>-1050.6868458204819</c:v>
                </c:pt>
                <c:pt idx="2">
                  <c:v>-1012.6310203288402</c:v>
                </c:pt>
                <c:pt idx="3">
                  <c:v>-964.89151651802968</c:v>
                </c:pt>
                <c:pt idx="4">
                  <c:v>-1431.46</c:v>
                </c:pt>
              </c:numCache>
            </c:numRef>
          </c:val>
          <c:extLst>
            <c:ext xmlns:c16="http://schemas.microsoft.com/office/drawing/2014/chart" uri="{C3380CC4-5D6E-409C-BE32-E72D297353CC}">
              <c16:uniqueId val="{00000001-A379-4375-83AF-7937BC1D79BF}"/>
            </c:ext>
          </c:extLst>
        </c:ser>
        <c:ser>
          <c:idx val="4"/>
          <c:order val="3"/>
          <c:tx>
            <c:strRef>
              <c:f>'D10'!$B$34</c:f>
              <c:strCache>
                <c:ptCount val="1"/>
                <c:pt idx="0">
                  <c:v>Other countries</c:v>
                </c:pt>
              </c:strCache>
            </c:strRef>
          </c:tx>
          <c:spPr>
            <a:pattFill prst="pct30">
              <a:fgClr>
                <a:srgbClr val="583A1E"/>
              </a:fgClr>
              <a:bgClr>
                <a:schemeClr val="bg1"/>
              </a:bgClr>
            </a:pattFill>
            <a:ln>
              <a:noFill/>
            </a:ln>
            <a:effectLst/>
          </c:spPr>
          <c:dLbls>
            <c:spPr>
              <a:solidFill>
                <a:schemeClr val="bg1"/>
              </a:solid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'D10'!$C$30:$G$30</c:f>
              <c:strCache>
                <c:ptCount val="5"/>
                <c:pt idx="0">
                  <c:v>2017</c:v>
                </c:pt>
                <c:pt idx="1">
                  <c:v>2018</c:v>
                </c:pt>
                <c:pt idx="2">
                  <c:v>2019</c:v>
                </c:pt>
                <c:pt idx="3">
                  <c:v>2020</c:v>
                </c:pt>
                <c:pt idx="4">
                  <c:v>2021*</c:v>
                </c:pt>
              </c:strCache>
            </c:strRef>
          </c:cat>
          <c:val>
            <c:numRef>
              <c:f>'D10'!$C$34:$G$34</c:f>
              <c:numCache>
                <c:formatCode>#,##0.00</c:formatCode>
                <c:ptCount val="5"/>
                <c:pt idx="0">
                  <c:v>-380.16233629163088</c:v>
                </c:pt>
                <c:pt idx="1">
                  <c:v>-546.90811711680044</c:v>
                </c:pt>
                <c:pt idx="2">
                  <c:v>-512.98730815463273</c:v>
                </c:pt>
                <c:pt idx="3">
                  <c:v>-607.47439851036029</c:v>
                </c:pt>
                <c:pt idx="4">
                  <c:v>-645.95000000000005</c:v>
                </c:pt>
              </c:numCache>
            </c:numRef>
          </c:val>
          <c:extLst>
            <c:ext xmlns:c16="http://schemas.microsoft.com/office/drawing/2014/chart" uri="{C3380CC4-5D6E-409C-BE32-E72D297353CC}">
              <c16:uniqueId val="{00000002-A379-4375-83AF-7937BC1D79BF}"/>
            </c:ext>
          </c:extLst>
        </c:ser>
        <c:dLbls>
          <c:showLegendKey val="0"/>
          <c:showVal val="0"/>
          <c:showCatName val="0"/>
          <c:showSerName val="0"/>
          <c:showPercent val="0"/>
          <c:showBubbleSize val="0"/>
        </c:dLbls>
        <c:axId val="305895240"/>
        <c:axId val="1"/>
      </c:areaChart>
      <c:lineChart>
        <c:grouping val="standard"/>
        <c:varyColors val="0"/>
        <c:ser>
          <c:idx val="1"/>
          <c:order val="0"/>
          <c:tx>
            <c:strRef>
              <c:f>'D10'!$B$31</c:f>
              <c:strCache>
                <c:ptCount val="1"/>
                <c:pt idx="0">
                  <c:v>Total </c:v>
                </c:pt>
              </c:strCache>
            </c:strRef>
          </c:tx>
          <c:spPr>
            <a:ln w="28575" cap="rnd">
              <a:solidFill>
                <a:srgbClr val="6A4C38"/>
              </a:solidFill>
              <a:round/>
            </a:ln>
            <a:effectLst/>
          </c:spPr>
          <c:marker>
            <c:symbol val="circle"/>
            <c:size val="5"/>
            <c:spPr>
              <a:noFill/>
              <a:ln w="6350">
                <a:noFill/>
              </a:ln>
            </c:spPr>
          </c:marker>
          <c:dLbls>
            <c:dLbl>
              <c:idx val="0"/>
              <c:layout>
                <c:manualLayout>
                  <c:x val="-5.2850796235517819E-2"/>
                  <c:y val="5.49152769293849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9-4375-83AF-7937BC1D79BF}"/>
                </c:ext>
              </c:extLst>
            </c:dLbl>
            <c:dLbl>
              <c:idx val="3"/>
              <c:layout>
                <c:manualLayout>
                  <c:x val="-6.3201194226850083E-2"/>
                  <c:y val="5.9766206163655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43-45BD-B4DF-11A14A64FB23}"/>
                </c:ext>
              </c:extLst>
            </c:dLbl>
            <c:dLbl>
              <c:idx val="4"/>
              <c:layout>
                <c:manualLayout>
                  <c:x val="-4.6253868524432196E-2"/>
                  <c:y val="3.5279989442660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79-4375-83AF-7937BC1D79BF}"/>
                </c:ext>
              </c:extLst>
            </c:dLbl>
            <c:numFmt formatCode="#,##0.00" sourceLinked="0"/>
            <c:spPr>
              <a:noFill/>
              <a:ln w="25400">
                <a:noFill/>
              </a:ln>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'D10'!$C$30:$G$30</c:f>
              <c:strCache>
                <c:ptCount val="5"/>
                <c:pt idx="0">
                  <c:v>2017</c:v>
                </c:pt>
                <c:pt idx="1">
                  <c:v>2018</c:v>
                </c:pt>
                <c:pt idx="2">
                  <c:v>2019</c:v>
                </c:pt>
                <c:pt idx="3">
                  <c:v>2020</c:v>
                </c:pt>
                <c:pt idx="4">
                  <c:v>2021*</c:v>
                </c:pt>
              </c:strCache>
            </c:strRef>
          </c:cat>
          <c:val>
            <c:numRef>
              <c:f>'D10'!$C$31:$G$31</c:f>
              <c:numCache>
                <c:formatCode>#,##0.00</c:formatCode>
                <c:ptCount val="5"/>
                <c:pt idx="0">
                  <c:v>-2558.8099999999995</c:v>
                </c:pt>
                <c:pt idx="1">
                  <c:v>-3294</c:v>
                </c:pt>
                <c:pt idx="2">
                  <c:v>-3311.62</c:v>
                </c:pt>
                <c:pt idx="3">
                  <c:v>-3094.26</c:v>
                </c:pt>
                <c:pt idx="4">
                  <c:v>-4190.2099999999991</c:v>
                </c:pt>
              </c:numCache>
            </c:numRef>
          </c:val>
          <c:smooth val="0"/>
          <c:extLst>
            <c:ext xmlns:c16="http://schemas.microsoft.com/office/drawing/2014/chart" uri="{C3380CC4-5D6E-409C-BE32-E72D297353CC}">
              <c16:uniqueId val="{00000005-A379-4375-83AF-7937BC1D79BF}"/>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
        <c:crosses val="autoZero"/>
        <c:auto val="1"/>
        <c:lblAlgn val="ctr"/>
        <c:lblOffset val="0"/>
        <c:noMultiLvlLbl val="0"/>
      </c:catAx>
      <c:valAx>
        <c:axId val="1"/>
        <c:scaling>
          <c:orientation val="minMax"/>
          <c:min val="-4500"/>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05895240"/>
        <c:crosses val="autoZero"/>
        <c:crossBetween val="between"/>
        <c:majorUnit val="750"/>
      </c:valAx>
      <c:spPr>
        <a:noFill/>
        <a:ln w="25400">
          <a:noFill/>
        </a:ln>
      </c:spPr>
    </c:plotArea>
    <c:legend>
      <c:legendPos val="b"/>
      <c:legendEntry>
        <c:idx val="3"/>
        <c:txPr>
          <a:bodyPr rot="0" spcFirstLastPara="1" vertOverflow="ellipsis" vert="horz" wrap="square" anchor="ctr" anchorCtr="1"/>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legendEntry>
      <c:layout>
        <c:manualLayout>
          <c:xMode val="edge"/>
          <c:yMode val="edge"/>
          <c:x val="0.8523770402199411"/>
          <c:y val="0.29336487304991243"/>
          <c:w val="0.13650155269146078"/>
          <c:h val="0.46921177992044133"/>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9428900737205E-2"/>
          <c:y val="1.8075052731326612E-2"/>
          <c:w val="0.75499830254180678"/>
          <c:h val="0.91885127698551494"/>
        </c:manualLayout>
      </c:layout>
      <c:barChart>
        <c:barDir val="col"/>
        <c:grouping val="stacked"/>
        <c:varyColors val="0"/>
        <c:ser>
          <c:idx val="0"/>
          <c:order val="0"/>
          <c:tx>
            <c:strRef>
              <c:f>'D11'!$B$35</c:f>
              <c:strCache>
                <c:ptCount val="1"/>
                <c:pt idx="0">
                  <c:v>Romania</c:v>
                </c:pt>
              </c:strCache>
            </c:strRef>
          </c:tx>
          <c:spPr>
            <a:pattFill prst="dkUpDiag">
              <a:fgClr>
                <a:srgbClr val="442D18"/>
              </a:fgClr>
              <a:bgClr>
                <a:schemeClr val="bg1"/>
              </a:bgClr>
            </a:pattFill>
            <a:ln>
              <a:noFill/>
            </a:ln>
            <a:effectLst/>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'D11'!$C$35:$G$35</c:f>
              <c:numCache>
                <c:formatCode>#,##0.00</c:formatCode>
                <c:ptCount val="5"/>
                <c:pt idx="0">
                  <c:v>-572.41631447036525</c:v>
                </c:pt>
                <c:pt idx="1">
                  <c:v>-704.70549021035049</c:v>
                </c:pt>
                <c:pt idx="2">
                  <c:v>-756.44724921017894</c:v>
                </c:pt>
                <c:pt idx="3">
                  <c:v>-581.39842251324376</c:v>
                </c:pt>
                <c:pt idx="4">
                  <c:v>-806.12000000000023</c:v>
                </c:pt>
              </c:numCache>
            </c:numRef>
          </c:val>
          <c:extLst>
            <c:ext xmlns:c16="http://schemas.microsoft.com/office/drawing/2014/chart" uri="{C3380CC4-5D6E-409C-BE32-E72D297353CC}">
              <c16:uniqueId val="{00000000-7FA2-4C2B-9DB0-9BD78F2B9FB0}"/>
            </c:ext>
          </c:extLst>
        </c:ser>
        <c:ser>
          <c:idx val="1"/>
          <c:order val="1"/>
          <c:tx>
            <c:strRef>
              <c:f>'D11'!$B$36</c:f>
              <c:strCache>
                <c:ptCount val="1"/>
                <c:pt idx="0">
                  <c:v>Ukraine</c:v>
                </c:pt>
              </c:strCache>
            </c:strRef>
          </c:tx>
          <c:spPr>
            <a:pattFill prst="pct20">
              <a:fgClr>
                <a:srgbClr val="442D18"/>
              </a:fgClr>
              <a:bgClr>
                <a:schemeClr val="bg1"/>
              </a:bgClr>
            </a:pattFill>
            <a:ln w="25400">
              <a:no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'D11'!$C$36:$G$36</c:f>
              <c:numCache>
                <c:formatCode>#,##0.00</c:formatCode>
                <c:ptCount val="5"/>
                <c:pt idx="0">
                  <c:v>-526.05000000000007</c:v>
                </c:pt>
                <c:pt idx="1">
                  <c:v>-591.44000000000005</c:v>
                </c:pt>
                <c:pt idx="2">
                  <c:v>-596.18811056792731</c:v>
                </c:pt>
                <c:pt idx="3">
                  <c:v>-568.87500405838057</c:v>
                </c:pt>
                <c:pt idx="4">
                  <c:v>-726.90000000000009</c:v>
                </c:pt>
              </c:numCache>
            </c:numRef>
          </c:val>
          <c:extLst>
            <c:ext xmlns:c16="http://schemas.microsoft.com/office/drawing/2014/chart" uri="{C3380CC4-5D6E-409C-BE32-E72D297353CC}">
              <c16:uniqueId val="{00000001-7FA2-4C2B-9DB0-9BD78F2B9FB0}"/>
            </c:ext>
          </c:extLst>
        </c:ser>
        <c:ser>
          <c:idx val="3"/>
          <c:order val="2"/>
          <c:tx>
            <c:strRef>
              <c:f>'D11'!$B$37</c:f>
              <c:strCache>
                <c:ptCount val="1"/>
                <c:pt idx="0">
                  <c:v>Russia
</c:v>
                </c:pt>
              </c:strCache>
            </c:strRef>
          </c:tx>
          <c:spPr>
            <a:pattFill prst="lgConfetti">
              <a:fgClr>
                <a:srgbClr val="442D18"/>
              </a:fgClr>
              <a:bgClr>
                <a:schemeClr val="bg1"/>
              </a:bgClr>
            </a:pattFill>
            <a:ln w="25400">
              <a:no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'D11'!$C$37:$G$37</c:f>
              <c:numCache>
                <c:formatCode>#,##0.00</c:formatCode>
                <c:ptCount val="5"/>
                <c:pt idx="0">
                  <c:v>-254.79316246158919</c:v>
                </c:pt>
                <c:pt idx="1">
                  <c:v>-415.61365991855484</c:v>
                </c:pt>
                <c:pt idx="2">
                  <c:v>-375.92996534744134</c:v>
                </c:pt>
                <c:pt idx="3">
                  <c:v>-316.80969360033532</c:v>
                </c:pt>
                <c:pt idx="4">
                  <c:v>-643.32999999999993</c:v>
                </c:pt>
              </c:numCache>
            </c:numRef>
          </c:val>
          <c:extLst>
            <c:ext xmlns:c16="http://schemas.microsoft.com/office/drawing/2014/chart" uri="{C3380CC4-5D6E-409C-BE32-E72D297353CC}">
              <c16:uniqueId val="{00000002-7FA2-4C2B-9DB0-9BD78F2B9FB0}"/>
            </c:ext>
          </c:extLst>
        </c:ser>
        <c:ser>
          <c:idx val="4"/>
          <c:order val="3"/>
          <c:tx>
            <c:strRef>
              <c:f>'D11'!$B$38</c:f>
              <c:strCache>
                <c:ptCount val="1"/>
                <c:pt idx="0">
                  <c:v>China</c:v>
                </c:pt>
              </c:strCache>
            </c:strRef>
          </c:tx>
          <c:spPr>
            <a:solidFill>
              <a:srgbClr val="4D331B"/>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'D11'!$C$38:$G$38</c:f>
              <c:numCache>
                <c:formatCode>#,##0.00</c:formatCode>
                <c:ptCount val="5"/>
                <c:pt idx="0">
                  <c:v>-241.76000000000002</c:v>
                </c:pt>
                <c:pt idx="1">
                  <c:v>-292.42065820549834</c:v>
                </c:pt>
                <c:pt idx="2">
                  <c:v>-290.30999999999995</c:v>
                </c:pt>
                <c:pt idx="3">
                  <c:v>-309.89999999999998</c:v>
                </c:pt>
                <c:pt idx="4">
                  <c:v>-399.31</c:v>
                </c:pt>
              </c:numCache>
            </c:numRef>
          </c:val>
          <c:extLst>
            <c:ext xmlns:c16="http://schemas.microsoft.com/office/drawing/2014/chart" uri="{C3380CC4-5D6E-409C-BE32-E72D297353CC}">
              <c16:uniqueId val="{00000003-7FA2-4C2B-9DB0-9BD78F2B9FB0}"/>
            </c:ext>
          </c:extLst>
        </c:ser>
        <c:ser>
          <c:idx val="2"/>
          <c:order val="4"/>
          <c:tx>
            <c:strRef>
              <c:f>'D11'!$B$39</c:f>
              <c:strCache>
                <c:ptCount val="1"/>
                <c:pt idx="0">
                  <c:v>Germany</c:v>
                </c:pt>
              </c:strCache>
            </c:strRef>
          </c:tx>
          <c:spPr>
            <a:solidFill>
              <a:srgbClr val="A16B39"/>
            </a:solidFill>
            <a:ln w="2540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'D11'!$C$39:$G$39</c:f>
              <c:numCache>
                <c:formatCode>#,##0.00</c:formatCode>
                <c:ptCount val="5"/>
                <c:pt idx="0">
                  <c:v>-256.46103471411595</c:v>
                </c:pt>
                <c:pt idx="1">
                  <c:v>-299.30540238507979</c:v>
                </c:pt>
                <c:pt idx="2">
                  <c:v>-259.18451507360328</c:v>
                </c:pt>
                <c:pt idx="3">
                  <c:v>-218.11457264386837</c:v>
                </c:pt>
                <c:pt idx="4">
                  <c:v>-326.08</c:v>
                </c:pt>
              </c:numCache>
            </c:numRef>
          </c:val>
          <c:extLst>
            <c:ext xmlns:c16="http://schemas.microsoft.com/office/drawing/2014/chart" uri="{C3380CC4-5D6E-409C-BE32-E72D297353CC}">
              <c16:uniqueId val="{00000004-7FA2-4C2B-9DB0-9BD78F2B9FB0}"/>
            </c:ext>
          </c:extLst>
        </c:ser>
        <c:ser>
          <c:idx val="5"/>
          <c:order val="5"/>
          <c:tx>
            <c:strRef>
              <c:f>'D11'!$B$40</c:f>
              <c:strCache>
                <c:ptCount val="1"/>
                <c:pt idx="0">
                  <c:v>Other countries</c:v>
                </c:pt>
              </c:strCache>
            </c:strRef>
          </c:tx>
          <c:spPr>
            <a:solidFill>
              <a:srgbClr val="DAB696"/>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'D11'!$C$34:$G$34</c:f>
              <c:strCache>
                <c:ptCount val="5"/>
                <c:pt idx="0">
                  <c:v>2017</c:v>
                </c:pt>
                <c:pt idx="1">
                  <c:v>2018</c:v>
                </c:pt>
                <c:pt idx="2">
                  <c:v>2019</c:v>
                </c:pt>
                <c:pt idx="3">
                  <c:v>2020</c:v>
                </c:pt>
                <c:pt idx="4">
                  <c:v>2021*</c:v>
                </c:pt>
              </c:strCache>
            </c:strRef>
          </c:cat>
          <c:val>
            <c:numRef>
              <c:f>'D11'!$C$40:$G$40</c:f>
              <c:numCache>
                <c:formatCode>#,##0.00</c:formatCode>
                <c:ptCount val="5"/>
                <c:pt idx="0">
                  <c:v>-707.32948835392881</c:v>
                </c:pt>
                <c:pt idx="1">
                  <c:v>-990.51478928051665</c:v>
                </c:pt>
                <c:pt idx="2">
                  <c:v>-1033.5601598008489</c:v>
                </c:pt>
                <c:pt idx="3">
                  <c:v>-1099.1623071841721</c:v>
                </c:pt>
                <c:pt idx="4">
                  <c:v>-1288.4699999999989</c:v>
                </c:pt>
              </c:numCache>
            </c:numRef>
          </c:val>
          <c:extLst>
            <c:ext xmlns:c16="http://schemas.microsoft.com/office/drawing/2014/chart" uri="{C3380CC4-5D6E-409C-BE32-E72D297353CC}">
              <c16:uniqueId val="{00000005-7FA2-4C2B-9DB0-9BD78F2B9FB0}"/>
            </c:ext>
          </c:extLst>
        </c:ser>
        <c:dLbls>
          <c:showLegendKey val="0"/>
          <c:showVal val="1"/>
          <c:showCatName val="0"/>
          <c:showSerName val="0"/>
          <c:showPercent val="0"/>
          <c:showBubbleSize val="0"/>
        </c:dLbls>
        <c:gapWidth val="70"/>
        <c:overlap val="100"/>
        <c:axId val="305894584"/>
        <c:axId val="1"/>
      </c:barChart>
      <c:lineChart>
        <c:grouping val="standard"/>
        <c:varyColors val="0"/>
        <c:ser>
          <c:idx val="6"/>
          <c:order val="6"/>
          <c:tx>
            <c:strRef>
              <c:f>'D11'!$B$41</c:f>
              <c:strCache>
                <c:ptCount val="1"/>
                <c:pt idx="0">
                  <c:v>Total</c:v>
                </c:pt>
              </c:strCache>
            </c:strRef>
          </c:tx>
          <c:spPr>
            <a:ln>
              <a:noFill/>
            </a:ln>
          </c:spPr>
          <c:marker>
            <c:symbol val="circle"/>
            <c:size val="5"/>
            <c:spPr>
              <a:noFill/>
              <a:ln w="6350">
                <a:noFill/>
              </a:ln>
            </c:spPr>
          </c:marker>
          <c:dLbls>
            <c:spPr>
              <a:solidFill>
                <a:schemeClr val="bg1"/>
              </a:solidFill>
              <a:ln>
                <a:solidFill>
                  <a:schemeClr val="tx1"/>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'D11'!$C$34:$F$34</c:f>
              <c:numCache>
                <c:formatCode>General</c:formatCode>
                <c:ptCount val="4"/>
                <c:pt idx="0">
                  <c:v>2017</c:v>
                </c:pt>
                <c:pt idx="1">
                  <c:v>2018</c:v>
                </c:pt>
                <c:pt idx="2">
                  <c:v>2019</c:v>
                </c:pt>
                <c:pt idx="3">
                  <c:v>2020</c:v>
                </c:pt>
              </c:numCache>
            </c:numRef>
          </c:cat>
          <c:val>
            <c:numRef>
              <c:f>'D11'!$C$41:$G$41</c:f>
              <c:numCache>
                <c:formatCode>#,##0.00</c:formatCode>
                <c:ptCount val="5"/>
                <c:pt idx="0">
                  <c:v>-2558.8099999999995</c:v>
                </c:pt>
                <c:pt idx="1">
                  <c:v>-3294</c:v>
                </c:pt>
                <c:pt idx="2">
                  <c:v>-3311.62</c:v>
                </c:pt>
                <c:pt idx="3">
                  <c:v>-3094.26</c:v>
                </c:pt>
                <c:pt idx="4">
                  <c:v>-4190.2099999999991</c:v>
                </c:pt>
              </c:numCache>
            </c:numRef>
          </c:val>
          <c:smooth val="0"/>
          <c:extLst>
            <c:ext xmlns:c16="http://schemas.microsoft.com/office/drawing/2014/chart" uri="{C3380CC4-5D6E-409C-BE32-E72D297353CC}">
              <c16:uniqueId val="{00000006-7FA2-4C2B-9DB0-9BD78F2B9FB0}"/>
            </c:ext>
          </c:extLst>
        </c:ser>
        <c:dLbls>
          <c:showLegendKey val="0"/>
          <c:showVal val="0"/>
          <c:showCatName val="0"/>
          <c:showSerName val="0"/>
          <c:showPercent val="0"/>
          <c:showBubbleSize val="0"/>
        </c:dLbls>
        <c:marker val="1"/>
        <c:smooth val="0"/>
        <c:axId val="305894584"/>
        <c:axId val="1"/>
      </c:lineChart>
      <c:catAx>
        <c:axId val="305894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0"/>
          <c:min val="-5000"/>
        </c:scaling>
        <c:delete val="0"/>
        <c:axPos val="l"/>
        <c:majorGridlines>
          <c:spPr>
            <a:ln w="6350" cap="flat" cmpd="sng" algn="ctr">
              <a:solidFill>
                <a:schemeClr val="bg1">
                  <a:lumMod val="75000"/>
                </a:schemeClr>
              </a:solidFill>
              <a:prstDash val="dash"/>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05894584"/>
        <c:crosses val="autoZero"/>
        <c:crossBetween val="between"/>
        <c:majorUnit val="750"/>
      </c:valAx>
      <c:spPr>
        <a:noFill/>
        <a:ln w="25400">
          <a:noFill/>
        </a:ln>
      </c:spPr>
    </c:plotArea>
    <c:legend>
      <c:legendPos val="b"/>
      <c:legendEntry>
        <c:idx val="6"/>
        <c:delete val="1"/>
      </c:legendEntry>
      <c:layout>
        <c:manualLayout>
          <c:xMode val="edge"/>
          <c:yMode val="edge"/>
          <c:x val="0.8343805007684193"/>
          <c:y val="0.17856729991137144"/>
          <c:w val="0.16360620430095751"/>
          <c:h val="0.62980400738393261"/>
        </c:manualLayout>
      </c:layout>
      <c:overlay val="0"/>
      <c:spPr>
        <a:solidFill>
          <a:schemeClr val="bg1"/>
        </a:solidFill>
        <a:ln>
          <a:noFill/>
        </a:ln>
        <a:effectLst/>
      </c:spPr>
      <c:txPr>
        <a:bodyPr rot="0" vert="horz"/>
        <a:lstStyle/>
        <a:p>
          <a:pPr>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548084653975215"/>
          <c:y val="7.2633869484263203E-2"/>
          <c:w val="0.78876793809864676"/>
          <c:h val="0.74906362056855558"/>
        </c:manualLayout>
      </c:layout>
      <c:barChart>
        <c:barDir val="bar"/>
        <c:grouping val="clustered"/>
        <c:varyColors val="0"/>
        <c:ser>
          <c:idx val="0"/>
          <c:order val="0"/>
          <c:spPr>
            <a:solidFill>
              <a:srgbClr val="6A4C38"/>
            </a:solidFill>
            <a:ln>
              <a:noFill/>
            </a:ln>
            <a:effectLst/>
          </c:spPr>
          <c:invertIfNegative val="0"/>
          <c:dLbls>
            <c:dLbl>
              <c:idx val="9"/>
              <c:layout>
                <c:manualLayout>
                  <c:x val="5.2989578834291284E-3"/>
                  <c:y val="-3.6037659471670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34-4D03-894A-7221BAAF7C9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'D12'!$B$29:$B$38</c:f>
              <c:strCache>
                <c:ptCount val="10"/>
                <c:pt idx="0">
                  <c:v>Czechia</c:v>
                </c:pt>
                <c:pt idx="1">
                  <c:v>Belarus</c:v>
                </c:pt>
                <c:pt idx="2">
                  <c:v>Poland</c:v>
                </c:pt>
                <c:pt idx="3">
                  <c:v>Italy</c:v>
                </c:pt>
                <c:pt idx="4">
                  <c:v>China </c:v>
                </c:pt>
                <c:pt idx="5">
                  <c:v>Turkey</c:v>
                </c:pt>
                <c:pt idx="6">
                  <c:v>Germany</c:v>
                </c:pt>
                <c:pt idx="7">
                  <c:v>Ukraine</c:v>
                </c:pt>
                <c:pt idx="8">
                  <c:v>Russia</c:v>
                </c:pt>
                <c:pt idx="9">
                  <c:v>Romania</c:v>
                </c:pt>
              </c:strCache>
            </c:strRef>
          </c:cat>
          <c:val>
            <c:numRef>
              <c:f>'D12'!$C$29:$C$38</c:f>
              <c:numCache>
                <c:formatCode>0.00</c:formatCode>
                <c:ptCount val="10"/>
                <c:pt idx="0">
                  <c:v>75.81</c:v>
                </c:pt>
                <c:pt idx="1">
                  <c:v>69.599999999999994</c:v>
                </c:pt>
                <c:pt idx="2">
                  <c:v>101.83</c:v>
                </c:pt>
                <c:pt idx="3">
                  <c:v>101.30999999999999</c:v>
                </c:pt>
                <c:pt idx="4">
                  <c:v>11.879999999999999</c:v>
                </c:pt>
                <c:pt idx="5">
                  <c:v>280.53000000000003</c:v>
                </c:pt>
                <c:pt idx="6">
                  <c:v>229.40000000000003</c:v>
                </c:pt>
                <c:pt idx="7">
                  <c:v>94.259999999999991</c:v>
                </c:pt>
                <c:pt idx="8">
                  <c:v>283.43</c:v>
                </c:pt>
                <c:pt idx="9">
                  <c:v>539.94999999999993</c:v>
                </c:pt>
              </c:numCache>
            </c:numRef>
          </c:val>
          <c:extLst>
            <c:ext xmlns:c16="http://schemas.microsoft.com/office/drawing/2014/chart" uri="{C3380CC4-5D6E-409C-BE32-E72D297353CC}">
              <c16:uniqueId val="{00000001-D934-4D03-894A-7221BAAF7C96}"/>
            </c:ext>
          </c:extLst>
        </c:ser>
        <c:ser>
          <c:idx val="1"/>
          <c:order val="1"/>
          <c:spPr>
            <a:solidFill>
              <a:srgbClr val="C8B6A4"/>
            </a:solidFill>
            <a:ln>
              <a:noFill/>
            </a:ln>
            <a:effectLst/>
          </c:spPr>
          <c:invertIfNegative val="0"/>
          <c:dLbls>
            <c:dLbl>
              <c:idx val="9"/>
              <c:layout>
                <c:manualLayout>
                  <c:x val="1.875293014533521E-3"/>
                  <c:y val="-3.35852225020990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34-4D03-894A-7221BAAF7C96}"/>
                </c:ext>
              </c:extLst>
            </c:dLbl>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'D12'!$B$29:$B$38</c:f>
              <c:strCache>
                <c:ptCount val="10"/>
                <c:pt idx="0">
                  <c:v>Czechia</c:v>
                </c:pt>
                <c:pt idx="1">
                  <c:v>Belarus</c:v>
                </c:pt>
                <c:pt idx="2">
                  <c:v>Poland</c:v>
                </c:pt>
                <c:pt idx="3">
                  <c:v>Italy</c:v>
                </c:pt>
                <c:pt idx="4">
                  <c:v>China </c:v>
                </c:pt>
                <c:pt idx="5">
                  <c:v>Turkey</c:v>
                </c:pt>
                <c:pt idx="6">
                  <c:v>Germany</c:v>
                </c:pt>
                <c:pt idx="7">
                  <c:v>Ukraine</c:v>
                </c:pt>
                <c:pt idx="8">
                  <c:v>Russia</c:v>
                </c:pt>
                <c:pt idx="9">
                  <c:v>Romania</c:v>
                </c:pt>
              </c:strCache>
            </c:strRef>
          </c:cat>
          <c:val>
            <c:numRef>
              <c:f>'D12'!$D$29:$D$38</c:f>
              <c:numCache>
                <c:formatCode>_(* #,##0.00_);_(* #,##0.00;_(* "-"??_);_(@_)</c:formatCode>
                <c:ptCount val="10"/>
                <c:pt idx="0">
                  <c:v>-127.82</c:v>
                </c:pt>
                <c:pt idx="1">
                  <c:v>-142.65</c:v>
                </c:pt>
                <c:pt idx="2">
                  <c:v>-285.32</c:v>
                </c:pt>
                <c:pt idx="3">
                  <c:v>-300.70999999999998</c:v>
                </c:pt>
                <c:pt idx="4">
                  <c:v>-411.19</c:v>
                </c:pt>
                <c:pt idx="5">
                  <c:v>-460.12</c:v>
                </c:pt>
                <c:pt idx="6">
                  <c:v>-555.48</c:v>
                </c:pt>
                <c:pt idx="7">
                  <c:v>-821.16</c:v>
                </c:pt>
                <c:pt idx="8">
                  <c:v>-926.76</c:v>
                </c:pt>
                <c:pt idx="9">
                  <c:v>-1346.07</c:v>
                </c:pt>
              </c:numCache>
            </c:numRef>
          </c:val>
          <c:extLst>
            <c:ext xmlns:c16="http://schemas.microsoft.com/office/drawing/2014/chart" uri="{C3380CC4-5D6E-409C-BE32-E72D297353CC}">
              <c16:uniqueId val="{00000003-D934-4D03-894A-7221BAAF7C96}"/>
            </c:ext>
          </c:extLst>
        </c:ser>
        <c:dLbls>
          <c:showLegendKey val="0"/>
          <c:showVal val="0"/>
          <c:showCatName val="0"/>
          <c:showSerName val="0"/>
          <c:showPercent val="0"/>
          <c:showBubbleSize val="0"/>
        </c:dLbls>
        <c:gapWidth val="45"/>
        <c:overlap val="100"/>
        <c:axId val="99154560"/>
        <c:axId val="99169024"/>
      </c:barChart>
      <c:catAx>
        <c:axId val="99154560"/>
        <c:scaling>
          <c:orientation val="minMax"/>
        </c:scaling>
        <c:delete val="0"/>
        <c:axPos val="r"/>
        <c:title>
          <c:tx>
            <c:rich>
              <a:bodyPr rot="0" spcFirstLastPara="1" vertOverflow="ellipsis" wrap="square" anchor="ctr" anchorCtr="1"/>
              <a:lstStyle/>
              <a:p>
                <a:pPr>
                  <a:defRPr sz="800" b="1" i="0" u="none" strike="noStrike" kern="1200" baseline="0">
                    <a:solidFill>
                      <a:schemeClr val="tx1"/>
                    </a:solidFill>
                    <a:latin typeface="PermianSerifTypeface" panose="02000000000000000000" pitchFamily="50" charset="0"/>
                    <a:ea typeface="+mn-ea"/>
                    <a:cs typeface="Times New Roman" panose="02020603050405020304" pitchFamily="18" charset="0"/>
                  </a:defRPr>
                </a:pPr>
                <a:r>
                  <a:rPr lang="en-US"/>
                  <a:t>Imports of goods</a:t>
                </a:r>
              </a:p>
            </c:rich>
          </c:tx>
          <c:layout>
            <c:manualLayout>
              <c:xMode val="edge"/>
              <c:yMode val="edge"/>
              <c:x val="0.52182203431053031"/>
              <c:y val="0.89902871950575658"/>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title>
        <c:numFmt formatCode="General" sourceLinked="0"/>
        <c:majorTickMark val="out"/>
        <c:minorTickMark val="none"/>
        <c:tickLblPos val="high"/>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crossAx val="99169024"/>
        <c:crosses val="autoZero"/>
        <c:auto val="1"/>
        <c:lblAlgn val="ctr"/>
        <c:lblOffset val="100"/>
        <c:noMultiLvlLbl val="0"/>
      </c:catAx>
      <c:valAx>
        <c:axId val="99169024"/>
        <c:scaling>
          <c:orientation val="maxMin"/>
          <c:max val="750"/>
          <c:min val="-1500"/>
        </c:scaling>
        <c:delete val="0"/>
        <c:axPos val="b"/>
        <c:title>
          <c:tx>
            <c:rich>
              <a:bodyPr rot="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Times New Roman" panose="02020603050405020304" pitchFamily="18" charset="0"/>
                  </a:defRPr>
                </a:pPr>
                <a:r>
                  <a:rPr lang="en-US"/>
                  <a:t>Exports of goods</a:t>
                </a:r>
              </a:p>
            </c:rich>
          </c:tx>
          <c:layout>
            <c:manualLayout>
              <c:xMode val="edge"/>
              <c:yMode val="edge"/>
              <c:x val="0.27529819523056265"/>
              <c:y val="0.9027272365330254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title>
        <c:numFmt formatCode="0;0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PermianSerifTypeface" panose="02000000000000000000" pitchFamily="50" charset="0"/>
                <a:ea typeface="+mn-ea"/>
                <a:cs typeface="Times New Roman" panose="02020603050405020304" pitchFamily="18" charset="0"/>
              </a:defRPr>
            </a:pPr>
            <a:endParaRPr lang="ro-MD"/>
          </a:p>
        </c:txPr>
        <c:crossAx val="99154560"/>
        <c:crosses val="autoZero"/>
        <c:crossBetween val="between"/>
        <c:majorUnit val="150"/>
      </c:valAx>
      <c:spPr>
        <a:solidFill>
          <a:schemeClr val="bg1"/>
        </a:solidFill>
        <a:ln>
          <a:noFill/>
        </a:ln>
        <a:effectLst/>
      </c:spPr>
    </c:plotArea>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774276755520697E-2"/>
          <c:y val="7.8479383625433913E-2"/>
          <c:w val="0.89925554760200421"/>
          <c:h val="0.79483653253020803"/>
        </c:manualLayout>
      </c:layout>
      <c:barChart>
        <c:barDir val="col"/>
        <c:grouping val="clustered"/>
        <c:varyColors val="0"/>
        <c:ser>
          <c:idx val="0"/>
          <c:order val="0"/>
          <c:tx>
            <c:strRef>
              <c:f>'D13'!$B$31</c:f>
              <c:strCache>
                <c:ptCount val="1"/>
                <c:pt idx="0">
                  <c:v>European Union</c:v>
                </c:pt>
              </c:strCache>
            </c:strRef>
          </c:tx>
          <c:spPr>
            <a:solidFill>
              <a:srgbClr val="C8B6A4"/>
            </a:solidFill>
            <a:ln w="22225">
              <a:noFill/>
            </a:ln>
          </c:spPr>
          <c:invertIfNegative val="0"/>
          <c:dLbls>
            <c:spPr>
              <a:solidFill>
                <a:sysClr val="window" lastClr="FFFFFF"/>
              </a:solidFill>
              <a:ln>
                <a:noFill/>
              </a:ln>
              <a:effectLst/>
            </c:spPr>
            <c:txPr>
              <a:bodyPr wrap="square" lIns="38100" tIns="19050" rIns="38100" bIns="19050" anchor="ctr">
                <a:spAutoFit/>
              </a:bodyPr>
              <a:lstStyle/>
              <a:p>
                <a:pPr>
                  <a:defRPr>
                    <a:solidFill>
                      <a:srgbClr val="A67744"/>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'D13'!$C$30:$G$30</c:f>
              <c:strCache>
                <c:ptCount val="5"/>
                <c:pt idx="0">
                  <c:v>2017</c:v>
                </c:pt>
                <c:pt idx="1">
                  <c:v>2018</c:v>
                </c:pt>
                <c:pt idx="2">
                  <c:v>2019</c:v>
                </c:pt>
                <c:pt idx="3">
                  <c:v>2020</c:v>
                </c:pt>
                <c:pt idx="4">
                  <c:v>2021*</c:v>
                </c:pt>
              </c:strCache>
            </c:strRef>
          </c:cat>
          <c:val>
            <c:numRef>
              <c:f>'D13'!$C$31:$G$31</c:f>
              <c:numCache>
                <c:formatCode>#,##0.00</c:formatCode>
                <c:ptCount val="5"/>
                <c:pt idx="0">
                  <c:v>1009.8580030060982</c:v>
                </c:pt>
                <c:pt idx="1">
                  <c:v>1178.1472844451232</c:v>
                </c:pt>
                <c:pt idx="2">
                  <c:v>1213.4384730606603</c:v>
                </c:pt>
                <c:pt idx="3">
                  <c:v>1184.3299686009898</c:v>
                </c:pt>
                <c:pt idx="4">
                  <c:v>1432.8799999999999</c:v>
                </c:pt>
              </c:numCache>
            </c:numRef>
          </c:val>
          <c:extLst>
            <c:ext xmlns:c16="http://schemas.microsoft.com/office/drawing/2014/chart" uri="{C3380CC4-5D6E-409C-BE32-E72D297353CC}">
              <c16:uniqueId val="{00000000-4BF5-4974-ABE6-D7B3DC8AD8E6}"/>
            </c:ext>
          </c:extLst>
        </c:ser>
        <c:ser>
          <c:idx val="1"/>
          <c:order val="1"/>
          <c:tx>
            <c:strRef>
              <c:f>'D13'!$B$32</c:f>
              <c:strCache>
                <c:ptCount val="1"/>
                <c:pt idx="0">
                  <c:v>CIS</c:v>
                </c:pt>
              </c:strCache>
            </c:strRef>
          </c:tx>
          <c:spPr>
            <a:pattFill prst="pct40">
              <a:fgClr>
                <a:srgbClr val="5D3E21"/>
              </a:fgClr>
              <a:bgClr>
                <a:sysClr val="window" lastClr="FFFFFF"/>
              </a:bgClr>
            </a:patt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F5-4974-ABE6-D7B3DC8AD8E6}"/>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F5-4974-ABE6-D7B3DC8AD8E6}"/>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5-4974-ABE6-D7B3DC8AD8E6}"/>
                </c:ext>
              </c:extLst>
            </c:dLbl>
            <c:dLbl>
              <c:idx val="3"/>
              <c:layout>
                <c:manualLayout>
                  <c:x val="0"/>
                  <c:y val="1.677148846960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5-4974-ABE6-D7B3DC8AD8E6}"/>
                </c:ext>
              </c:extLst>
            </c:dLbl>
            <c:dLbl>
              <c:idx val="4"/>
              <c:layout>
                <c:manualLayout>
                  <c:x val="-7.6977120284206901E-3"/>
                  <c:y val="1.370474917050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F5-4974-ABE6-D7B3DC8AD8E6}"/>
                </c:ext>
              </c:extLst>
            </c:dLbl>
            <c:spPr>
              <a:no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'D13'!$C$30:$G$30</c:f>
              <c:strCache>
                <c:ptCount val="5"/>
                <c:pt idx="0">
                  <c:v>2017</c:v>
                </c:pt>
                <c:pt idx="1">
                  <c:v>2018</c:v>
                </c:pt>
                <c:pt idx="2">
                  <c:v>2019</c:v>
                </c:pt>
                <c:pt idx="3">
                  <c:v>2020</c:v>
                </c:pt>
                <c:pt idx="4">
                  <c:v>2021*</c:v>
                </c:pt>
              </c:strCache>
            </c:strRef>
          </c:cat>
          <c:val>
            <c:numRef>
              <c:f>'D13'!$C$32:$G$32</c:f>
              <c:numCache>
                <c:formatCode>#,##0.00</c:formatCode>
                <c:ptCount val="5"/>
                <c:pt idx="0">
                  <c:v>472.05683753841089</c:v>
                </c:pt>
                <c:pt idx="1">
                  <c:v>423.95315417951787</c:v>
                </c:pt>
                <c:pt idx="2">
                  <c:v>443.09897967115978</c:v>
                </c:pt>
                <c:pt idx="3">
                  <c:v>382.91848348197033</c:v>
                </c:pt>
                <c:pt idx="4">
                  <c:v>476.86</c:v>
                </c:pt>
              </c:numCache>
            </c:numRef>
          </c:val>
          <c:extLst>
            <c:ext xmlns:c16="http://schemas.microsoft.com/office/drawing/2014/chart" uri="{C3380CC4-5D6E-409C-BE32-E72D297353CC}">
              <c16:uniqueId val="{00000006-4BF5-4974-ABE6-D7B3DC8AD8E6}"/>
            </c:ext>
          </c:extLst>
        </c:ser>
        <c:ser>
          <c:idx val="2"/>
          <c:order val="2"/>
          <c:tx>
            <c:strRef>
              <c:f>'D13'!$B$33</c:f>
              <c:strCache>
                <c:ptCount val="1"/>
                <c:pt idx="0">
                  <c:v>Other countries</c:v>
                </c:pt>
              </c:strCache>
            </c:strRef>
          </c:tx>
          <c:spPr>
            <a:solidFill>
              <a:srgbClr val="6A4C38"/>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F5-4974-ABE6-D7B3DC8AD8E6}"/>
                </c:ext>
              </c:extLst>
            </c:dLbl>
            <c:dLbl>
              <c:idx val="1"/>
              <c:layout>
                <c:manualLayout>
                  <c:x val="1.1784511784511785E-2"/>
                  <c:y val="1.257861635220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F5-4974-ABE6-D7B3DC8AD8E6}"/>
                </c:ext>
              </c:extLst>
            </c:dLbl>
            <c:dLbl>
              <c:idx val="2"/>
              <c:layout>
                <c:manualLayout>
                  <c:x val="1.6925289641825013E-2"/>
                  <c:y val="1.5768500635533613E-2"/>
                </c:manualLayout>
              </c:layout>
              <c:spPr>
                <a:noFill/>
                <a:ln>
                  <a:noFill/>
                </a:ln>
                <a:effectLst/>
              </c:spPr>
              <c:txPr>
                <a:bodyPr wrap="square" lIns="38100" tIns="19050" rIns="38100" bIns="19050" anchor="ctr">
                  <a:noAutofit/>
                </a:bodyPr>
                <a:lstStyle/>
                <a:p>
                  <a:pPr>
                    <a:defRPr>
                      <a:solidFill>
                        <a:srgbClr val="725032"/>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4BF5-4974-ABE6-D7B3DC8AD8E6}"/>
                </c:ext>
              </c:extLst>
            </c:dLbl>
            <c:dLbl>
              <c:idx val="3"/>
              <c:layout>
                <c:manualLayout>
                  <c:x val="6.7340067340066721E-3"/>
                  <c:y val="-8.38574423480099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F5-4974-ABE6-D7B3DC8AD8E6}"/>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F5-4974-ABE6-D7B3DC8AD8E6}"/>
                </c:ext>
              </c:extLst>
            </c:dLbl>
            <c:spPr>
              <a:noFill/>
              <a:ln>
                <a:noFill/>
              </a:ln>
              <a:effectLst/>
            </c:spPr>
            <c:txPr>
              <a:bodyPr wrap="square" lIns="38100" tIns="19050" rIns="38100" bIns="19050" anchor="ctr">
                <a:spAutoFit/>
              </a:bodyPr>
              <a:lstStyle/>
              <a:p>
                <a:pPr>
                  <a:defRPr>
                    <a:solidFill>
                      <a:srgbClr val="725032"/>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'D13'!$C$30:$G$30</c:f>
              <c:strCache>
                <c:ptCount val="5"/>
                <c:pt idx="0">
                  <c:v>2017</c:v>
                </c:pt>
                <c:pt idx="1">
                  <c:v>2018</c:v>
                </c:pt>
                <c:pt idx="2">
                  <c:v>2019</c:v>
                </c:pt>
                <c:pt idx="3">
                  <c:v>2020</c:v>
                </c:pt>
                <c:pt idx="4">
                  <c:v>2021*</c:v>
                </c:pt>
              </c:strCache>
            </c:strRef>
          </c:cat>
          <c:val>
            <c:numRef>
              <c:f>'D13'!$C$33:$G$33</c:f>
              <c:numCache>
                <c:formatCode>#,##0.00</c:formatCode>
                <c:ptCount val="5"/>
                <c:pt idx="0">
                  <c:v>384.17766370836927</c:v>
                </c:pt>
                <c:pt idx="1">
                  <c:v>372.95188288319974</c:v>
                </c:pt>
                <c:pt idx="2">
                  <c:v>461.50269184536728</c:v>
                </c:pt>
                <c:pt idx="3">
                  <c:v>377.17560148963963</c:v>
                </c:pt>
                <c:pt idx="4">
                  <c:v>652.49</c:v>
                </c:pt>
              </c:numCache>
            </c:numRef>
          </c:val>
          <c:extLst>
            <c:ext xmlns:c16="http://schemas.microsoft.com/office/drawing/2014/chart" uri="{C3380CC4-5D6E-409C-BE32-E72D297353CC}">
              <c16:uniqueId val="{0000000C-4BF5-4974-ABE6-D7B3DC8AD8E6}"/>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'D13'!$B$34</c:f>
              <c:strCache>
                <c:ptCount val="1"/>
                <c:pt idx="0">
                  <c:v>Total </c:v>
                </c:pt>
              </c:strCache>
            </c:strRef>
          </c:tx>
          <c:spPr>
            <a:ln>
              <a:solidFill>
                <a:srgbClr val="5D3E21"/>
              </a:solidFill>
            </a:ln>
          </c:spPr>
          <c:marker>
            <c:symbol val="circle"/>
            <c:size val="7"/>
            <c:spPr>
              <a:solidFill>
                <a:srgbClr val="5D3E21"/>
              </a:solidFill>
              <a:ln>
                <a:noFill/>
              </a:ln>
            </c:spPr>
          </c:marker>
          <c:dLbls>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F5-4974-ABE6-D7B3DC8AD8E6}"/>
                </c:ext>
              </c:extLst>
            </c:dLbl>
            <c:spPr>
              <a:noFill/>
              <a:ln>
                <a:noFill/>
              </a:ln>
            </c:spPr>
            <c:txPr>
              <a:bodyPr wrap="square" lIns="38100" tIns="19050" rIns="38100" bIns="19050" anchor="ctr">
                <a:spAutoFit/>
              </a:bodyPr>
              <a:lstStyle/>
              <a:p>
                <a:pPr>
                  <a:defRPr b="1">
                    <a:solidFill>
                      <a:srgbClr val="6A4C38"/>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'D13'!$C$30:$G$30</c:f>
              <c:strCache>
                <c:ptCount val="5"/>
                <c:pt idx="0">
                  <c:v>2017</c:v>
                </c:pt>
                <c:pt idx="1">
                  <c:v>2018</c:v>
                </c:pt>
                <c:pt idx="2">
                  <c:v>2019</c:v>
                </c:pt>
                <c:pt idx="3">
                  <c:v>2020</c:v>
                </c:pt>
                <c:pt idx="4">
                  <c:v>2021*</c:v>
                </c:pt>
              </c:strCache>
            </c:strRef>
          </c:cat>
          <c:val>
            <c:numRef>
              <c:f>'D13'!$C$34:$G$34</c:f>
              <c:numCache>
                <c:formatCode>#,##0.00</c:formatCode>
                <c:ptCount val="5"/>
                <c:pt idx="0">
                  <c:v>1866.09</c:v>
                </c:pt>
                <c:pt idx="1">
                  <c:v>1975.05</c:v>
                </c:pt>
                <c:pt idx="2">
                  <c:v>2118.04</c:v>
                </c:pt>
                <c:pt idx="3">
                  <c:v>1944.42</c:v>
                </c:pt>
                <c:pt idx="4">
                  <c:v>2562.23</c:v>
                </c:pt>
              </c:numCache>
            </c:numRef>
          </c:val>
          <c:smooth val="0"/>
          <c:extLst>
            <c:ext xmlns:c16="http://schemas.microsoft.com/office/drawing/2014/chart" uri="{C3380CC4-5D6E-409C-BE32-E72D297353CC}">
              <c16:uniqueId val="{0000000E-4BF5-4974-ABE6-D7B3DC8AD8E6}"/>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numFmt formatCode="General" sourceLinked="1"/>
        <c:majorTickMark val="out"/>
        <c:minorTickMark val="none"/>
        <c:tickLblPos val="nextTo"/>
        <c:crossAx val="99235328"/>
        <c:crosses val="autoZero"/>
        <c:auto val="1"/>
        <c:lblAlgn val="ctr"/>
        <c:lblOffset val="100"/>
        <c:noMultiLvlLbl val="0"/>
      </c:catAx>
      <c:valAx>
        <c:axId val="99235328"/>
        <c:scaling>
          <c:orientation val="minMax"/>
          <c:max val="2750"/>
          <c:min val="0"/>
        </c:scaling>
        <c:delete val="0"/>
        <c:axPos val="l"/>
        <c:numFmt formatCode="#,##0" sourceLinked="0"/>
        <c:majorTickMark val="out"/>
        <c:minorTickMark val="none"/>
        <c:tickLblPos val="nextTo"/>
        <c:crossAx val="99233792"/>
        <c:crossesAt val="1"/>
        <c:crossBetween val="between"/>
        <c:majorUnit val="250"/>
      </c:valAx>
    </c:plotArea>
    <c:legend>
      <c:legendPos val="r"/>
      <c:layout>
        <c:manualLayout>
          <c:xMode val="edge"/>
          <c:yMode val="edge"/>
          <c:x val="7.0366393594740048E-2"/>
          <c:y val="0.93278920134983123"/>
          <c:w val="0.91664148042100813"/>
          <c:h val="6.5627296587926515E-2"/>
        </c:manualLayout>
      </c:layout>
      <c:overlay val="0"/>
      <c:spPr>
        <a:solidFill>
          <a:schemeClr val="bg1"/>
        </a:solidFill>
        <a:ln>
          <a:noFill/>
        </a:ln>
      </c:spPr>
    </c:legend>
    <c:plotVisOnly val="1"/>
    <c:dispBlanksAs val="gap"/>
    <c:showDLblsOverMax val="0"/>
  </c:chart>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48763692361336E-2"/>
          <c:y val="4.8179138546945E-2"/>
          <c:w val="0.73741900804834815"/>
          <c:h val="0.80312969923888899"/>
        </c:manualLayout>
      </c:layout>
      <c:barChart>
        <c:barDir val="col"/>
        <c:grouping val="stacked"/>
        <c:varyColors val="0"/>
        <c:ser>
          <c:idx val="0"/>
          <c:order val="0"/>
          <c:tx>
            <c:strRef>
              <c:f>'D14'!$B$30</c:f>
              <c:strCache>
                <c:ptCount val="1"/>
                <c:pt idx="0">
                  <c:v>European Union</c:v>
                </c:pt>
              </c:strCache>
            </c:strRef>
          </c:tx>
          <c:spPr>
            <a:solidFill>
              <a:srgbClr val="7F634B"/>
            </a:solidFill>
            <a:ln>
              <a:noFill/>
            </a:ln>
            <a:effectLst>
              <a:glow>
                <a:schemeClr val="accent1">
                  <a:alpha val="40000"/>
                </a:schemeClr>
              </a:glow>
              <a:outerShdw blurRad="50800" dist="50800" dir="5400000" sx="1000" sy="1000" algn="ctr" rotWithShape="0">
                <a:srgbClr val="000000">
                  <a:alpha val="43137"/>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'D14'!$C$29:$G$29</c:f>
              <c:numCache>
                <c:formatCode>General</c:formatCode>
                <c:ptCount val="5"/>
                <c:pt idx="0">
                  <c:v>2017</c:v>
                </c:pt>
                <c:pt idx="1">
                  <c:v>2018</c:v>
                </c:pt>
                <c:pt idx="2">
                  <c:v>2019</c:v>
                </c:pt>
                <c:pt idx="3">
                  <c:v>2020</c:v>
                </c:pt>
                <c:pt idx="4">
                  <c:v>2021</c:v>
                </c:pt>
              </c:numCache>
            </c:numRef>
          </c:cat>
          <c:val>
            <c:numRef>
              <c:f>'D14'!$C$30:$G$30</c:f>
              <c:numCache>
                <c:formatCode>0.00</c:formatCode>
                <c:ptCount val="5"/>
                <c:pt idx="0">
                  <c:v>102.24</c:v>
                </c:pt>
                <c:pt idx="1">
                  <c:v>117.48</c:v>
                </c:pt>
                <c:pt idx="2">
                  <c:v>133.41999999999999</c:v>
                </c:pt>
                <c:pt idx="3">
                  <c:v>95.6</c:v>
                </c:pt>
                <c:pt idx="4">
                  <c:v>147.0360449099999</c:v>
                </c:pt>
              </c:numCache>
            </c:numRef>
          </c:val>
          <c:extLst>
            <c:ext xmlns:c16="http://schemas.microsoft.com/office/drawing/2014/chart" uri="{C3380CC4-5D6E-409C-BE32-E72D297353CC}">
              <c16:uniqueId val="{00000000-8ABC-4EB1-827D-A4629DD028CE}"/>
            </c:ext>
          </c:extLst>
        </c:ser>
        <c:ser>
          <c:idx val="1"/>
          <c:order val="1"/>
          <c:tx>
            <c:strRef>
              <c:f>'D14'!$B$31</c:f>
              <c:strCache>
                <c:ptCount val="1"/>
                <c:pt idx="0">
                  <c:v>CIS</c:v>
                </c:pt>
              </c:strCache>
            </c:strRef>
          </c:tx>
          <c:spPr>
            <a:pattFill prst="pct40">
              <a:fgClr>
                <a:srgbClr val="8B6439"/>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'D14'!$C$29:$G$29</c:f>
              <c:numCache>
                <c:formatCode>General</c:formatCode>
                <c:ptCount val="5"/>
                <c:pt idx="0">
                  <c:v>2017</c:v>
                </c:pt>
                <c:pt idx="1">
                  <c:v>2018</c:v>
                </c:pt>
                <c:pt idx="2">
                  <c:v>2019</c:v>
                </c:pt>
                <c:pt idx="3">
                  <c:v>2020</c:v>
                </c:pt>
                <c:pt idx="4">
                  <c:v>2021</c:v>
                </c:pt>
              </c:numCache>
            </c:numRef>
          </c:cat>
          <c:val>
            <c:numRef>
              <c:f>'D14'!$C$31:$G$31</c:f>
              <c:numCache>
                <c:formatCode>0.00</c:formatCode>
                <c:ptCount val="5"/>
                <c:pt idx="0">
                  <c:v>148.93</c:v>
                </c:pt>
                <c:pt idx="1">
                  <c:v>105.73999999999998</c:v>
                </c:pt>
                <c:pt idx="2">
                  <c:v>115.75000000000001</c:v>
                </c:pt>
                <c:pt idx="3">
                  <c:v>65.16</c:v>
                </c:pt>
                <c:pt idx="4">
                  <c:v>93.528466189999932</c:v>
                </c:pt>
              </c:numCache>
            </c:numRef>
          </c:val>
          <c:extLst>
            <c:ext xmlns:c16="http://schemas.microsoft.com/office/drawing/2014/chart" uri="{C3380CC4-5D6E-409C-BE32-E72D297353CC}">
              <c16:uniqueId val="{00000001-8ABC-4EB1-827D-A4629DD028CE}"/>
            </c:ext>
          </c:extLst>
        </c:ser>
        <c:ser>
          <c:idx val="2"/>
          <c:order val="2"/>
          <c:tx>
            <c:strRef>
              <c:f>'D14'!$B$32</c:f>
              <c:strCache>
                <c:ptCount val="1"/>
                <c:pt idx="0">
                  <c:v>Other countries</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'D14'!$C$29:$G$29</c:f>
              <c:numCache>
                <c:formatCode>General</c:formatCode>
                <c:ptCount val="5"/>
                <c:pt idx="0">
                  <c:v>2017</c:v>
                </c:pt>
                <c:pt idx="1">
                  <c:v>2018</c:v>
                </c:pt>
                <c:pt idx="2">
                  <c:v>2019</c:v>
                </c:pt>
                <c:pt idx="3">
                  <c:v>2020</c:v>
                </c:pt>
                <c:pt idx="4">
                  <c:v>2021</c:v>
                </c:pt>
              </c:numCache>
            </c:numRef>
          </c:cat>
          <c:val>
            <c:numRef>
              <c:f>'D14'!$C$32:$G$32</c:f>
              <c:numCache>
                <c:formatCode>0.00</c:formatCode>
                <c:ptCount val="5"/>
                <c:pt idx="0">
                  <c:v>32.76</c:v>
                </c:pt>
                <c:pt idx="1">
                  <c:v>39.1</c:v>
                </c:pt>
                <c:pt idx="2">
                  <c:v>28.69</c:v>
                </c:pt>
                <c:pt idx="3">
                  <c:v>33.86</c:v>
                </c:pt>
                <c:pt idx="4">
                  <c:v>32.195150190000028</c:v>
                </c:pt>
              </c:numCache>
            </c:numRef>
          </c:val>
          <c:extLst>
            <c:ext xmlns:c16="http://schemas.microsoft.com/office/drawing/2014/chart" uri="{C3380CC4-5D6E-409C-BE32-E72D297353CC}">
              <c16:uniqueId val="{00000002-8ABC-4EB1-827D-A4629DD028CE}"/>
            </c:ext>
          </c:extLst>
        </c:ser>
        <c:dLbls>
          <c:dLblPos val="ctr"/>
          <c:showLegendKey val="0"/>
          <c:showVal val="1"/>
          <c:showCatName val="0"/>
          <c:showSerName val="0"/>
          <c:showPercent val="0"/>
          <c:showBubbleSize val="0"/>
        </c:dLbls>
        <c:gapWidth val="60"/>
        <c:overlap val="100"/>
        <c:axId val="606652240"/>
        <c:axId val="606650600"/>
      </c:barChart>
      <c:lineChart>
        <c:grouping val="standard"/>
        <c:varyColors val="0"/>
        <c:ser>
          <c:idx val="3"/>
          <c:order val="3"/>
          <c:tx>
            <c:strRef>
              <c:f>'D14'!$B$33</c:f>
              <c:strCache>
                <c:ptCount val="1"/>
                <c:pt idx="0">
                  <c:v>Total </c:v>
                </c:pt>
              </c:strCache>
            </c:strRef>
          </c:tx>
          <c:spPr>
            <a:ln w="28575" cap="rnd">
              <a:noFill/>
              <a:round/>
            </a:ln>
            <a:effectLst/>
          </c:spPr>
          <c:marker>
            <c:symbol val="circle"/>
            <c:size val="5"/>
            <c:spPr>
              <a:noFill/>
              <a:ln w="9525">
                <a:noFill/>
              </a:ln>
              <a:effectLst/>
            </c:spPr>
          </c:marker>
          <c:dLbls>
            <c:dLbl>
              <c:idx val="3"/>
              <c:layout>
                <c:manualLayout>
                  <c:x val="-3.7219780578935727E-2"/>
                  <c:y val="-3.1984126984126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BC-4EB1-827D-A4629DD028C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'D14'!$C$29:$G$29</c:f>
              <c:numCache>
                <c:formatCode>General</c:formatCode>
                <c:ptCount val="5"/>
                <c:pt idx="0">
                  <c:v>2017</c:v>
                </c:pt>
                <c:pt idx="1">
                  <c:v>2018</c:v>
                </c:pt>
                <c:pt idx="2">
                  <c:v>2019</c:v>
                </c:pt>
                <c:pt idx="3">
                  <c:v>2020</c:v>
                </c:pt>
                <c:pt idx="4">
                  <c:v>2021</c:v>
                </c:pt>
              </c:numCache>
            </c:numRef>
          </c:cat>
          <c:val>
            <c:numRef>
              <c:f>'D14'!$C$33:$G$33</c:f>
              <c:numCache>
                <c:formatCode>0.00</c:formatCode>
                <c:ptCount val="5"/>
                <c:pt idx="0">
                  <c:v>283.93</c:v>
                </c:pt>
                <c:pt idx="1">
                  <c:v>262.32</c:v>
                </c:pt>
                <c:pt idx="2">
                  <c:v>277.86</c:v>
                </c:pt>
                <c:pt idx="3">
                  <c:v>194.62</c:v>
                </c:pt>
                <c:pt idx="4">
                  <c:v>272.76</c:v>
                </c:pt>
              </c:numCache>
            </c:numRef>
          </c:val>
          <c:smooth val="0"/>
          <c:extLst>
            <c:ext xmlns:c16="http://schemas.microsoft.com/office/drawing/2014/chart" uri="{C3380CC4-5D6E-409C-BE32-E72D297353CC}">
              <c16:uniqueId val="{00000004-8ABC-4EB1-827D-A4629DD028CE}"/>
            </c:ext>
          </c:extLst>
        </c:ser>
        <c:dLbls>
          <c:showLegendKey val="0"/>
          <c:showVal val="0"/>
          <c:showCatName val="0"/>
          <c:showSerName val="0"/>
          <c:showPercent val="0"/>
          <c:showBubbleSize val="0"/>
        </c:dLbls>
        <c:marker val="1"/>
        <c:smooth val="0"/>
        <c:axId val="606652240"/>
        <c:axId val="606650600"/>
      </c:lineChart>
      <c:catAx>
        <c:axId val="606652240"/>
        <c:scaling>
          <c:orientation val="minMax"/>
        </c:scaling>
        <c:delete val="0"/>
        <c:axPos val="b"/>
        <c:majorGridlines>
          <c:spPr>
            <a:ln w="9525" cap="flat" cmpd="sng" algn="ctr">
              <a:noFill/>
              <a:prstDash val="lgDashDot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0600"/>
        <c:crosses val="autoZero"/>
        <c:auto val="1"/>
        <c:lblAlgn val="ctr"/>
        <c:lblOffset val="100"/>
        <c:noMultiLvlLbl val="0"/>
      </c:catAx>
      <c:valAx>
        <c:axId val="606650600"/>
        <c:scaling>
          <c:orientation val="minMax"/>
          <c:max val="300"/>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2240"/>
        <c:crosses val="autoZero"/>
        <c:crossBetween val="between"/>
        <c:majorUnit val="50"/>
      </c:valAx>
      <c:spPr>
        <a:noFill/>
        <a:ln>
          <a:noFill/>
        </a:ln>
        <a:effectLst/>
      </c:spPr>
    </c:plotArea>
    <c:legend>
      <c:legendPos val="b"/>
      <c:layout>
        <c:manualLayout>
          <c:xMode val="edge"/>
          <c:yMode val="edge"/>
          <c:x val="0.79762326757125834"/>
          <c:y val="0.18529468289662845"/>
          <c:w val="0.19967690385565273"/>
          <c:h val="0.53383648441190945"/>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chemeClr val="bg1"/>
    </a:solidFill>
    <a:ln w="9525" cap="flat" cmpd="sng" algn="ctr">
      <a:solidFill>
        <a:schemeClr val="bg1">
          <a:lumMod val="50000"/>
        </a:schemeClr>
      </a:solidFill>
      <a:round/>
    </a:ln>
    <a:effectLst/>
  </c:spPr>
  <c:txPr>
    <a:bodyPr/>
    <a:lstStyle/>
    <a:p>
      <a:pPr>
        <a:defRPr/>
      </a:pPr>
      <a:endParaRPr lang="ro-MD"/>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572007123474641"/>
          <c:y val="5.5160775912201525E-2"/>
          <c:w val="0.65330772464728271"/>
          <c:h val="0.59946032550703232"/>
        </c:manualLayout>
      </c:layout>
      <c:barChart>
        <c:barDir val="col"/>
        <c:grouping val="stacked"/>
        <c:varyColors val="0"/>
        <c:ser>
          <c:idx val="0"/>
          <c:order val="0"/>
          <c:tx>
            <c:strRef>
              <c:f>'D15'!$B$35</c:f>
              <c:strCache>
                <c:ptCount val="1"/>
                <c:pt idx="0">
                  <c:v>Agrifood products</c:v>
                </c:pt>
              </c:strCache>
            </c:strRef>
          </c:tx>
          <c:spPr>
            <a:solidFill>
              <a:srgbClr val="7F634B"/>
            </a:solidFill>
            <a:ln>
              <a:noFill/>
            </a:ln>
            <a:effectLst/>
          </c:spPr>
          <c:invertIfNegative val="0"/>
          <c:cat>
            <c:strRef>
              <c:f>'D15'!$C$34:$G$34</c:f>
              <c:strCache>
                <c:ptCount val="5"/>
                <c:pt idx="0">
                  <c:v>2017</c:v>
                </c:pt>
                <c:pt idx="1">
                  <c:v>2018</c:v>
                </c:pt>
                <c:pt idx="2">
                  <c:v>2019</c:v>
                </c:pt>
                <c:pt idx="3">
                  <c:v>2020</c:v>
                </c:pt>
                <c:pt idx="4">
                  <c:v>2021*</c:v>
                </c:pt>
              </c:strCache>
            </c:strRef>
          </c:cat>
          <c:val>
            <c:numRef>
              <c:f>'D15'!$C$35:$G$35</c:f>
              <c:numCache>
                <c:formatCode>#,##0.00</c:formatCode>
                <c:ptCount val="5"/>
                <c:pt idx="0">
                  <c:v>1092.48</c:v>
                </c:pt>
                <c:pt idx="1">
                  <c:v>1116.99</c:v>
                </c:pt>
                <c:pt idx="2">
                  <c:v>1171.08</c:v>
                </c:pt>
                <c:pt idx="3">
                  <c:v>1069.6500000000001</c:v>
                </c:pt>
                <c:pt idx="4">
                  <c:v>1410.03</c:v>
                </c:pt>
              </c:numCache>
            </c:numRef>
          </c:val>
          <c:extLst>
            <c:ext xmlns:c16="http://schemas.microsoft.com/office/drawing/2014/chart" uri="{C3380CC4-5D6E-409C-BE32-E72D297353CC}">
              <c16:uniqueId val="{00000000-4362-4F8F-B8A8-112D25EF2E63}"/>
            </c:ext>
          </c:extLst>
        </c:ser>
        <c:ser>
          <c:idx val="3"/>
          <c:order val="1"/>
          <c:tx>
            <c:strRef>
              <c:f>'D15'!$B$36</c:f>
              <c:strCache>
                <c:ptCount val="1"/>
                <c:pt idx="0">
                  <c:v>Machinery, appliances, equipment</c:v>
                </c:pt>
              </c:strCache>
            </c:strRef>
          </c:tx>
          <c:spPr>
            <a:pattFill prst="smCheck">
              <a:fgClr>
                <a:srgbClr val="6A4C38"/>
              </a:fgClr>
              <a:bgClr>
                <a:schemeClr val="bg1"/>
              </a:bgClr>
            </a:pattFill>
            <a:ln>
              <a:noFill/>
            </a:ln>
            <a:effectLst/>
          </c:spPr>
          <c:invertIfNegative val="0"/>
          <c:cat>
            <c:strRef>
              <c:f>'D15'!$C$34:$G$34</c:f>
              <c:strCache>
                <c:ptCount val="5"/>
                <c:pt idx="0">
                  <c:v>2017</c:v>
                </c:pt>
                <c:pt idx="1">
                  <c:v>2018</c:v>
                </c:pt>
                <c:pt idx="2">
                  <c:v>2019</c:v>
                </c:pt>
                <c:pt idx="3">
                  <c:v>2020</c:v>
                </c:pt>
                <c:pt idx="4">
                  <c:v>2021*</c:v>
                </c:pt>
              </c:strCache>
            </c:strRef>
          </c:cat>
          <c:val>
            <c:numRef>
              <c:f>'D15'!$C$36:$G$36</c:f>
              <c:numCache>
                <c:formatCode>#,##0.00</c:formatCode>
                <c:ptCount val="5"/>
                <c:pt idx="0">
                  <c:v>180.19</c:v>
                </c:pt>
                <c:pt idx="1">
                  <c:v>237.16</c:v>
                </c:pt>
                <c:pt idx="2">
                  <c:v>315.08999999999997</c:v>
                </c:pt>
                <c:pt idx="3">
                  <c:v>284.22000000000003</c:v>
                </c:pt>
                <c:pt idx="4">
                  <c:v>320.14999999999998</c:v>
                </c:pt>
              </c:numCache>
            </c:numRef>
          </c:val>
          <c:extLst>
            <c:ext xmlns:c16="http://schemas.microsoft.com/office/drawing/2014/chart" uri="{C3380CC4-5D6E-409C-BE32-E72D297353CC}">
              <c16:uniqueId val="{00000001-4362-4F8F-B8A8-112D25EF2E63}"/>
            </c:ext>
          </c:extLst>
        </c:ser>
        <c:ser>
          <c:idx val="1"/>
          <c:order val="2"/>
          <c:tx>
            <c:strRef>
              <c:f>'D15'!$B$37</c:f>
              <c:strCache>
                <c:ptCount val="1"/>
                <c:pt idx="0">
                  <c:v>Articles and parts of furniture </c:v>
                </c:pt>
              </c:strCache>
            </c:strRef>
          </c:tx>
          <c:spPr>
            <a:pattFill prst="zigZag">
              <a:fgClr>
                <a:srgbClr val="573A1F"/>
              </a:fgClr>
              <a:bgClr>
                <a:schemeClr val="bg1"/>
              </a:bgClr>
            </a:pattFill>
            <a:ln>
              <a:noFill/>
            </a:ln>
            <a:effectLst/>
          </c:spPr>
          <c:invertIfNegative val="0"/>
          <c:cat>
            <c:strRef>
              <c:f>'D15'!$C$34:$G$34</c:f>
              <c:strCache>
                <c:ptCount val="5"/>
                <c:pt idx="0">
                  <c:v>2017</c:v>
                </c:pt>
                <c:pt idx="1">
                  <c:v>2018</c:v>
                </c:pt>
                <c:pt idx="2">
                  <c:v>2019</c:v>
                </c:pt>
                <c:pt idx="3">
                  <c:v>2020</c:v>
                </c:pt>
                <c:pt idx="4">
                  <c:v>2021*</c:v>
                </c:pt>
              </c:strCache>
            </c:strRef>
          </c:cat>
          <c:val>
            <c:numRef>
              <c:f>'D15'!$C$37:$G$37</c:f>
              <c:numCache>
                <c:formatCode>#,##0.00</c:formatCode>
                <c:ptCount val="5"/>
                <c:pt idx="0">
                  <c:v>118.09</c:v>
                </c:pt>
                <c:pt idx="1">
                  <c:v>140.18</c:v>
                </c:pt>
                <c:pt idx="2">
                  <c:v>132.63</c:v>
                </c:pt>
                <c:pt idx="3">
                  <c:v>129.61000000000001</c:v>
                </c:pt>
                <c:pt idx="4">
                  <c:v>145.12</c:v>
                </c:pt>
              </c:numCache>
            </c:numRef>
          </c:val>
          <c:extLst>
            <c:ext xmlns:c16="http://schemas.microsoft.com/office/drawing/2014/chart" uri="{C3380CC4-5D6E-409C-BE32-E72D297353CC}">
              <c16:uniqueId val="{00000002-4362-4F8F-B8A8-112D25EF2E63}"/>
            </c:ext>
          </c:extLst>
        </c:ser>
        <c:ser>
          <c:idx val="2"/>
          <c:order val="3"/>
          <c:tx>
            <c:strRef>
              <c:f>'D15'!$B$38</c:f>
              <c:strCache>
                <c:ptCount val="1"/>
                <c:pt idx="0">
                  <c:v>Base metals and articles thereof</c:v>
                </c:pt>
              </c:strCache>
            </c:strRef>
          </c:tx>
          <c:spPr>
            <a:solidFill>
              <a:srgbClr val="9A6636"/>
            </a:solidFill>
            <a:ln>
              <a:noFill/>
            </a:ln>
            <a:effectLst/>
          </c:spPr>
          <c:invertIfNegative val="0"/>
          <c:cat>
            <c:strRef>
              <c:f>'D15'!$C$34:$G$34</c:f>
              <c:strCache>
                <c:ptCount val="5"/>
                <c:pt idx="0">
                  <c:v>2017</c:v>
                </c:pt>
                <c:pt idx="1">
                  <c:v>2018</c:v>
                </c:pt>
                <c:pt idx="2">
                  <c:v>2019</c:v>
                </c:pt>
                <c:pt idx="3">
                  <c:v>2020</c:v>
                </c:pt>
                <c:pt idx="4">
                  <c:v>2021*</c:v>
                </c:pt>
              </c:strCache>
            </c:strRef>
          </c:cat>
          <c:val>
            <c:numRef>
              <c:f>'D15'!$C$38:$G$38</c:f>
              <c:numCache>
                <c:formatCode>#,##0.00</c:formatCode>
                <c:ptCount val="5"/>
                <c:pt idx="0">
                  <c:v>44.39</c:v>
                </c:pt>
                <c:pt idx="1">
                  <c:v>39.78</c:v>
                </c:pt>
                <c:pt idx="2">
                  <c:v>37.630000000000003</c:v>
                </c:pt>
                <c:pt idx="3">
                  <c:v>49.28</c:v>
                </c:pt>
                <c:pt idx="4">
                  <c:v>134.18</c:v>
                </c:pt>
              </c:numCache>
            </c:numRef>
          </c:val>
          <c:extLst>
            <c:ext xmlns:c16="http://schemas.microsoft.com/office/drawing/2014/chart" uri="{C3380CC4-5D6E-409C-BE32-E72D297353CC}">
              <c16:uniqueId val="{00000004-4362-4F8F-B8A8-112D25EF2E63}"/>
            </c:ext>
          </c:extLst>
        </c:ser>
        <c:ser>
          <c:idx val="4"/>
          <c:order val="4"/>
          <c:tx>
            <c:strRef>
              <c:f>'D15'!$B$39</c:f>
              <c:strCache>
                <c:ptCount val="1"/>
                <c:pt idx="0">
                  <c:v>Products of the chemical industry</c:v>
                </c:pt>
              </c:strCache>
            </c:strRef>
          </c:tx>
          <c:spPr>
            <a:solidFill>
              <a:schemeClr val="tx1"/>
            </a:solidFill>
            <a:ln>
              <a:noFill/>
            </a:ln>
            <a:effectLst/>
          </c:spPr>
          <c:invertIfNegative val="0"/>
          <c:cat>
            <c:strRef>
              <c:f>'D15'!$C$34:$G$34</c:f>
              <c:strCache>
                <c:ptCount val="5"/>
                <c:pt idx="0">
                  <c:v>2017</c:v>
                </c:pt>
                <c:pt idx="1">
                  <c:v>2018</c:v>
                </c:pt>
                <c:pt idx="2">
                  <c:v>2019</c:v>
                </c:pt>
                <c:pt idx="3">
                  <c:v>2020</c:v>
                </c:pt>
                <c:pt idx="4">
                  <c:v>2021*</c:v>
                </c:pt>
              </c:strCache>
            </c:strRef>
          </c:cat>
          <c:val>
            <c:numRef>
              <c:f>'D15'!$C$39:$G$39</c:f>
              <c:numCache>
                <c:formatCode>#,##0.00</c:formatCode>
                <c:ptCount val="5"/>
                <c:pt idx="0">
                  <c:v>93.4</c:v>
                </c:pt>
                <c:pt idx="1">
                  <c:v>94.66</c:v>
                </c:pt>
                <c:pt idx="2">
                  <c:v>113.66</c:v>
                </c:pt>
                <c:pt idx="3">
                  <c:v>75.94</c:v>
                </c:pt>
                <c:pt idx="4">
                  <c:v>107.09</c:v>
                </c:pt>
              </c:numCache>
            </c:numRef>
          </c:val>
          <c:extLst>
            <c:ext xmlns:c16="http://schemas.microsoft.com/office/drawing/2014/chart" uri="{C3380CC4-5D6E-409C-BE32-E72D297353CC}">
              <c16:uniqueId val="{00000003-4362-4F8F-B8A8-112D25EF2E63}"/>
            </c:ext>
          </c:extLst>
        </c:ser>
        <c:ser>
          <c:idx val="5"/>
          <c:order val="5"/>
          <c:tx>
            <c:strRef>
              <c:f>'D15'!$B$40</c:f>
              <c:strCache>
                <c:ptCount val="1"/>
                <c:pt idx="0">
                  <c:v>Textiles and articles thereof</c:v>
                </c:pt>
              </c:strCache>
            </c:strRef>
          </c:tx>
          <c:spPr>
            <a:pattFill prst="wdDnDiag">
              <a:fgClr>
                <a:schemeClr val="tx1">
                  <a:lumMod val="50000"/>
                  <a:lumOff val="50000"/>
                </a:schemeClr>
              </a:fgClr>
              <a:bgClr>
                <a:schemeClr val="bg1"/>
              </a:bgClr>
            </a:pattFill>
            <a:ln>
              <a:noFill/>
            </a:ln>
            <a:effectLst/>
          </c:spPr>
          <c:invertIfNegative val="0"/>
          <c:cat>
            <c:strRef>
              <c:f>'D15'!$C$34:$G$34</c:f>
              <c:strCache>
                <c:ptCount val="5"/>
                <c:pt idx="0">
                  <c:v>2017</c:v>
                </c:pt>
                <c:pt idx="1">
                  <c:v>2018</c:v>
                </c:pt>
                <c:pt idx="2">
                  <c:v>2019</c:v>
                </c:pt>
                <c:pt idx="3">
                  <c:v>2020</c:v>
                </c:pt>
                <c:pt idx="4">
                  <c:v>2021*</c:v>
                </c:pt>
              </c:strCache>
            </c:strRef>
          </c:cat>
          <c:val>
            <c:numRef>
              <c:f>'D15'!$C$40:$G$40</c:f>
              <c:numCache>
                <c:formatCode>#,##0.00</c:formatCode>
                <c:ptCount val="5"/>
                <c:pt idx="0">
                  <c:v>83.86</c:v>
                </c:pt>
                <c:pt idx="1">
                  <c:v>74.099999999999994</c:v>
                </c:pt>
                <c:pt idx="2">
                  <c:v>58.66</c:v>
                </c:pt>
                <c:pt idx="3">
                  <c:v>67.319999999999993</c:v>
                </c:pt>
                <c:pt idx="4">
                  <c:v>87.88</c:v>
                </c:pt>
              </c:numCache>
            </c:numRef>
          </c:val>
          <c:extLst>
            <c:ext xmlns:c16="http://schemas.microsoft.com/office/drawing/2014/chart" uri="{C3380CC4-5D6E-409C-BE32-E72D297353CC}">
              <c16:uniqueId val="{00000005-4362-4F8F-B8A8-112D25EF2E63}"/>
            </c:ext>
          </c:extLst>
        </c:ser>
        <c:ser>
          <c:idx val="6"/>
          <c:order val="6"/>
          <c:tx>
            <c:strRef>
              <c:f>'D15'!$B$41</c:f>
              <c:strCache>
                <c:ptCount val="1"/>
                <c:pt idx="0">
                  <c:v>Articles of stone, ceramic products; glass and glassware</c:v>
                </c:pt>
              </c:strCache>
            </c:strRef>
          </c:tx>
          <c:spPr>
            <a:solidFill>
              <a:schemeClr val="bg1">
                <a:lumMod val="65000"/>
              </a:schemeClr>
            </a:solidFill>
            <a:ln>
              <a:noFill/>
            </a:ln>
            <a:effectLst/>
          </c:spPr>
          <c:invertIfNegative val="0"/>
          <c:cat>
            <c:strRef>
              <c:f>'D15'!$C$34:$G$34</c:f>
              <c:strCache>
                <c:ptCount val="5"/>
                <c:pt idx="0">
                  <c:v>2017</c:v>
                </c:pt>
                <c:pt idx="1">
                  <c:v>2018</c:v>
                </c:pt>
                <c:pt idx="2">
                  <c:v>2019</c:v>
                </c:pt>
                <c:pt idx="3">
                  <c:v>2020</c:v>
                </c:pt>
                <c:pt idx="4">
                  <c:v>2021*</c:v>
                </c:pt>
              </c:strCache>
            </c:strRef>
          </c:cat>
          <c:val>
            <c:numRef>
              <c:f>'D15'!$C$41:$G$41</c:f>
              <c:numCache>
                <c:formatCode>#,##0.00</c:formatCode>
                <c:ptCount val="5"/>
                <c:pt idx="0">
                  <c:v>42.27</c:v>
                </c:pt>
                <c:pt idx="1">
                  <c:v>56.53</c:v>
                </c:pt>
                <c:pt idx="2">
                  <c:v>56.04</c:v>
                </c:pt>
                <c:pt idx="3">
                  <c:v>59.84</c:v>
                </c:pt>
                <c:pt idx="4">
                  <c:v>83.3</c:v>
                </c:pt>
              </c:numCache>
            </c:numRef>
          </c:val>
          <c:extLst>
            <c:ext xmlns:c16="http://schemas.microsoft.com/office/drawing/2014/chart" uri="{C3380CC4-5D6E-409C-BE32-E72D297353CC}">
              <c16:uniqueId val="{00000006-4362-4F8F-B8A8-112D25EF2E63}"/>
            </c:ext>
          </c:extLst>
        </c:ser>
        <c:ser>
          <c:idx val="7"/>
          <c:order val="7"/>
          <c:tx>
            <c:strRef>
              <c:f>'D15'!$B$42</c:f>
              <c:strCache>
                <c:ptCount val="1"/>
                <c:pt idx="0">
                  <c:v>Mineral products</c:v>
                </c:pt>
              </c:strCache>
            </c:strRef>
          </c:tx>
          <c:spPr>
            <a:pattFill prst="shingle">
              <a:fgClr>
                <a:srgbClr val="573A1F"/>
              </a:fgClr>
              <a:bgClr>
                <a:schemeClr val="bg1"/>
              </a:bgClr>
            </a:pattFill>
            <a:ln>
              <a:noFill/>
            </a:ln>
            <a:effectLst/>
          </c:spPr>
          <c:invertIfNegative val="0"/>
          <c:cat>
            <c:strRef>
              <c:f>'D15'!$C$34:$G$34</c:f>
              <c:strCache>
                <c:ptCount val="5"/>
                <c:pt idx="0">
                  <c:v>2017</c:v>
                </c:pt>
                <c:pt idx="1">
                  <c:v>2018</c:v>
                </c:pt>
                <c:pt idx="2">
                  <c:v>2019</c:v>
                </c:pt>
                <c:pt idx="3">
                  <c:v>2020</c:v>
                </c:pt>
                <c:pt idx="4">
                  <c:v>2021*</c:v>
                </c:pt>
              </c:strCache>
            </c:strRef>
          </c:cat>
          <c:val>
            <c:numRef>
              <c:f>'D15'!$C$42:$G$42</c:f>
              <c:numCache>
                <c:formatCode>#,##0.00</c:formatCode>
                <c:ptCount val="5"/>
                <c:pt idx="0">
                  <c:v>62.83</c:v>
                </c:pt>
                <c:pt idx="1">
                  <c:v>78.88</c:v>
                </c:pt>
                <c:pt idx="2">
                  <c:v>77.56</c:v>
                </c:pt>
                <c:pt idx="3">
                  <c:v>69.040000000000006</c:v>
                </c:pt>
                <c:pt idx="4">
                  <c:v>82.73</c:v>
                </c:pt>
              </c:numCache>
            </c:numRef>
          </c:val>
          <c:extLst>
            <c:ext xmlns:c16="http://schemas.microsoft.com/office/drawing/2014/chart" uri="{C3380CC4-5D6E-409C-BE32-E72D297353CC}">
              <c16:uniqueId val="{00000007-4362-4F8F-B8A8-112D25EF2E63}"/>
            </c:ext>
          </c:extLst>
        </c:ser>
        <c:ser>
          <c:idx val="8"/>
          <c:order val="9"/>
          <c:tx>
            <c:strRef>
              <c:f>'D15'!$B$43</c:f>
              <c:strCache>
                <c:ptCount val="1"/>
                <c:pt idx="0">
                  <c:v>Other</c:v>
                </c:pt>
              </c:strCache>
            </c:strRef>
          </c:tx>
          <c:spPr>
            <a:pattFill prst="narHorz">
              <a:fgClr>
                <a:srgbClr val="573A1F"/>
              </a:fgClr>
              <a:bgClr>
                <a:schemeClr val="bg1"/>
              </a:bgClr>
            </a:pattFill>
            <a:ln>
              <a:noFill/>
            </a:ln>
            <a:effectLst/>
          </c:spPr>
          <c:invertIfNegative val="0"/>
          <c:cat>
            <c:strRef>
              <c:f>'D15'!$C$34:$G$34</c:f>
              <c:strCache>
                <c:ptCount val="5"/>
                <c:pt idx="0">
                  <c:v>2017</c:v>
                </c:pt>
                <c:pt idx="1">
                  <c:v>2018</c:v>
                </c:pt>
                <c:pt idx="2">
                  <c:v>2019</c:v>
                </c:pt>
                <c:pt idx="3">
                  <c:v>2020</c:v>
                </c:pt>
                <c:pt idx="4">
                  <c:v>2021*</c:v>
                </c:pt>
              </c:strCache>
            </c:strRef>
          </c:cat>
          <c:val>
            <c:numRef>
              <c:f>'D15'!$C$43:$G$43</c:f>
              <c:numCache>
                <c:formatCode>#,##0.00</c:formatCode>
                <c:ptCount val="5"/>
                <c:pt idx="0">
                  <c:v>148.58000000000001</c:v>
                </c:pt>
                <c:pt idx="1">
                  <c:v>136.77000000000001</c:v>
                </c:pt>
                <c:pt idx="2">
                  <c:v>155.69</c:v>
                </c:pt>
                <c:pt idx="3">
                  <c:v>139.52000000000001</c:v>
                </c:pt>
                <c:pt idx="4">
                  <c:v>191.75</c:v>
                </c:pt>
              </c:numCache>
            </c:numRef>
          </c:val>
          <c:extLst>
            <c:ext xmlns:c16="http://schemas.microsoft.com/office/drawing/2014/chart" uri="{C3380CC4-5D6E-409C-BE32-E72D297353CC}">
              <c16:uniqueId val="{00000008-4362-4F8F-B8A8-112D25EF2E63}"/>
            </c:ext>
          </c:extLst>
        </c:ser>
        <c:dLbls>
          <c:showLegendKey val="0"/>
          <c:showVal val="0"/>
          <c:showCatName val="0"/>
          <c:showSerName val="0"/>
          <c:showPercent val="0"/>
          <c:showBubbleSize val="0"/>
        </c:dLbls>
        <c:gapWidth val="60"/>
        <c:overlap val="100"/>
        <c:axId val="548603384"/>
        <c:axId val="548601744"/>
      </c:barChart>
      <c:lineChart>
        <c:grouping val="standard"/>
        <c:varyColors val="0"/>
        <c:ser>
          <c:idx val="9"/>
          <c:order val="8"/>
          <c:tx>
            <c:strRef>
              <c:f>'D15'!$B$44</c:f>
              <c:strCache>
                <c:ptCount val="1"/>
                <c:pt idx="0">
                  <c:v>Total </c:v>
                </c:pt>
              </c:strCache>
            </c:strRef>
          </c:tx>
          <c:spPr>
            <a:ln w="28575" cap="rnd">
              <a:noFill/>
              <a:round/>
            </a:ln>
            <a:effectLst/>
          </c:spPr>
          <c:marker>
            <c:symbol val="circle"/>
            <c:size val="5"/>
            <c:spPr>
              <a:noFill/>
              <a:ln w="9525">
                <a:noFill/>
              </a:ln>
              <a:effectLst/>
            </c:spPr>
          </c:marker>
          <c:cat>
            <c:strRef>
              <c:f>'D15'!$C$34:$G$34</c:f>
              <c:strCache>
                <c:ptCount val="5"/>
                <c:pt idx="0">
                  <c:v>2017</c:v>
                </c:pt>
                <c:pt idx="1">
                  <c:v>2018</c:v>
                </c:pt>
                <c:pt idx="2">
                  <c:v>2019</c:v>
                </c:pt>
                <c:pt idx="3">
                  <c:v>2020</c:v>
                </c:pt>
                <c:pt idx="4">
                  <c:v>2021*</c:v>
                </c:pt>
              </c:strCache>
            </c:strRef>
          </c:cat>
          <c:val>
            <c:numRef>
              <c:f>'D15'!$C$44:$G$44</c:f>
              <c:numCache>
                <c:formatCode>#,##0.00</c:formatCode>
                <c:ptCount val="5"/>
                <c:pt idx="0">
                  <c:v>1866.09</c:v>
                </c:pt>
                <c:pt idx="1">
                  <c:v>1975.05</c:v>
                </c:pt>
                <c:pt idx="2">
                  <c:v>2118.04</c:v>
                </c:pt>
                <c:pt idx="3">
                  <c:v>1944.42</c:v>
                </c:pt>
                <c:pt idx="4">
                  <c:v>2562.23</c:v>
                </c:pt>
              </c:numCache>
            </c:numRef>
          </c:val>
          <c:smooth val="0"/>
          <c:extLst>
            <c:ext xmlns:c16="http://schemas.microsoft.com/office/drawing/2014/chart" uri="{C3380CC4-5D6E-409C-BE32-E72D297353CC}">
              <c16:uniqueId val="{00000009-4362-4F8F-B8A8-112D25EF2E63}"/>
            </c:ext>
          </c:extLst>
        </c:ser>
        <c:dLbls>
          <c:showLegendKey val="0"/>
          <c:showVal val="0"/>
          <c:showCatName val="0"/>
          <c:showSerName val="0"/>
          <c:showPercent val="0"/>
          <c:showBubbleSize val="0"/>
        </c:dLbls>
        <c:marker val="1"/>
        <c:smooth val="0"/>
        <c:axId val="548603384"/>
        <c:axId val="548601744"/>
      </c:lineChart>
      <c:catAx>
        <c:axId val="54860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1744"/>
        <c:crosses val="autoZero"/>
        <c:auto val="1"/>
        <c:lblAlgn val="ctr"/>
        <c:lblOffset val="0"/>
        <c:noMultiLvlLbl val="0"/>
      </c:catAx>
      <c:valAx>
        <c:axId val="548601744"/>
        <c:scaling>
          <c:orientation val="minMax"/>
          <c:max val="27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3384"/>
        <c:crosses val="autoZero"/>
        <c:crossBetween val="between"/>
        <c:majorUnit val="3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'D16'!$B$40</c:f>
              <c:strCache>
                <c:ptCount val="1"/>
                <c:pt idx="0">
                  <c:v>Other</c:v>
                </c:pt>
              </c:strCache>
            </c:strRef>
          </c:tx>
          <c:spPr>
            <a:pattFill prst="zigZag">
              <a:fgClr>
                <a:srgbClr val="632523"/>
              </a:fgClr>
              <a:bgClr>
                <a:schemeClr val="bg1"/>
              </a:bgClr>
            </a:pattFill>
            <a:ln>
              <a:noFill/>
            </a:ln>
            <a:effectLst/>
          </c:spPr>
          <c:invertIfNegative val="0"/>
          <c:cat>
            <c:numRef>
              <c:f>'D16'!$C$33:$G$33</c:f>
              <c:numCache>
                <c:formatCode>General</c:formatCode>
                <c:ptCount val="5"/>
                <c:pt idx="0">
                  <c:v>2017</c:v>
                </c:pt>
                <c:pt idx="1">
                  <c:v>2018</c:v>
                </c:pt>
                <c:pt idx="2">
                  <c:v>2019</c:v>
                </c:pt>
                <c:pt idx="3">
                  <c:v>2020</c:v>
                </c:pt>
                <c:pt idx="4">
                  <c:v>2021</c:v>
                </c:pt>
              </c:numCache>
            </c:numRef>
          </c:cat>
          <c:val>
            <c:numRef>
              <c:f>'D16'!$C$40:$G$40</c:f>
              <c:numCache>
                <c:formatCode>0.00</c:formatCode>
                <c:ptCount val="5"/>
                <c:pt idx="0">
                  <c:v>86.97</c:v>
                </c:pt>
                <c:pt idx="1">
                  <c:v>62.049999999999955</c:v>
                </c:pt>
                <c:pt idx="2">
                  <c:v>53.240000000000009</c:v>
                </c:pt>
                <c:pt idx="3">
                  <c:v>42.72</c:v>
                </c:pt>
                <c:pt idx="4">
                  <c:v>49.669999999999987</c:v>
                </c:pt>
              </c:numCache>
            </c:numRef>
          </c:val>
          <c:extLst>
            <c:ext xmlns:c16="http://schemas.microsoft.com/office/drawing/2014/chart" uri="{C3380CC4-5D6E-409C-BE32-E72D297353CC}">
              <c16:uniqueId val="{00000000-C396-449D-B546-EA3FC82B1BBF}"/>
            </c:ext>
          </c:extLst>
        </c:ser>
        <c:ser>
          <c:idx val="2"/>
          <c:order val="1"/>
          <c:tx>
            <c:strRef>
              <c:f>'D16'!$B$39</c:f>
              <c:strCache>
                <c:ptCount val="1"/>
                <c:pt idx="0">
                  <c:v>Mineral products</c:v>
                </c:pt>
              </c:strCache>
            </c:strRef>
          </c:tx>
          <c:spPr>
            <a:solidFill>
              <a:srgbClr val="7F634B"/>
            </a:solidFill>
            <a:ln w="25400">
              <a:noFill/>
            </a:ln>
            <a:effectLst/>
          </c:spPr>
          <c:invertIfNegative val="0"/>
          <c:val>
            <c:numRef>
              <c:f>'D16'!$C$39:$G$39</c:f>
              <c:numCache>
                <c:formatCode>0.00</c:formatCode>
                <c:ptCount val="5"/>
                <c:pt idx="0">
                  <c:v>17.309999999999999</c:v>
                </c:pt>
                <c:pt idx="1">
                  <c:v>17.59</c:v>
                </c:pt>
                <c:pt idx="2">
                  <c:v>10.1</c:v>
                </c:pt>
                <c:pt idx="3">
                  <c:v>13.25</c:v>
                </c:pt>
                <c:pt idx="4">
                  <c:v>13.59</c:v>
                </c:pt>
              </c:numCache>
            </c:numRef>
          </c:val>
          <c:extLst>
            <c:ext xmlns:c16="http://schemas.microsoft.com/office/drawing/2014/chart" uri="{C3380CC4-5D6E-409C-BE32-E72D297353CC}">
              <c16:uniqueId val="{00000002-C396-449D-B546-EA3FC82B1BBF}"/>
            </c:ext>
          </c:extLst>
        </c:ser>
        <c:ser>
          <c:idx val="3"/>
          <c:order val="2"/>
          <c:tx>
            <c:strRef>
              <c:f>'D16'!$B$38</c:f>
              <c:strCache>
                <c:ptCount val="1"/>
                <c:pt idx="0">
                  <c:v>Plastics, rubber and articles thereof</c:v>
                </c:pt>
              </c:strCache>
            </c:strRef>
          </c:tx>
          <c:spPr>
            <a:pattFill prst="pct25">
              <a:fgClr>
                <a:schemeClr val="accent2">
                  <a:lumMod val="75000"/>
                </a:schemeClr>
              </a:fgClr>
              <a:bgClr>
                <a:schemeClr val="bg1"/>
              </a:bgClr>
            </a:pattFill>
            <a:ln w="25400">
              <a:noFill/>
            </a:ln>
            <a:effectLst/>
          </c:spPr>
          <c:invertIfNegative val="0"/>
          <c:val>
            <c:numRef>
              <c:f>'D16'!$C$38:$G$38</c:f>
              <c:numCache>
                <c:formatCode>0.00</c:formatCode>
                <c:ptCount val="5"/>
                <c:pt idx="0">
                  <c:v>11.9</c:v>
                </c:pt>
                <c:pt idx="1">
                  <c:v>11.24</c:v>
                </c:pt>
                <c:pt idx="2">
                  <c:v>15.33</c:v>
                </c:pt>
                <c:pt idx="3">
                  <c:v>15.06</c:v>
                </c:pt>
                <c:pt idx="4">
                  <c:v>15.07</c:v>
                </c:pt>
              </c:numCache>
            </c:numRef>
          </c:val>
          <c:extLst>
            <c:ext xmlns:c16="http://schemas.microsoft.com/office/drawing/2014/chart" uri="{C3380CC4-5D6E-409C-BE32-E72D297353CC}">
              <c16:uniqueId val="{00000003-C396-449D-B546-EA3FC82B1BBF}"/>
            </c:ext>
          </c:extLst>
        </c:ser>
        <c:ser>
          <c:idx val="5"/>
          <c:order val="3"/>
          <c:tx>
            <c:strRef>
              <c:f>'D16'!$B$37</c:f>
              <c:strCache>
                <c:ptCount val="1"/>
                <c:pt idx="0">
                  <c:v>Agrifood products</c:v>
                </c:pt>
              </c:strCache>
            </c:strRef>
          </c:tx>
          <c:spPr>
            <a:solidFill>
              <a:srgbClr val="6A4C38"/>
            </a:solidFill>
            <a:ln>
              <a:noFill/>
            </a:ln>
            <a:effectLst/>
          </c:spPr>
          <c:invertIfNegative val="0"/>
          <c:cat>
            <c:numRef>
              <c:f>'D16'!$C$33:$G$33</c:f>
              <c:numCache>
                <c:formatCode>General</c:formatCode>
                <c:ptCount val="5"/>
                <c:pt idx="0">
                  <c:v>2017</c:v>
                </c:pt>
                <c:pt idx="1">
                  <c:v>2018</c:v>
                </c:pt>
                <c:pt idx="2">
                  <c:v>2019</c:v>
                </c:pt>
                <c:pt idx="3">
                  <c:v>2020</c:v>
                </c:pt>
                <c:pt idx="4">
                  <c:v>2021</c:v>
                </c:pt>
              </c:numCache>
            </c:numRef>
          </c:cat>
          <c:val>
            <c:numRef>
              <c:f>'D16'!$C$37:$G$37</c:f>
              <c:numCache>
                <c:formatCode>0.00</c:formatCode>
                <c:ptCount val="5"/>
                <c:pt idx="0">
                  <c:v>20.43</c:v>
                </c:pt>
                <c:pt idx="1">
                  <c:v>26.97</c:v>
                </c:pt>
                <c:pt idx="2">
                  <c:v>23.82</c:v>
                </c:pt>
                <c:pt idx="3">
                  <c:v>17.02</c:v>
                </c:pt>
                <c:pt idx="4">
                  <c:v>19.46</c:v>
                </c:pt>
              </c:numCache>
            </c:numRef>
          </c:val>
          <c:extLst>
            <c:ext xmlns:c16="http://schemas.microsoft.com/office/drawing/2014/chart" uri="{C3380CC4-5D6E-409C-BE32-E72D297353CC}">
              <c16:uniqueId val="{00000004-C396-449D-B546-EA3FC82B1BBF}"/>
            </c:ext>
          </c:extLst>
        </c:ser>
        <c:ser>
          <c:idx val="6"/>
          <c:order val="4"/>
          <c:tx>
            <c:strRef>
              <c:f>'D16'!$B$36</c:f>
              <c:strCache>
                <c:ptCount val="1"/>
                <c:pt idx="0">
                  <c:v>Vehicles and transport equipment</c:v>
                </c:pt>
              </c:strCache>
            </c:strRef>
          </c:tx>
          <c:spPr>
            <a:solidFill>
              <a:srgbClr val="C8B6A4"/>
            </a:solidFill>
            <a:ln>
              <a:noFill/>
            </a:ln>
            <a:effectLst/>
          </c:spPr>
          <c:invertIfNegative val="0"/>
          <c:cat>
            <c:numRef>
              <c:f>'D16'!$C$33:$G$33</c:f>
              <c:numCache>
                <c:formatCode>General</c:formatCode>
                <c:ptCount val="5"/>
                <c:pt idx="0">
                  <c:v>2017</c:v>
                </c:pt>
                <c:pt idx="1">
                  <c:v>2018</c:v>
                </c:pt>
                <c:pt idx="2">
                  <c:v>2019</c:v>
                </c:pt>
                <c:pt idx="3">
                  <c:v>2020</c:v>
                </c:pt>
                <c:pt idx="4">
                  <c:v>2021</c:v>
                </c:pt>
              </c:numCache>
            </c:numRef>
          </c:cat>
          <c:val>
            <c:numRef>
              <c:f>'D16'!$C$36:$G$36</c:f>
              <c:numCache>
                <c:formatCode>0.00</c:formatCode>
                <c:ptCount val="5"/>
                <c:pt idx="0">
                  <c:v>17.75</c:v>
                </c:pt>
                <c:pt idx="1">
                  <c:v>11.36</c:v>
                </c:pt>
                <c:pt idx="2">
                  <c:v>10.4</c:v>
                </c:pt>
                <c:pt idx="3">
                  <c:v>10.86</c:v>
                </c:pt>
                <c:pt idx="4">
                  <c:v>43.76</c:v>
                </c:pt>
              </c:numCache>
            </c:numRef>
          </c:val>
          <c:extLst>
            <c:ext xmlns:c16="http://schemas.microsoft.com/office/drawing/2014/chart" uri="{C3380CC4-5D6E-409C-BE32-E72D297353CC}">
              <c16:uniqueId val="{00000001-C396-449D-B546-EA3FC82B1BBF}"/>
            </c:ext>
          </c:extLst>
        </c:ser>
        <c:ser>
          <c:idx val="0"/>
          <c:order val="5"/>
          <c:tx>
            <c:strRef>
              <c:f>'D16'!$B$35</c:f>
              <c:strCache>
                <c:ptCount val="1"/>
                <c:pt idx="0">
                  <c:v>Machinery, appliances, equipment</c:v>
                </c:pt>
              </c:strCache>
            </c:strRef>
          </c:tx>
          <c:spPr>
            <a:pattFill prst="smConfetti">
              <a:fgClr>
                <a:schemeClr val="accent2">
                  <a:lumMod val="50000"/>
                </a:schemeClr>
              </a:fgClr>
              <a:bgClr>
                <a:schemeClr val="bg1"/>
              </a:bgClr>
            </a:pattFill>
            <a:ln>
              <a:noFill/>
            </a:ln>
            <a:effectLst/>
          </c:spPr>
          <c:invertIfNegative val="0"/>
          <c:cat>
            <c:numRef>
              <c:f>'D16'!$C$33:$G$33</c:f>
              <c:numCache>
                <c:formatCode>General</c:formatCode>
                <c:ptCount val="5"/>
                <c:pt idx="0">
                  <c:v>2017</c:v>
                </c:pt>
                <c:pt idx="1">
                  <c:v>2018</c:v>
                </c:pt>
                <c:pt idx="2">
                  <c:v>2019</c:v>
                </c:pt>
                <c:pt idx="3">
                  <c:v>2020</c:v>
                </c:pt>
                <c:pt idx="4">
                  <c:v>2021</c:v>
                </c:pt>
              </c:numCache>
            </c:numRef>
          </c:cat>
          <c:val>
            <c:numRef>
              <c:f>'D16'!$C$35:$G$35</c:f>
              <c:numCache>
                <c:formatCode>0.00</c:formatCode>
                <c:ptCount val="5"/>
                <c:pt idx="0">
                  <c:v>65.67</c:v>
                </c:pt>
                <c:pt idx="1">
                  <c:v>68.150000000000006</c:v>
                </c:pt>
                <c:pt idx="2">
                  <c:v>82</c:v>
                </c:pt>
                <c:pt idx="3">
                  <c:v>52.95</c:v>
                </c:pt>
                <c:pt idx="4">
                  <c:v>59.1</c:v>
                </c:pt>
              </c:numCache>
            </c:numRef>
          </c:val>
          <c:extLst>
            <c:ext xmlns:c16="http://schemas.microsoft.com/office/drawing/2014/chart" uri="{C3380CC4-5D6E-409C-BE32-E72D297353CC}">
              <c16:uniqueId val="{00000005-C396-449D-B546-EA3FC82B1BBF}"/>
            </c:ext>
          </c:extLst>
        </c:ser>
        <c:ser>
          <c:idx val="1"/>
          <c:order val="6"/>
          <c:tx>
            <c:strRef>
              <c:f>'D16'!$B$34</c:f>
              <c:strCache>
                <c:ptCount val="1"/>
                <c:pt idx="0">
                  <c:v>Products of the chemical industry</c:v>
                </c:pt>
              </c:strCache>
            </c:strRef>
          </c:tx>
          <c:spPr>
            <a:pattFill prst="pct60">
              <a:fgClr>
                <a:srgbClr val="7F7F7F"/>
              </a:fgClr>
              <a:bgClr>
                <a:schemeClr val="bg1"/>
              </a:bgClr>
            </a:pattFill>
            <a:ln>
              <a:noFill/>
            </a:ln>
            <a:effectLst/>
          </c:spPr>
          <c:invertIfNegative val="0"/>
          <c:cat>
            <c:numRef>
              <c:f>'D16'!$C$33:$G$33</c:f>
              <c:numCache>
                <c:formatCode>General</c:formatCode>
                <c:ptCount val="5"/>
                <c:pt idx="0">
                  <c:v>2017</c:v>
                </c:pt>
                <c:pt idx="1">
                  <c:v>2018</c:v>
                </c:pt>
                <c:pt idx="2">
                  <c:v>2019</c:v>
                </c:pt>
                <c:pt idx="3">
                  <c:v>2020</c:v>
                </c:pt>
                <c:pt idx="4">
                  <c:v>2021</c:v>
                </c:pt>
              </c:numCache>
            </c:numRef>
          </c:cat>
          <c:val>
            <c:numRef>
              <c:f>'D16'!$C$34:$G$34</c:f>
              <c:numCache>
                <c:formatCode>0.00</c:formatCode>
                <c:ptCount val="5"/>
                <c:pt idx="0">
                  <c:v>63.9</c:v>
                </c:pt>
                <c:pt idx="1">
                  <c:v>64.959999999999994</c:v>
                </c:pt>
                <c:pt idx="2">
                  <c:v>82.97</c:v>
                </c:pt>
                <c:pt idx="3">
                  <c:v>42.76</c:v>
                </c:pt>
                <c:pt idx="4">
                  <c:v>72.11</c:v>
                </c:pt>
              </c:numCache>
            </c:numRef>
          </c:val>
          <c:extLst>
            <c:ext xmlns:c16="http://schemas.microsoft.com/office/drawing/2014/chart" uri="{C3380CC4-5D6E-409C-BE32-E72D297353CC}">
              <c16:uniqueId val="{00000006-C396-449D-B546-EA3FC82B1BBF}"/>
            </c:ext>
          </c:extLst>
        </c:ser>
        <c:dLbls>
          <c:showLegendKey val="0"/>
          <c:showVal val="0"/>
          <c:showCatName val="0"/>
          <c:showSerName val="0"/>
          <c:showPercent val="0"/>
          <c:showBubbleSize val="0"/>
        </c:dLbls>
        <c:gapWidth val="150"/>
        <c:overlap val="100"/>
        <c:axId val="806149944"/>
        <c:axId val="806144696"/>
      </c:barChart>
      <c:lineChart>
        <c:grouping val="standard"/>
        <c:varyColors val="0"/>
        <c:ser>
          <c:idx val="8"/>
          <c:order val="7"/>
          <c:tx>
            <c:strRef>
              <c:f>'D16'!$B$41</c:f>
              <c:strCache>
                <c:ptCount val="1"/>
                <c:pt idx="0">
                  <c:v>Total </c:v>
                </c:pt>
              </c:strCache>
            </c:strRef>
          </c:tx>
          <c:spPr>
            <a:ln w="28575" cap="rnd">
              <a:noFill/>
              <a:round/>
            </a:ln>
            <a:effectLst/>
          </c:spPr>
          <c:marker>
            <c:symbol val="circle"/>
            <c:size val="5"/>
            <c:spPr>
              <a:noFill/>
              <a:ln w="9525">
                <a:noFill/>
              </a:ln>
              <a:effectLst/>
            </c:spPr>
          </c:marker>
          <c:cat>
            <c:numRef>
              <c:f>'D16'!$C$33:$G$33</c:f>
              <c:numCache>
                <c:formatCode>General</c:formatCode>
                <c:ptCount val="5"/>
                <c:pt idx="0">
                  <c:v>2017</c:v>
                </c:pt>
                <c:pt idx="1">
                  <c:v>2018</c:v>
                </c:pt>
                <c:pt idx="2">
                  <c:v>2019</c:v>
                </c:pt>
                <c:pt idx="3">
                  <c:v>2020</c:v>
                </c:pt>
                <c:pt idx="4">
                  <c:v>2021</c:v>
                </c:pt>
              </c:numCache>
            </c:numRef>
          </c:cat>
          <c:val>
            <c:numRef>
              <c:f>'D16'!$C$41:$G$41</c:f>
              <c:numCache>
                <c:formatCode>0.00</c:formatCode>
                <c:ptCount val="5"/>
                <c:pt idx="0">
                  <c:v>283.93</c:v>
                </c:pt>
                <c:pt idx="1">
                  <c:v>262.32</c:v>
                </c:pt>
                <c:pt idx="2">
                  <c:v>277.86</c:v>
                </c:pt>
                <c:pt idx="3">
                  <c:v>194.62</c:v>
                </c:pt>
                <c:pt idx="4">
                  <c:v>272.76</c:v>
                </c:pt>
              </c:numCache>
            </c:numRef>
          </c:val>
          <c:smooth val="0"/>
          <c:extLst>
            <c:ext xmlns:c16="http://schemas.microsoft.com/office/drawing/2014/chart" uri="{C3380CC4-5D6E-409C-BE32-E72D297353CC}">
              <c16:uniqueId val="{00000007-C396-449D-B546-EA3FC82B1BBF}"/>
            </c:ext>
          </c:extLst>
        </c:ser>
        <c:dLbls>
          <c:showLegendKey val="0"/>
          <c:showVal val="0"/>
          <c:showCatName val="0"/>
          <c:showSerName val="0"/>
          <c:showPercent val="0"/>
          <c:showBubbleSize val="0"/>
        </c:dLbls>
        <c:marker val="1"/>
        <c:smooth val="0"/>
        <c:axId val="806149944"/>
        <c:axId val="806144696"/>
      </c:lineChart>
      <c:catAx>
        <c:axId val="80614994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4696"/>
        <c:crosses val="autoZero"/>
        <c:auto val="1"/>
        <c:lblAlgn val="ctr"/>
        <c:lblOffset val="100"/>
        <c:tickMarkSkip val="4"/>
        <c:noMultiLvlLbl val="0"/>
      </c:catAx>
      <c:valAx>
        <c:axId val="806144696"/>
        <c:scaling>
          <c:orientation val="minMax"/>
          <c:max val="300"/>
        </c:scaling>
        <c:delete val="0"/>
        <c:axPos val="l"/>
        <c:majorGridlines>
          <c:spPr>
            <a:ln w="6350" cap="flat" cmpd="sng" algn="ctr">
              <a:solidFill>
                <a:schemeClr val="bg1">
                  <a:lumMod val="65000"/>
                  <a:alpha val="98000"/>
                </a:schemeClr>
              </a:solidFill>
              <a:prstDash val="lg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9944"/>
        <c:crosses val="autoZero"/>
        <c:crossBetween val="between"/>
        <c:majorUnit val="30"/>
      </c:val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42778974662072E-2"/>
          <c:y val="3.5971449371166545E-2"/>
          <c:w val="0.75173407387937174"/>
          <c:h val="0.86710000251031316"/>
        </c:manualLayout>
      </c:layout>
      <c:barChart>
        <c:barDir val="col"/>
        <c:grouping val="clustered"/>
        <c:varyColors val="0"/>
        <c:ser>
          <c:idx val="0"/>
          <c:order val="0"/>
          <c:tx>
            <c:strRef>
              <c:f>'D17'!$B$31</c:f>
              <c:strCache>
                <c:ptCount val="1"/>
                <c:pt idx="0">
                  <c:v>European Union</c:v>
                </c:pt>
              </c:strCache>
            </c:strRef>
          </c:tx>
          <c:spPr>
            <a:solidFill>
              <a:srgbClr val="C8B6A4"/>
            </a:solidFill>
            <a:ln w="22225">
              <a:noFill/>
            </a:ln>
          </c:spPr>
          <c:invertIfNegative val="0"/>
          <c:dLbls>
            <c:spPr>
              <a:solidFill>
                <a:sysClr val="window" lastClr="FFFFFF"/>
              </a:solid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'D17'!$C$30:$G$30</c:f>
              <c:strCache>
                <c:ptCount val="5"/>
                <c:pt idx="0">
                  <c:v>2017</c:v>
                </c:pt>
                <c:pt idx="1">
                  <c:v>2018</c:v>
                </c:pt>
                <c:pt idx="2">
                  <c:v>2019</c:v>
                </c:pt>
                <c:pt idx="3">
                  <c:v>2020</c:v>
                </c:pt>
                <c:pt idx="4">
                  <c:v>2021*</c:v>
                </c:pt>
              </c:strCache>
            </c:strRef>
          </c:cat>
          <c:val>
            <c:numRef>
              <c:f>'D17'!$C$31:$G$31</c:f>
              <c:numCache>
                <c:formatCode>#,##0.00</c:formatCode>
                <c:ptCount val="5"/>
                <c:pt idx="0">
                  <c:v>2434.1800000000003</c:v>
                </c:pt>
                <c:pt idx="1">
                  <c:v>2874.55</c:v>
                </c:pt>
                <c:pt idx="2">
                  <c:v>2999.4399999999996</c:v>
                </c:pt>
                <c:pt idx="3">
                  <c:v>2706.22</c:v>
                </c:pt>
                <c:pt idx="4">
                  <c:v>3545.68</c:v>
                </c:pt>
              </c:numCache>
            </c:numRef>
          </c:val>
          <c:extLst>
            <c:ext xmlns:c16="http://schemas.microsoft.com/office/drawing/2014/chart" uri="{C3380CC4-5D6E-409C-BE32-E72D297353CC}">
              <c16:uniqueId val="{00000000-2E26-4823-8EAD-8D46827F2173}"/>
            </c:ext>
          </c:extLst>
        </c:ser>
        <c:ser>
          <c:idx val="1"/>
          <c:order val="1"/>
          <c:tx>
            <c:strRef>
              <c:f>'D17'!$B$32</c:f>
              <c:strCache>
                <c:ptCount val="1"/>
                <c:pt idx="0">
                  <c:v>CIS</c:v>
                </c:pt>
              </c:strCache>
            </c:strRef>
          </c:tx>
          <c:spPr>
            <a:pattFill prst="pct40">
              <a:fgClr>
                <a:srgbClr val="5D3E21"/>
              </a:fgClr>
              <a:bgClr>
                <a:sysClr val="window" lastClr="FFFFFF"/>
              </a:bgClr>
            </a:patt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26-4823-8EAD-8D46827F2173}"/>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26-4823-8EAD-8D46827F2173}"/>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26-4823-8EAD-8D46827F2173}"/>
                </c:ext>
              </c:extLst>
            </c:dLbl>
            <c:dLbl>
              <c:idx val="3"/>
              <c:layout>
                <c:manualLayout>
                  <c:x val="6.7340067340066105E-3"/>
                  <c:y val="1.6771503562054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26-4823-8EAD-8D46827F2173}"/>
                </c:ext>
              </c:extLst>
            </c:dLbl>
            <c:dLbl>
              <c:idx val="4"/>
              <c:layout>
                <c:manualLayout>
                  <c:x val="9.1373048065962678E-3"/>
                  <c:y val="6.0856392950879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26-4823-8EAD-8D46827F2173}"/>
                </c:ext>
              </c:extLst>
            </c:dLbl>
            <c:spPr>
              <a:no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'D17'!$C$30:$G$30</c:f>
              <c:strCache>
                <c:ptCount val="5"/>
                <c:pt idx="0">
                  <c:v>2017</c:v>
                </c:pt>
                <c:pt idx="1">
                  <c:v>2018</c:v>
                </c:pt>
                <c:pt idx="2">
                  <c:v>2019</c:v>
                </c:pt>
                <c:pt idx="3">
                  <c:v>2020</c:v>
                </c:pt>
                <c:pt idx="4">
                  <c:v>2021*</c:v>
                </c:pt>
              </c:strCache>
            </c:strRef>
          </c:cat>
          <c:val>
            <c:numRef>
              <c:f>'D17'!$C$32:$G$32</c:f>
              <c:numCache>
                <c:formatCode>#,##0.00</c:formatCode>
                <c:ptCount val="5"/>
                <c:pt idx="0">
                  <c:v>1226.3800000000001</c:v>
                </c:pt>
                <c:pt idx="1">
                  <c:v>1474.6399999999999</c:v>
                </c:pt>
                <c:pt idx="2">
                  <c:v>1455.73</c:v>
                </c:pt>
                <c:pt idx="3">
                  <c:v>1347.81</c:v>
                </c:pt>
                <c:pt idx="4">
                  <c:v>1908.32</c:v>
                </c:pt>
              </c:numCache>
            </c:numRef>
          </c:val>
          <c:extLst>
            <c:ext xmlns:c16="http://schemas.microsoft.com/office/drawing/2014/chart" uri="{C3380CC4-5D6E-409C-BE32-E72D297353CC}">
              <c16:uniqueId val="{00000006-2E26-4823-8EAD-8D46827F2173}"/>
            </c:ext>
          </c:extLst>
        </c:ser>
        <c:ser>
          <c:idx val="2"/>
          <c:order val="2"/>
          <c:tx>
            <c:strRef>
              <c:f>'D17'!$B$33</c:f>
              <c:strCache>
                <c:ptCount val="1"/>
                <c:pt idx="0">
                  <c:v>Other countries</c:v>
                </c:pt>
              </c:strCache>
            </c:strRef>
          </c:tx>
          <c:spPr>
            <a:solidFill>
              <a:srgbClr val="6A4C38"/>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26-4823-8EAD-8D46827F2173}"/>
                </c:ext>
              </c:extLst>
            </c:dLbl>
            <c:dLbl>
              <c:idx val="1"/>
              <c:layout>
                <c:manualLayout>
                  <c:x val="0"/>
                  <c:y val="1.6388151481064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26-4823-8EAD-8D46827F2173}"/>
                </c:ext>
              </c:extLst>
            </c:dLbl>
            <c:dLbl>
              <c:idx val="2"/>
              <c:layout>
                <c:manualLayout>
                  <c:x val="5.1407778573132907E-3"/>
                  <c:y val="1.1958905136857753E-2"/>
                </c:manualLayout>
              </c:layout>
              <c:spPr>
                <a:noFill/>
                <a:ln>
                  <a:noFill/>
                </a:ln>
                <a:effectLst/>
              </c:spPr>
              <c:txPr>
                <a:bodyPr wrap="square" lIns="38100" tIns="19050" rIns="38100" bIns="19050" anchor="ctr">
                  <a:noAutofit/>
                </a:bodyPr>
                <a:lstStyle/>
                <a:p>
                  <a:pPr>
                    <a:defRPr>
                      <a:solidFill>
                        <a:schemeClr val="tx1"/>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2E26-4823-8EAD-8D46827F2173}"/>
                </c:ext>
              </c:extLst>
            </c:dLbl>
            <c:dLbl>
              <c:idx val="3"/>
              <c:layout>
                <c:manualLayout>
                  <c:x val="1.0101010101010102E-2"/>
                  <c:y val="1.0661867266591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26-4823-8EAD-8D46827F2173}"/>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26-4823-8EAD-8D46827F2173}"/>
                </c:ext>
              </c:extLst>
            </c:dLbl>
            <c:spPr>
              <a:no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'D17'!$C$30:$G$30</c:f>
              <c:strCache>
                <c:ptCount val="5"/>
                <c:pt idx="0">
                  <c:v>2017</c:v>
                </c:pt>
                <c:pt idx="1">
                  <c:v>2018</c:v>
                </c:pt>
                <c:pt idx="2">
                  <c:v>2019</c:v>
                </c:pt>
                <c:pt idx="3">
                  <c:v>2020</c:v>
                </c:pt>
                <c:pt idx="4">
                  <c:v>2021*</c:v>
                </c:pt>
              </c:strCache>
            </c:strRef>
          </c:cat>
          <c:val>
            <c:numRef>
              <c:f>'D17'!$C$33:$G$33</c:f>
              <c:numCache>
                <c:formatCode>#,##0.00</c:formatCode>
                <c:ptCount val="5"/>
                <c:pt idx="0">
                  <c:v>764.34000000000015</c:v>
                </c:pt>
                <c:pt idx="1">
                  <c:v>919.86000000000013</c:v>
                </c:pt>
                <c:pt idx="2">
                  <c:v>974.49</c:v>
                </c:pt>
                <c:pt idx="3">
                  <c:v>984.65</c:v>
                </c:pt>
                <c:pt idx="4">
                  <c:v>1298.44</c:v>
                </c:pt>
              </c:numCache>
            </c:numRef>
          </c:val>
          <c:extLst>
            <c:ext xmlns:c16="http://schemas.microsoft.com/office/drawing/2014/chart" uri="{C3380CC4-5D6E-409C-BE32-E72D297353CC}">
              <c16:uniqueId val="{0000000C-2E26-4823-8EAD-8D46827F2173}"/>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'D17'!$B$34</c:f>
              <c:strCache>
                <c:ptCount val="1"/>
                <c:pt idx="0">
                  <c:v>Total </c:v>
                </c:pt>
              </c:strCache>
            </c:strRef>
          </c:tx>
          <c:spPr>
            <a:ln w="15875">
              <a:solidFill>
                <a:srgbClr val="5D3E21"/>
              </a:solidFill>
            </a:ln>
          </c:spPr>
          <c:marker>
            <c:symbol val="triangle"/>
            <c:size val="7"/>
            <c:spPr>
              <a:solidFill>
                <a:srgbClr val="5D3E21"/>
              </a:solidFill>
              <a:ln>
                <a:solidFill>
                  <a:sysClr val="windowText" lastClr="000000">
                    <a:lumMod val="75000"/>
                    <a:lumOff val="25000"/>
                  </a:sysClr>
                </a:solidFill>
              </a:ln>
            </c:spPr>
          </c:marker>
          <c:dLbls>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26-4823-8EAD-8D46827F2173}"/>
                </c:ext>
              </c:extLst>
            </c:dLbl>
            <c:spPr>
              <a:noFill/>
              <a:ln>
                <a:noFill/>
              </a:ln>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'D17'!$C$30:$G$30</c:f>
              <c:strCache>
                <c:ptCount val="5"/>
                <c:pt idx="0">
                  <c:v>2017</c:v>
                </c:pt>
                <c:pt idx="1">
                  <c:v>2018</c:v>
                </c:pt>
                <c:pt idx="2">
                  <c:v>2019</c:v>
                </c:pt>
                <c:pt idx="3">
                  <c:v>2020</c:v>
                </c:pt>
                <c:pt idx="4">
                  <c:v>2021*</c:v>
                </c:pt>
              </c:strCache>
            </c:strRef>
          </c:cat>
          <c:val>
            <c:numRef>
              <c:f>'D17'!$C$34:$G$34</c:f>
              <c:numCache>
                <c:formatCode>#,##0.00</c:formatCode>
                <c:ptCount val="5"/>
                <c:pt idx="0">
                  <c:v>4424.8999999999996</c:v>
                </c:pt>
                <c:pt idx="1">
                  <c:v>5269.05</c:v>
                </c:pt>
                <c:pt idx="2">
                  <c:v>5429.66</c:v>
                </c:pt>
                <c:pt idx="3">
                  <c:v>5038.68</c:v>
                </c:pt>
                <c:pt idx="4">
                  <c:v>6752.44</c:v>
                </c:pt>
              </c:numCache>
            </c:numRef>
          </c:val>
          <c:smooth val="0"/>
          <c:extLst>
            <c:ext xmlns:c16="http://schemas.microsoft.com/office/drawing/2014/chart" uri="{C3380CC4-5D6E-409C-BE32-E72D297353CC}">
              <c16:uniqueId val="{0000000E-2E26-4823-8EAD-8D46827F2173}"/>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numFmt formatCode="General" sourceLinked="1"/>
        <c:majorTickMark val="out"/>
        <c:minorTickMark val="none"/>
        <c:tickLblPos val="nextTo"/>
        <c:crossAx val="99235328"/>
        <c:crosses val="autoZero"/>
        <c:auto val="1"/>
        <c:lblAlgn val="ctr"/>
        <c:lblOffset val="100"/>
        <c:noMultiLvlLbl val="0"/>
      </c:catAx>
      <c:valAx>
        <c:axId val="99235328"/>
        <c:scaling>
          <c:orientation val="minMax"/>
          <c:max val="7000"/>
          <c:min val="0"/>
        </c:scaling>
        <c:delete val="0"/>
        <c:axPos val="l"/>
        <c:numFmt formatCode="#,##0" sourceLinked="0"/>
        <c:majorTickMark val="out"/>
        <c:minorTickMark val="none"/>
        <c:tickLblPos val="nextTo"/>
        <c:crossAx val="99233792"/>
        <c:crossesAt val="1"/>
        <c:crossBetween val="between"/>
        <c:majorUnit val="1000"/>
      </c:valAx>
    </c:plotArea>
    <c:legend>
      <c:legendPos val="r"/>
      <c:layout>
        <c:manualLayout>
          <c:xMode val="edge"/>
          <c:yMode val="edge"/>
          <c:x val="0.80766678475785603"/>
          <c:y val="0.22103058657730215"/>
          <c:w val="0.18901690989642264"/>
          <c:h val="0.46104861241980549"/>
        </c:manualLayout>
      </c:layout>
      <c:overlay val="0"/>
      <c:spPr>
        <a:solidFill>
          <a:schemeClr val="bg1"/>
        </a:solidFill>
        <a:ln>
          <a:noFill/>
        </a:ln>
      </c:spPr>
    </c:legend>
    <c:plotVisOnly val="1"/>
    <c:dispBlanksAs val="gap"/>
    <c:showDLblsOverMax val="0"/>
  </c:chart>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4773136886435E-2"/>
          <c:y val="3.624347964061167E-2"/>
          <c:w val="0.8767726142577712"/>
          <c:h val="0.79081166491468169"/>
        </c:manualLayout>
      </c:layout>
      <c:lineChart>
        <c:grouping val="standard"/>
        <c:varyColors val="0"/>
        <c:ser>
          <c:idx val="4"/>
          <c:order val="0"/>
          <c:tx>
            <c:strRef>
              <c:f>'D1'!$B$35</c:f>
              <c:strCache>
                <c:ptCount val="1"/>
                <c:pt idx="0">
                  <c:v>100</c:v>
                </c:pt>
              </c:strCache>
            </c:strRef>
          </c:tx>
          <c:spPr>
            <a:ln>
              <a:solidFill>
                <a:srgbClr val="FF0000"/>
              </a:solidFill>
              <a:prstDash val="sysDot"/>
            </a:ln>
          </c:spPr>
          <c:marker>
            <c:symbol val="none"/>
          </c:marker>
          <c:cat>
            <c:strRef>
              <c:f>'D1'!$C$30:$G$30</c:f>
              <c:strCache>
                <c:ptCount val="5"/>
                <c:pt idx="0">
                  <c:v>2017</c:v>
                </c:pt>
                <c:pt idx="1">
                  <c:v>2018</c:v>
                </c:pt>
                <c:pt idx="2">
                  <c:v>2019</c:v>
                </c:pt>
                <c:pt idx="3">
                  <c:v>2020</c:v>
                </c:pt>
                <c:pt idx="4">
                  <c:v>2021</c:v>
                </c:pt>
              </c:strCache>
            </c:strRef>
          </c:cat>
          <c:val>
            <c:numRef>
              <c:f>'D1'!$C$35:$G$35</c:f>
              <c:numCache>
                <c:formatCode>0.0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0-F930-4D97-9DA1-A2597A9BF7F9}"/>
            </c:ext>
          </c:extLst>
        </c:ser>
        <c:ser>
          <c:idx val="3"/>
          <c:order val="1"/>
          <c:tx>
            <c:strRef>
              <c:f>'D1'!$B$36</c:f>
              <c:strCache>
                <c:ptCount val="1"/>
                <c:pt idx="0">
                  <c:v>EU-27</c:v>
                </c:pt>
              </c:strCache>
            </c:strRef>
          </c:tx>
          <c:spPr>
            <a:ln w="25400">
              <a:solidFill>
                <a:schemeClr val="accent2">
                  <a:lumMod val="50000"/>
                </a:schemeClr>
              </a:solidFill>
            </a:ln>
          </c:spPr>
          <c:marker>
            <c:symbol val="none"/>
          </c:marker>
          <c:cat>
            <c:strRef>
              <c:f>'D1'!$C$30:$G$30</c:f>
              <c:strCache>
                <c:ptCount val="5"/>
                <c:pt idx="0">
                  <c:v>2017</c:v>
                </c:pt>
                <c:pt idx="1">
                  <c:v>2018</c:v>
                </c:pt>
                <c:pt idx="2">
                  <c:v>2019</c:v>
                </c:pt>
                <c:pt idx="3">
                  <c:v>2020</c:v>
                </c:pt>
                <c:pt idx="4">
                  <c:v>2021</c:v>
                </c:pt>
              </c:strCache>
            </c:strRef>
          </c:cat>
          <c:val>
            <c:numRef>
              <c:f>'D1'!$C$36:$G$36</c:f>
              <c:numCache>
                <c:formatCode>0.0</c:formatCode>
                <c:ptCount val="5"/>
                <c:pt idx="0">
                  <c:v>102.812815</c:v>
                </c:pt>
                <c:pt idx="1">
                  <c:v>102.065839</c:v>
                </c:pt>
                <c:pt idx="2">
                  <c:v>101.82033300000001</c:v>
                </c:pt>
                <c:pt idx="3">
                  <c:v>94</c:v>
                </c:pt>
                <c:pt idx="4">
                  <c:v>105.4</c:v>
                </c:pt>
              </c:numCache>
            </c:numRef>
          </c:val>
          <c:smooth val="0"/>
          <c:extLst>
            <c:ext xmlns:c16="http://schemas.microsoft.com/office/drawing/2014/chart" uri="{C3380CC4-5D6E-409C-BE32-E72D297353CC}">
              <c16:uniqueId val="{00000001-F930-4D97-9DA1-A2597A9BF7F9}"/>
            </c:ext>
          </c:extLst>
        </c:ser>
        <c:ser>
          <c:idx val="6"/>
          <c:order val="2"/>
          <c:tx>
            <c:strRef>
              <c:f>'D1'!$B$37</c:f>
              <c:strCache>
                <c:ptCount val="1"/>
                <c:pt idx="0">
                  <c:v>CIS</c:v>
                </c:pt>
              </c:strCache>
            </c:strRef>
          </c:tx>
          <c:spPr>
            <a:ln w="28575">
              <a:solidFill>
                <a:schemeClr val="bg1">
                  <a:lumMod val="50000"/>
                </a:schemeClr>
              </a:solidFill>
              <a:prstDash val="sysDash"/>
            </a:ln>
          </c:spPr>
          <c:marker>
            <c:symbol val="none"/>
          </c:marker>
          <c:cat>
            <c:strRef>
              <c:f>'D1'!$C$30:$G$30</c:f>
              <c:strCache>
                <c:ptCount val="5"/>
                <c:pt idx="0">
                  <c:v>2017</c:v>
                </c:pt>
                <c:pt idx="1">
                  <c:v>2018</c:v>
                </c:pt>
                <c:pt idx="2">
                  <c:v>2019</c:v>
                </c:pt>
                <c:pt idx="3">
                  <c:v>2020</c:v>
                </c:pt>
                <c:pt idx="4">
                  <c:v>2021</c:v>
                </c:pt>
              </c:strCache>
            </c:strRef>
          </c:cat>
          <c:val>
            <c:numRef>
              <c:f>'D1'!$C$37:$G$37</c:f>
              <c:numCache>
                <c:formatCode>0.0</c:formatCode>
                <c:ptCount val="5"/>
                <c:pt idx="0">
                  <c:v>102.3</c:v>
                </c:pt>
                <c:pt idx="1">
                  <c:v>102.9</c:v>
                </c:pt>
                <c:pt idx="2">
                  <c:v>102.5</c:v>
                </c:pt>
                <c:pt idx="3">
                  <c:v>97</c:v>
                </c:pt>
                <c:pt idx="4">
                  <c:v>104.7</c:v>
                </c:pt>
              </c:numCache>
            </c:numRef>
          </c:val>
          <c:smooth val="0"/>
          <c:extLst>
            <c:ext xmlns:c16="http://schemas.microsoft.com/office/drawing/2014/chart" uri="{C3380CC4-5D6E-409C-BE32-E72D297353CC}">
              <c16:uniqueId val="{00000002-F930-4D97-9DA1-A2597A9BF7F9}"/>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pPr>
            <a:endParaRPr lang="ro-MD"/>
          </a:p>
        </c:txPr>
        <c:crossAx val="1"/>
        <c:crosses val="autoZero"/>
        <c:auto val="1"/>
        <c:lblAlgn val="ctr"/>
        <c:lblOffset val="0"/>
        <c:noMultiLvlLbl val="0"/>
      </c:catAx>
      <c:valAx>
        <c:axId val="1"/>
        <c:scaling>
          <c:orientation val="minMax"/>
          <c:max val="108"/>
          <c:min val="92"/>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800"/>
            </a:pPr>
            <a:endParaRPr lang="ro-MD"/>
          </a:p>
        </c:txPr>
        <c:crossAx val="543011552"/>
        <c:crosses val="autoZero"/>
        <c:crossBetween val="between"/>
        <c:majorUnit val="2"/>
      </c:valAx>
      <c:spPr>
        <a:noFill/>
        <a:ln w="25400">
          <a:noFill/>
        </a:ln>
      </c:spPr>
    </c:plotArea>
    <c:legend>
      <c:legendPos val="b"/>
      <c:legendEntry>
        <c:idx val="0"/>
        <c:delete val="1"/>
      </c:legendEntry>
      <c:layout>
        <c:manualLayout>
          <c:xMode val="edge"/>
          <c:yMode val="edge"/>
          <c:x val="4.2282961205191816E-2"/>
          <c:y val="0.91172592062355839"/>
          <c:w val="0.89999974393461113"/>
          <c:h val="7.0957874451740052E-2"/>
        </c:manualLayout>
      </c:layout>
      <c:overlay val="0"/>
      <c:spPr>
        <a:noFill/>
        <a:ln w="25400">
          <a:noFill/>
        </a:ln>
      </c:spPr>
      <c:txPr>
        <a:bodyPr/>
        <a:lstStyle/>
        <a:p>
          <a:pPr>
            <a:defRPr sz="800"/>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572007123474641"/>
          <c:y val="1.8073327111475045E-2"/>
          <c:w val="0.65330772464728271"/>
          <c:h val="0.53417609637704833"/>
        </c:manualLayout>
      </c:layout>
      <c:barChart>
        <c:barDir val="col"/>
        <c:grouping val="stacked"/>
        <c:varyColors val="0"/>
        <c:ser>
          <c:idx val="8"/>
          <c:order val="0"/>
          <c:tx>
            <c:strRef>
              <c:f>'D18'!$B$46</c:f>
              <c:strCache>
                <c:ptCount val="1"/>
                <c:pt idx="0">
                  <c:v>Others</c:v>
                </c:pt>
              </c:strCache>
            </c:strRef>
          </c:tx>
          <c:spPr>
            <a:solidFill>
              <a:srgbClr val="6A4C38"/>
            </a:solidFill>
            <a:ln>
              <a:noFill/>
            </a:ln>
            <a:effectLst/>
          </c:spPr>
          <c:invertIfNegative val="0"/>
          <c:cat>
            <c:strRef>
              <c:f>'D18'!$C$37:$G$37</c:f>
              <c:strCache>
                <c:ptCount val="5"/>
                <c:pt idx="0">
                  <c:v>2017</c:v>
                </c:pt>
                <c:pt idx="1">
                  <c:v>2018</c:v>
                </c:pt>
                <c:pt idx="2">
                  <c:v>2019</c:v>
                </c:pt>
                <c:pt idx="3">
                  <c:v>2020</c:v>
                </c:pt>
                <c:pt idx="4">
                  <c:v>2021*</c:v>
                </c:pt>
              </c:strCache>
            </c:strRef>
          </c:cat>
          <c:val>
            <c:numRef>
              <c:f>'D18'!$C$46:$G$46</c:f>
              <c:numCache>
                <c:formatCode>#,##0.00</c:formatCode>
                <c:ptCount val="5"/>
                <c:pt idx="0">
                  <c:v>573.23999999999978</c:v>
                </c:pt>
                <c:pt idx="1">
                  <c:v>654.89999999999964</c:v>
                </c:pt>
                <c:pt idx="2">
                  <c:v>691.55999999999949</c:v>
                </c:pt>
                <c:pt idx="3">
                  <c:v>673.23999999999978</c:v>
                </c:pt>
                <c:pt idx="4">
                  <c:v>885.73999999999978</c:v>
                </c:pt>
              </c:numCache>
            </c:numRef>
          </c:val>
          <c:extLst>
            <c:ext xmlns:c16="http://schemas.microsoft.com/office/drawing/2014/chart" uri="{C3380CC4-5D6E-409C-BE32-E72D297353CC}">
              <c16:uniqueId val="{00000008-14C5-494E-81AA-53BD5F20BD16}"/>
            </c:ext>
          </c:extLst>
        </c:ser>
        <c:ser>
          <c:idx val="7"/>
          <c:order val="1"/>
          <c:tx>
            <c:strRef>
              <c:f>'D18'!$B$45</c:f>
              <c:strCache>
                <c:ptCount val="1"/>
                <c:pt idx="0">
                  <c:v>Textiles and articles thereof</c:v>
                </c:pt>
              </c:strCache>
            </c:strRef>
          </c:tx>
          <c:spPr>
            <a:pattFill prst="openDmnd">
              <a:fgClr>
                <a:srgbClr val="573A1F"/>
              </a:fgClr>
              <a:bgClr>
                <a:schemeClr val="bg1"/>
              </a:bgClr>
            </a:pattFill>
            <a:ln>
              <a:noFill/>
            </a:ln>
            <a:effectLst/>
          </c:spPr>
          <c:invertIfNegative val="0"/>
          <c:cat>
            <c:strRef>
              <c:f>'D18'!$C$37:$G$37</c:f>
              <c:strCache>
                <c:ptCount val="5"/>
                <c:pt idx="0">
                  <c:v>2017</c:v>
                </c:pt>
                <c:pt idx="1">
                  <c:v>2018</c:v>
                </c:pt>
                <c:pt idx="2">
                  <c:v>2019</c:v>
                </c:pt>
                <c:pt idx="3">
                  <c:v>2020</c:v>
                </c:pt>
                <c:pt idx="4">
                  <c:v>2021*</c:v>
                </c:pt>
              </c:strCache>
            </c:strRef>
          </c:cat>
          <c:val>
            <c:numRef>
              <c:f>'D18'!$C$45:$G$45</c:f>
              <c:numCache>
                <c:formatCode>#,##0.00</c:formatCode>
                <c:ptCount val="5"/>
                <c:pt idx="0">
                  <c:v>215.81</c:v>
                </c:pt>
                <c:pt idx="1">
                  <c:v>228.17</c:v>
                </c:pt>
                <c:pt idx="2">
                  <c:v>226.67</c:v>
                </c:pt>
                <c:pt idx="3">
                  <c:v>234.93</c:v>
                </c:pt>
                <c:pt idx="4">
                  <c:v>324.39999999999998</c:v>
                </c:pt>
              </c:numCache>
            </c:numRef>
          </c:val>
          <c:extLst>
            <c:ext xmlns:c16="http://schemas.microsoft.com/office/drawing/2014/chart" uri="{C3380CC4-5D6E-409C-BE32-E72D297353CC}">
              <c16:uniqueId val="{00000007-14C5-494E-81AA-53BD5F20BD16}"/>
            </c:ext>
          </c:extLst>
        </c:ser>
        <c:ser>
          <c:idx val="6"/>
          <c:order val="2"/>
          <c:tx>
            <c:strRef>
              <c:f>'D18'!$B$44</c:f>
              <c:strCache>
                <c:ptCount val="1"/>
                <c:pt idx="0">
                  <c:v>Plastics, rubber and articles thereof</c:v>
                </c:pt>
              </c:strCache>
            </c:strRef>
          </c:tx>
          <c:spPr>
            <a:solidFill>
              <a:schemeClr val="bg1">
                <a:lumMod val="65000"/>
              </a:schemeClr>
            </a:solidFill>
            <a:ln>
              <a:noFill/>
            </a:ln>
            <a:effectLst/>
          </c:spPr>
          <c:invertIfNegative val="0"/>
          <c:cat>
            <c:strRef>
              <c:f>'D18'!$C$37:$G$37</c:f>
              <c:strCache>
                <c:ptCount val="5"/>
                <c:pt idx="0">
                  <c:v>2017</c:v>
                </c:pt>
                <c:pt idx="1">
                  <c:v>2018</c:v>
                </c:pt>
                <c:pt idx="2">
                  <c:v>2019</c:v>
                </c:pt>
                <c:pt idx="3">
                  <c:v>2020</c:v>
                </c:pt>
                <c:pt idx="4">
                  <c:v>2021*</c:v>
                </c:pt>
              </c:strCache>
            </c:strRef>
          </c:cat>
          <c:val>
            <c:numRef>
              <c:f>'D18'!$C$44:$G$44</c:f>
              <c:numCache>
                <c:formatCode>#,##0.00</c:formatCode>
                <c:ptCount val="5"/>
                <c:pt idx="0">
                  <c:v>249.96</c:v>
                </c:pt>
                <c:pt idx="1">
                  <c:v>289.51</c:v>
                </c:pt>
                <c:pt idx="2">
                  <c:v>298.47000000000003</c:v>
                </c:pt>
                <c:pt idx="3">
                  <c:v>308.63</c:v>
                </c:pt>
                <c:pt idx="4">
                  <c:v>406.33</c:v>
                </c:pt>
              </c:numCache>
            </c:numRef>
          </c:val>
          <c:extLst>
            <c:ext xmlns:c16="http://schemas.microsoft.com/office/drawing/2014/chart" uri="{C3380CC4-5D6E-409C-BE32-E72D297353CC}">
              <c16:uniqueId val="{00000006-14C5-494E-81AA-53BD5F20BD16}"/>
            </c:ext>
          </c:extLst>
        </c:ser>
        <c:ser>
          <c:idx val="5"/>
          <c:order val="3"/>
          <c:tx>
            <c:strRef>
              <c:f>'D18'!$B$43</c:f>
              <c:strCache>
                <c:ptCount val="1"/>
                <c:pt idx="0">
                  <c:v>Base metals and articles thereof</c:v>
                </c:pt>
              </c:strCache>
            </c:strRef>
          </c:tx>
          <c:spPr>
            <a:pattFill prst="wdDnDiag">
              <a:fgClr>
                <a:schemeClr val="tx1">
                  <a:lumMod val="50000"/>
                  <a:lumOff val="50000"/>
                </a:schemeClr>
              </a:fgClr>
              <a:bgClr>
                <a:schemeClr val="bg1"/>
              </a:bgClr>
            </a:pattFill>
            <a:ln>
              <a:noFill/>
            </a:ln>
            <a:effectLst/>
          </c:spPr>
          <c:invertIfNegative val="0"/>
          <c:cat>
            <c:strRef>
              <c:f>'D18'!$C$37:$G$37</c:f>
              <c:strCache>
                <c:ptCount val="5"/>
                <c:pt idx="0">
                  <c:v>2017</c:v>
                </c:pt>
                <c:pt idx="1">
                  <c:v>2018</c:v>
                </c:pt>
                <c:pt idx="2">
                  <c:v>2019</c:v>
                </c:pt>
                <c:pt idx="3">
                  <c:v>2020</c:v>
                </c:pt>
                <c:pt idx="4">
                  <c:v>2021*</c:v>
                </c:pt>
              </c:strCache>
            </c:strRef>
          </c:cat>
          <c:val>
            <c:numRef>
              <c:f>'D18'!$C$43:$G$43</c:f>
              <c:numCache>
                <c:formatCode>#,##0.00</c:formatCode>
                <c:ptCount val="5"/>
                <c:pt idx="0">
                  <c:v>324.64999999999998</c:v>
                </c:pt>
                <c:pt idx="1">
                  <c:v>392.05</c:v>
                </c:pt>
                <c:pt idx="2">
                  <c:v>390.85</c:v>
                </c:pt>
                <c:pt idx="3">
                  <c:v>352.15</c:v>
                </c:pt>
                <c:pt idx="4">
                  <c:v>448.43</c:v>
                </c:pt>
              </c:numCache>
            </c:numRef>
          </c:val>
          <c:extLst>
            <c:ext xmlns:c16="http://schemas.microsoft.com/office/drawing/2014/chart" uri="{C3380CC4-5D6E-409C-BE32-E72D297353CC}">
              <c16:uniqueId val="{00000005-14C5-494E-81AA-53BD5F20BD16}"/>
            </c:ext>
          </c:extLst>
        </c:ser>
        <c:ser>
          <c:idx val="4"/>
          <c:order val="4"/>
          <c:tx>
            <c:strRef>
              <c:f>'D18'!$B$42</c:f>
              <c:strCache>
                <c:ptCount val="1"/>
                <c:pt idx="0">
                  <c:v>Vehicles and transport equipment</c:v>
                </c:pt>
              </c:strCache>
            </c:strRef>
          </c:tx>
          <c:spPr>
            <a:solidFill>
              <a:schemeClr val="bg1">
                <a:lumMod val="50000"/>
              </a:schemeClr>
            </a:solidFill>
            <a:ln>
              <a:noFill/>
            </a:ln>
            <a:effectLst/>
          </c:spPr>
          <c:invertIfNegative val="0"/>
          <c:cat>
            <c:strRef>
              <c:f>'D18'!$C$37:$G$37</c:f>
              <c:strCache>
                <c:ptCount val="5"/>
                <c:pt idx="0">
                  <c:v>2017</c:v>
                </c:pt>
                <c:pt idx="1">
                  <c:v>2018</c:v>
                </c:pt>
                <c:pt idx="2">
                  <c:v>2019</c:v>
                </c:pt>
                <c:pt idx="3">
                  <c:v>2020</c:v>
                </c:pt>
                <c:pt idx="4">
                  <c:v>2021*</c:v>
                </c:pt>
              </c:strCache>
            </c:strRef>
          </c:cat>
          <c:val>
            <c:numRef>
              <c:f>'D18'!$C$42:$G$42</c:f>
              <c:numCache>
                <c:formatCode>#,##0.00</c:formatCode>
                <c:ptCount val="5"/>
                <c:pt idx="0">
                  <c:v>407.93</c:v>
                </c:pt>
                <c:pt idx="1">
                  <c:v>515.29</c:v>
                </c:pt>
                <c:pt idx="2">
                  <c:v>568.44000000000005</c:v>
                </c:pt>
                <c:pt idx="3">
                  <c:v>544.47</c:v>
                </c:pt>
                <c:pt idx="4">
                  <c:v>741.82</c:v>
                </c:pt>
              </c:numCache>
            </c:numRef>
          </c:val>
          <c:extLst>
            <c:ext xmlns:c16="http://schemas.microsoft.com/office/drawing/2014/chart" uri="{C3380CC4-5D6E-409C-BE32-E72D297353CC}">
              <c16:uniqueId val="{00000004-14C5-494E-81AA-53BD5F20BD16}"/>
            </c:ext>
          </c:extLst>
        </c:ser>
        <c:ser>
          <c:idx val="2"/>
          <c:order val="5"/>
          <c:tx>
            <c:strRef>
              <c:f>'D18'!$B$41</c:f>
              <c:strCache>
                <c:ptCount val="1"/>
                <c:pt idx="0">
                  <c:v>Products of the chemical industry</c:v>
                </c:pt>
              </c:strCache>
            </c:strRef>
          </c:tx>
          <c:spPr>
            <a:pattFill prst="narVert">
              <a:fgClr>
                <a:schemeClr val="bg1">
                  <a:lumMod val="50000"/>
                </a:schemeClr>
              </a:fgClr>
              <a:bgClr>
                <a:schemeClr val="bg1"/>
              </a:bgClr>
            </a:pattFill>
            <a:ln>
              <a:noFill/>
            </a:ln>
            <a:effectLst/>
          </c:spPr>
          <c:invertIfNegative val="0"/>
          <c:cat>
            <c:strRef>
              <c:f>'D18'!$C$37:$G$37</c:f>
              <c:strCache>
                <c:ptCount val="5"/>
                <c:pt idx="0">
                  <c:v>2017</c:v>
                </c:pt>
                <c:pt idx="1">
                  <c:v>2018</c:v>
                </c:pt>
                <c:pt idx="2">
                  <c:v>2019</c:v>
                </c:pt>
                <c:pt idx="3">
                  <c:v>2020</c:v>
                </c:pt>
                <c:pt idx="4">
                  <c:v>2021*</c:v>
                </c:pt>
              </c:strCache>
            </c:strRef>
          </c:cat>
          <c:val>
            <c:numRef>
              <c:f>'D18'!$C$41:$G$41</c:f>
              <c:numCache>
                <c:formatCode>#,##0.00</c:formatCode>
                <c:ptCount val="5"/>
                <c:pt idx="0">
                  <c:v>543.15</c:v>
                </c:pt>
                <c:pt idx="1">
                  <c:v>614.54999999999995</c:v>
                </c:pt>
                <c:pt idx="2">
                  <c:v>651.14</c:v>
                </c:pt>
                <c:pt idx="3">
                  <c:v>621.88</c:v>
                </c:pt>
                <c:pt idx="4">
                  <c:v>767.84</c:v>
                </c:pt>
              </c:numCache>
            </c:numRef>
          </c:val>
          <c:extLst>
            <c:ext xmlns:c16="http://schemas.microsoft.com/office/drawing/2014/chart" uri="{C3380CC4-5D6E-409C-BE32-E72D297353CC}">
              <c16:uniqueId val="{00000003-14C5-494E-81AA-53BD5F20BD16}"/>
            </c:ext>
          </c:extLst>
        </c:ser>
        <c:ser>
          <c:idx val="1"/>
          <c:order val="6"/>
          <c:tx>
            <c:strRef>
              <c:f>'D18'!$B$40</c:f>
              <c:strCache>
                <c:ptCount val="1"/>
                <c:pt idx="0">
                  <c:v>Agrifood products</c:v>
                </c:pt>
              </c:strCache>
            </c:strRef>
          </c:tx>
          <c:spPr>
            <a:pattFill prst="pct40">
              <a:fgClr>
                <a:srgbClr val="C8B6A4"/>
              </a:fgClr>
              <a:bgClr>
                <a:schemeClr val="bg1"/>
              </a:bgClr>
            </a:pattFill>
            <a:ln>
              <a:noFill/>
            </a:ln>
            <a:effectLst/>
          </c:spPr>
          <c:invertIfNegative val="0"/>
          <c:cat>
            <c:strRef>
              <c:f>'D18'!$C$37:$G$37</c:f>
              <c:strCache>
                <c:ptCount val="5"/>
                <c:pt idx="0">
                  <c:v>2017</c:v>
                </c:pt>
                <c:pt idx="1">
                  <c:v>2018</c:v>
                </c:pt>
                <c:pt idx="2">
                  <c:v>2019</c:v>
                </c:pt>
                <c:pt idx="3">
                  <c:v>2020</c:v>
                </c:pt>
                <c:pt idx="4">
                  <c:v>2021*</c:v>
                </c:pt>
              </c:strCache>
            </c:strRef>
          </c:cat>
          <c:val>
            <c:numRef>
              <c:f>'D18'!$C$40:$G$40</c:f>
              <c:numCache>
                <c:formatCode>#,##0.00</c:formatCode>
                <c:ptCount val="5"/>
                <c:pt idx="0">
                  <c:v>665.52</c:v>
                </c:pt>
                <c:pt idx="1">
                  <c:v>729.44</c:v>
                </c:pt>
                <c:pt idx="2">
                  <c:v>771.62</c:v>
                </c:pt>
                <c:pt idx="3">
                  <c:v>804.3599999999999</c:v>
                </c:pt>
                <c:pt idx="4">
                  <c:v>960.76</c:v>
                </c:pt>
              </c:numCache>
            </c:numRef>
          </c:val>
          <c:extLst>
            <c:ext xmlns:c16="http://schemas.microsoft.com/office/drawing/2014/chart" uri="{C3380CC4-5D6E-409C-BE32-E72D297353CC}">
              <c16:uniqueId val="{00000002-14C5-494E-81AA-53BD5F20BD16}"/>
            </c:ext>
          </c:extLst>
        </c:ser>
        <c:ser>
          <c:idx val="3"/>
          <c:order val="7"/>
          <c:tx>
            <c:strRef>
              <c:f>'D18'!$B$39</c:f>
              <c:strCache>
                <c:ptCount val="1"/>
                <c:pt idx="0">
                  <c:v>Mineral products</c:v>
                </c:pt>
              </c:strCache>
            </c:strRef>
          </c:tx>
          <c:spPr>
            <a:pattFill prst="zigZag">
              <a:fgClr>
                <a:schemeClr val="tx1"/>
              </a:fgClr>
              <a:bgClr>
                <a:schemeClr val="bg1"/>
              </a:bgClr>
            </a:pattFill>
            <a:ln>
              <a:noFill/>
            </a:ln>
            <a:effectLst/>
          </c:spPr>
          <c:invertIfNegative val="0"/>
          <c:cat>
            <c:strRef>
              <c:f>'D18'!$C$37:$G$37</c:f>
              <c:strCache>
                <c:ptCount val="5"/>
                <c:pt idx="0">
                  <c:v>2017</c:v>
                </c:pt>
                <c:pt idx="1">
                  <c:v>2018</c:v>
                </c:pt>
                <c:pt idx="2">
                  <c:v>2019</c:v>
                </c:pt>
                <c:pt idx="3">
                  <c:v>2020</c:v>
                </c:pt>
                <c:pt idx="4">
                  <c:v>2021*</c:v>
                </c:pt>
              </c:strCache>
            </c:strRef>
          </c:cat>
          <c:val>
            <c:numRef>
              <c:f>'D18'!$C$39:$G$39</c:f>
              <c:numCache>
                <c:formatCode>#,##0.00</c:formatCode>
                <c:ptCount val="5"/>
                <c:pt idx="0">
                  <c:v>798.63</c:v>
                </c:pt>
                <c:pt idx="1">
                  <c:v>1025.01</c:v>
                </c:pt>
                <c:pt idx="2">
                  <c:v>959.27</c:v>
                </c:pt>
                <c:pt idx="3">
                  <c:v>610.09</c:v>
                </c:pt>
                <c:pt idx="4">
                  <c:v>1078.99</c:v>
                </c:pt>
              </c:numCache>
            </c:numRef>
          </c:val>
          <c:extLst>
            <c:ext xmlns:c16="http://schemas.microsoft.com/office/drawing/2014/chart" uri="{C3380CC4-5D6E-409C-BE32-E72D297353CC}">
              <c16:uniqueId val="{00000001-14C5-494E-81AA-53BD5F20BD16}"/>
            </c:ext>
          </c:extLst>
        </c:ser>
        <c:ser>
          <c:idx val="0"/>
          <c:order val="8"/>
          <c:tx>
            <c:strRef>
              <c:f>'D18'!$B$38</c:f>
              <c:strCache>
                <c:ptCount val="1"/>
                <c:pt idx="0">
                  <c:v>Machinery, appliances, equipment</c:v>
                </c:pt>
              </c:strCache>
            </c:strRef>
          </c:tx>
          <c:spPr>
            <a:solidFill>
              <a:srgbClr val="C8B6A4"/>
            </a:solidFill>
            <a:ln>
              <a:noFill/>
            </a:ln>
            <a:effectLst/>
          </c:spPr>
          <c:invertIfNegative val="0"/>
          <c:cat>
            <c:strRef>
              <c:f>'D18'!$C$37:$G$37</c:f>
              <c:strCache>
                <c:ptCount val="5"/>
                <c:pt idx="0">
                  <c:v>2017</c:v>
                </c:pt>
                <c:pt idx="1">
                  <c:v>2018</c:v>
                </c:pt>
                <c:pt idx="2">
                  <c:v>2019</c:v>
                </c:pt>
                <c:pt idx="3">
                  <c:v>2020</c:v>
                </c:pt>
                <c:pt idx="4">
                  <c:v>2021*</c:v>
                </c:pt>
              </c:strCache>
            </c:strRef>
          </c:cat>
          <c:val>
            <c:numRef>
              <c:f>'D18'!$C$38:$G$38</c:f>
              <c:numCache>
                <c:formatCode>#,##0.00</c:formatCode>
                <c:ptCount val="5"/>
                <c:pt idx="0">
                  <c:v>646.01</c:v>
                </c:pt>
                <c:pt idx="1">
                  <c:v>820.13</c:v>
                </c:pt>
                <c:pt idx="2">
                  <c:v>871.64</c:v>
                </c:pt>
                <c:pt idx="3">
                  <c:v>888.93</c:v>
                </c:pt>
                <c:pt idx="4">
                  <c:v>1138.1300000000001</c:v>
                </c:pt>
              </c:numCache>
            </c:numRef>
          </c:val>
          <c:extLst>
            <c:ext xmlns:c16="http://schemas.microsoft.com/office/drawing/2014/chart" uri="{C3380CC4-5D6E-409C-BE32-E72D297353CC}">
              <c16:uniqueId val="{00000000-14C5-494E-81AA-53BD5F20BD16}"/>
            </c:ext>
          </c:extLst>
        </c:ser>
        <c:dLbls>
          <c:showLegendKey val="0"/>
          <c:showVal val="0"/>
          <c:showCatName val="0"/>
          <c:showSerName val="0"/>
          <c:showPercent val="0"/>
          <c:showBubbleSize val="0"/>
        </c:dLbls>
        <c:gapWidth val="60"/>
        <c:overlap val="100"/>
        <c:axId val="548603384"/>
        <c:axId val="548601744"/>
      </c:barChart>
      <c:lineChart>
        <c:grouping val="standard"/>
        <c:varyColors val="0"/>
        <c:ser>
          <c:idx val="9"/>
          <c:order val="9"/>
          <c:tx>
            <c:strRef>
              <c:f>'D18'!$B$47</c:f>
              <c:strCache>
                <c:ptCount val="1"/>
                <c:pt idx="0">
                  <c:v>Total</c:v>
                </c:pt>
              </c:strCache>
            </c:strRef>
          </c:tx>
          <c:spPr>
            <a:ln w="28575" cap="rnd">
              <a:noFill/>
              <a:round/>
            </a:ln>
            <a:effectLst/>
          </c:spPr>
          <c:marker>
            <c:symbol val="circle"/>
            <c:size val="5"/>
            <c:spPr>
              <a:noFill/>
              <a:ln w="9525">
                <a:noFill/>
              </a:ln>
              <a:effectLst/>
            </c:spPr>
          </c:marker>
          <c:cat>
            <c:strRef>
              <c:f>'D18'!$C$37:$G$37</c:f>
              <c:strCache>
                <c:ptCount val="5"/>
                <c:pt idx="0">
                  <c:v>2017</c:v>
                </c:pt>
                <c:pt idx="1">
                  <c:v>2018</c:v>
                </c:pt>
                <c:pt idx="2">
                  <c:v>2019</c:v>
                </c:pt>
                <c:pt idx="3">
                  <c:v>2020</c:v>
                </c:pt>
                <c:pt idx="4">
                  <c:v>2021*</c:v>
                </c:pt>
              </c:strCache>
            </c:strRef>
          </c:cat>
          <c:val>
            <c:numRef>
              <c:f>'D18'!$C$47:$G$47</c:f>
              <c:numCache>
                <c:formatCode>#,##0.00</c:formatCode>
                <c:ptCount val="5"/>
                <c:pt idx="0">
                  <c:v>4424.8999999999996</c:v>
                </c:pt>
                <c:pt idx="1">
                  <c:v>5269.05</c:v>
                </c:pt>
                <c:pt idx="2">
                  <c:v>5429.66</c:v>
                </c:pt>
                <c:pt idx="3">
                  <c:v>5038.68</c:v>
                </c:pt>
                <c:pt idx="4">
                  <c:v>6752.44</c:v>
                </c:pt>
              </c:numCache>
            </c:numRef>
          </c:val>
          <c:smooth val="0"/>
          <c:extLst>
            <c:ext xmlns:c16="http://schemas.microsoft.com/office/drawing/2014/chart" uri="{C3380CC4-5D6E-409C-BE32-E72D297353CC}">
              <c16:uniqueId val="{00000009-14C5-494E-81AA-53BD5F20BD16}"/>
            </c:ext>
          </c:extLst>
        </c:ser>
        <c:dLbls>
          <c:showLegendKey val="0"/>
          <c:showVal val="0"/>
          <c:showCatName val="0"/>
          <c:showSerName val="0"/>
          <c:showPercent val="0"/>
          <c:showBubbleSize val="0"/>
        </c:dLbls>
        <c:marker val="1"/>
        <c:smooth val="0"/>
        <c:axId val="548603384"/>
        <c:axId val="548601744"/>
      </c:lineChart>
      <c:catAx>
        <c:axId val="54860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1744"/>
        <c:crosses val="autoZero"/>
        <c:auto val="1"/>
        <c:lblAlgn val="ctr"/>
        <c:lblOffset val="0"/>
        <c:noMultiLvlLbl val="0"/>
      </c:catAx>
      <c:valAx>
        <c:axId val="548601744"/>
        <c:scaling>
          <c:orientation val="minMax"/>
          <c:max val="7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3384"/>
        <c:crosses val="autoZero"/>
        <c:crossBetween val="between"/>
        <c:majorUnit val="1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0"/>
          <c:tx>
            <c:strRef>
              <c:f>'D19'!$B$37</c:f>
              <c:strCache>
                <c:ptCount val="1"/>
                <c:pt idx="0">
                  <c:v>Others</c:v>
                </c:pt>
              </c:strCache>
            </c:strRef>
          </c:tx>
          <c:spPr>
            <a:pattFill prst="lgConfetti">
              <a:fgClr>
                <a:srgbClr val="5E4228"/>
              </a:fgClr>
              <a:bgClr>
                <a:sysClr val="window" lastClr="FFFFFF"/>
              </a:bgClr>
            </a:patt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'D19'!$C$37:$G$37</c:f>
              <c:numCache>
                <c:formatCode>#,##0.00</c:formatCode>
                <c:ptCount val="5"/>
                <c:pt idx="0">
                  <c:v>80.510000000000105</c:v>
                </c:pt>
                <c:pt idx="1">
                  <c:v>99.550000000000068</c:v>
                </c:pt>
                <c:pt idx="2">
                  <c:v>81.759999999999991</c:v>
                </c:pt>
                <c:pt idx="3">
                  <c:v>49.619999999999948</c:v>
                </c:pt>
                <c:pt idx="4">
                  <c:v>92.810000000000173</c:v>
                </c:pt>
              </c:numCache>
            </c:numRef>
          </c:val>
          <c:extLst>
            <c:ext xmlns:c16="http://schemas.microsoft.com/office/drawing/2014/chart" uri="{C3380CC4-5D6E-409C-BE32-E72D297353CC}">
              <c16:uniqueId val="{00000000-CE51-43C1-8F0A-1ECB8F3FC77A}"/>
            </c:ext>
          </c:extLst>
        </c:ser>
        <c:ser>
          <c:idx val="5"/>
          <c:order val="1"/>
          <c:tx>
            <c:strRef>
              <c:f>'D19'!$B$33</c:f>
              <c:strCache>
                <c:ptCount val="1"/>
                <c:pt idx="0">
                  <c:v>Coal</c:v>
                </c:pt>
              </c:strCache>
            </c:strRef>
          </c:tx>
          <c:spPr>
            <a:solidFill>
              <a:sysClr val="windowText" lastClr="000000"/>
            </a:solid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'D19'!$C$33:$G$33</c:f>
              <c:numCache>
                <c:formatCode>#,##0.00</c:formatCode>
                <c:ptCount val="5"/>
                <c:pt idx="0">
                  <c:v>23.76</c:v>
                </c:pt>
                <c:pt idx="1">
                  <c:v>17.05</c:v>
                </c:pt>
                <c:pt idx="2">
                  <c:v>17.48</c:v>
                </c:pt>
                <c:pt idx="3">
                  <c:v>13.9</c:v>
                </c:pt>
                <c:pt idx="4">
                  <c:v>16.21</c:v>
                </c:pt>
              </c:numCache>
            </c:numRef>
          </c:val>
          <c:extLst>
            <c:ext xmlns:c16="http://schemas.microsoft.com/office/drawing/2014/chart" uri="{C3380CC4-5D6E-409C-BE32-E72D297353CC}">
              <c16:uniqueId val="{00000001-CE51-43C1-8F0A-1ECB8F3FC77A}"/>
            </c:ext>
          </c:extLst>
        </c:ser>
        <c:ser>
          <c:idx val="2"/>
          <c:order val="2"/>
          <c:tx>
            <c:strRef>
              <c:f>'D19'!$B$36</c:f>
              <c:strCache>
                <c:ptCount val="1"/>
                <c:pt idx="0">
                  <c:v>Electricity</c:v>
                </c:pt>
              </c:strCache>
            </c:strRef>
          </c:tx>
          <c:spPr>
            <a:pattFill prst="dkDnDiag">
              <a:fgClr>
                <a:sysClr val="windowText" lastClr="000000">
                  <a:lumMod val="75000"/>
                  <a:lumOff val="25000"/>
                </a:sysClr>
              </a:fgClr>
              <a:bgClr>
                <a:sysClr val="window" lastClr="FFFFFF"/>
              </a:bgClr>
            </a:patt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'D19'!$C$36:$G$36</c:f>
              <c:numCache>
                <c:formatCode>#,##0.00</c:formatCode>
                <c:ptCount val="5"/>
                <c:pt idx="0">
                  <c:v>56.99</c:v>
                </c:pt>
                <c:pt idx="1">
                  <c:v>55.09</c:v>
                </c:pt>
                <c:pt idx="2">
                  <c:v>39.86</c:v>
                </c:pt>
                <c:pt idx="3">
                  <c:v>9.56</c:v>
                </c:pt>
                <c:pt idx="4">
                  <c:v>7.74</c:v>
                </c:pt>
              </c:numCache>
            </c:numRef>
          </c:val>
          <c:extLst>
            <c:ext xmlns:c16="http://schemas.microsoft.com/office/drawing/2014/chart" uri="{C3380CC4-5D6E-409C-BE32-E72D297353CC}">
              <c16:uniqueId val="{00000002-CE51-43C1-8F0A-1ECB8F3FC77A}"/>
            </c:ext>
          </c:extLst>
        </c:ser>
        <c:ser>
          <c:idx val="0"/>
          <c:order val="3"/>
          <c:tx>
            <c:strRef>
              <c:f>'D19'!$B$32</c:f>
              <c:strCache>
                <c:ptCount val="1"/>
                <c:pt idx="0">
                  <c:v>Gasoline</c:v>
                </c:pt>
              </c:strCache>
            </c:strRef>
          </c:tx>
          <c:spPr>
            <a:solidFill>
              <a:srgbClr val="D9D9D9"/>
            </a:solid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'D19'!$C$32:$G$32</c:f>
              <c:numCache>
                <c:formatCode>#,##0.00</c:formatCode>
                <c:ptCount val="5"/>
                <c:pt idx="0">
                  <c:v>100.03</c:v>
                </c:pt>
                <c:pt idx="1">
                  <c:v>117.36</c:v>
                </c:pt>
                <c:pt idx="2">
                  <c:v>108.43</c:v>
                </c:pt>
                <c:pt idx="3">
                  <c:v>70.180000000000007</c:v>
                </c:pt>
                <c:pt idx="4">
                  <c:v>122.8</c:v>
                </c:pt>
              </c:numCache>
            </c:numRef>
          </c:val>
          <c:extLst>
            <c:ext xmlns:c16="http://schemas.microsoft.com/office/drawing/2014/chart" uri="{C3380CC4-5D6E-409C-BE32-E72D297353CC}">
              <c16:uniqueId val="{00000003-CE51-43C1-8F0A-1ECB8F3FC77A}"/>
            </c:ext>
          </c:extLst>
        </c:ser>
        <c:ser>
          <c:idx val="4"/>
          <c:order val="4"/>
          <c:tx>
            <c:strRef>
              <c:f>'D19'!$B$34</c:f>
              <c:strCache>
                <c:ptCount val="1"/>
                <c:pt idx="0">
                  <c:v>Natural gas</c:v>
                </c:pt>
              </c:strCache>
            </c:strRef>
          </c:tx>
          <c:spPr>
            <a:solidFill>
              <a:srgbClr val="C8B6A4"/>
            </a:solid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'D19'!$C$34:$G$34</c:f>
              <c:numCache>
                <c:formatCode>#,##0.00</c:formatCode>
                <c:ptCount val="5"/>
                <c:pt idx="0">
                  <c:v>167.54</c:v>
                </c:pt>
                <c:pt idx="1">
                  <c:v>245.66</c:v>
                </c:pt>
                <c:pt idx="2">
                  <c:v>247.15</c:v>
                </c:pt>
                <c:pt idx="3">
                  <c:v>162.03</c:v>
                </c:pt>
                <c:pt idx="4">
                  <c:v>376.59</c:v>
                </c:pt>
              </c:numCache>
            </c:numRef>
          </c:val>
          <c:extLst>
            <c:ext xmlns:c16="http://schemas.microsoft.com/office/drawing/2014/chart" uri="{C3380CC4-5D6E-409C-BE32-E72D297353CC}">
              <c16:uniqueId val="{00000004-CE51-43C1-8F0A-1ECB8F3FC77A}"/>
            </c:ext>
          </c:extLst>
        </c:ser>
        <c:ser>
          <c:idx val="3"/>
          <c:order val="5"/>
          <c:tx>
            <c:strRef>
              <c:f>'D19'!$B$35</c:f>
              <c:strCache>
                <c:ptCount val="1"/>
                <c:pt idx="0">
                  <c:v>Diesel</c:v>
                </c:pt>
              </c:strCache>
            </c:strRef>
          </c:tx>
          <c:spPr>
            <a:pattFill prst="smCheck">
              <a:fgClr>
                <a:srgbClr val="6A4C38"/>
              </a:fgClr>
              <a:bgClr>
                <a:sysClr val="window" lastClr="FFFFFF"/>
              </a:bgClr>
            </a:pattFill>
            <a:ln>
              <a:noFill/>
            </a:ln>
          </c:spPr>
          <c:invertIfNegative val="0"/>
          <c:cat>
            <c:numRef>
              <c:f>'D19'!$C$31:$G$31</c:f>
              <c:numCache>
                <c:formatCode>General</c:formatCode>
                <c:ptCount val="5"/>
                <c:pt idx="0">
                  <c:v>2017</c:v>
                </c:pt>
                <c:pt idx="1">
                  <c:v>2018</c:v>
                </c:pt>
                <c:pt idx="2">
                  <c:v>2019</c:v>
                </c:pt>
                <c:pt idx="3">
                  <c:v>2020</c:v>
                </c:pt>
                <c:pt idx="4">
                  <c:v>2021</c:v>
                </c:pt>
              </c:numCache>
            </c:numRef>
          </c:cat>
          <c:val>
            <c:numRef>
              <c:f>'D19'!$C$35:$G$35</c:f>
              <c:numCache>
                <c:formatCode>#,##0.00</c:formatCode>
                <c:ptCount val="5"/>
                <c:pt idx="0">
                  <c:v>317.76</c:v>
                </c:pt>
                <c:pt idx="1">
                  <c:v>419.75</c:v>
                </c:pt>
                <c:pt idx="2">
                  <c:v>399.57</c:v>
                </c:pt>
                <c:pt idx="3">
                  <c:v>254.3</c:v>
                </c:pt>
                <c:pt idx="4">
                  <c:v>421.51</c:v>
                </c:pt>
              </c:numCache>
            </c:numRef>
          </c:val>
          <c:extLst>
            <c:ext xmlns:c16="http://schemas.microsoft.com/office/drawing/2014/chart" uri="{C3380CC4-5D6E-409C-BE32-E72D297353CC}">
              <c16:uniqueId val="{00000005-CE51-43C1-8F0A-1ECB8F3FC77A}"/>
            </c:ext>
          </c:extLst>
        </c:ser>
        <c:dLbls>
          <c:showLegendKey val="0"/>
          <c:showVal val="0"/>
          <c:showCatName val="0"/>
          <c:showSerName val="0"/>
          <c:showPercent val="0"/>
          <c:showBubbleSize val="0"/>
        </c:dLbls>
        <c:gapWidth val="95"/>
        <c:overlap val="100"/>
        <c:axId val="51601792"/>
        <c:axId val="51603328"/>
      </c:barChart>
      <c:lineChart>
        <c:grouping val="standard"/>
        <c:varyColors val="0"/>
        <c:ser>
          <c:idx val="6"/>
          <c:order val="6"/>
          <c:tx>
            <c:strRef>
              <c:f>'D19'!$B$38</c:f>
              <c:strCache>
                <c:ptCount val="1"/>
                <c:pt idx="0">
                  <c:v>Total</c:v>
                </c:pt>
              </c:strCache>
            </c:strRef>
          </c:tx>
          <c:spPr>
            <a:ln>
              <a:noFill/>
            </a:ln>
          </c:spPr>
          <c:marker>
            <c:symbol val="none"/>
          </c:marker>
          <c:val>
            <c:numRef>
              <c:f>'D19'!$C$38:$G$38</c:f>
              <c:numCache>
                <c:formatCode>#,##0.00</c:formatCode>
                <c:ptCount val="5"/>
                <c:pt idx="0">
                  <c:v>746.59</c:v>
                </c:pt>
                <c:pt idx="1">
                  <c:v>954.46</c:v>
                </c:pt>
                <c:pt idx="2">
                  <c:v>894.25</c:v>
                </c:pt>
                <c:pt idx="3">
                  <c:v>559.58999999999992</c:v>
                </c:pt>
                <c:pt idx="4">
                  <c:v>1037.6600000000001</c:v>
                </c:pt>
              </c:numCache>
            </c:numRef>
          </c:val>
          <c:smooth val="0"/>
          <c:extLst>
            <c:ext xmlns:c16="http://schemas.microsoft.com/office/drawing/2014/chart" uri="{C3380CC4-5D6E-409C-BE32-E72D297353CC}">
              <c16:uniqueId val="{00000006-CE51-43C1-8F0A-1ECB8F3FC77A}"/>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crossAx val="51603328"/>
        <c:crosses val="autoZero"/>
        <c:auto val="1"/>
        <c:lblAlgn val="ctr"/>
        <c:lblOffset val="100"/>
        <c:noMultiLvlLbl val="0"/>
      </c:catAx>
      <c:valAx>
        <c:axId val="51603328"/>
        <c:scaling>
          <c:orientation val="minMax"/>
          <c:max val="1050"/>
        </c:scaling>
        <c:delete val="0"/>
        <c:axPos val="l"/>
        <c:majorGridlines>
          <c:spPr>
            <a:ln w="6350">
              <a:prstDash val="dash"/>
            </a:ln>
          </c:spPr>
        </c:majorGridlines>
        <c:numFmt formatCode="#,##0" sourceLinked="0"/>
        <c:majorTickMark val="none"/>
        <c:minorTickMark val="none"/>
        <c:tickLblPos val="nextTo"/>
        <c:crossAx val="51601792"/>
        <c:crosses val="autoZero"/>
        <c:crossBetween val="between"/>
        <c:majorUnit val="150"/>
      </c:valAx>
      <c:dTable>
        <c:showHorzBorder val="1"/>
        <c:showVertBorder val="1"/>
        <c:showOutline val="1"/>
        <c:showKeys val="1"/>
      </c:dTable>
    </c:plotArea>
    <c:plotVisOnly val="1"/>
    <c:dispBlanksAs val="gap"/>
    <c:showDLblsOverMax val="0"/>
  </c:chart>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2947977141686E-2"/>
          <c:y val="4.9285168249736867E-2"/>
          <c:w val="0.68794940835722707"/>
          <c:h val="0.78705749514640111"/>
        </c:manualLayout>
      </c:layout>
      <c:barChart>
        <c:barDir val="col"/>
        <c:grouping val="clustered"/>
        <c:varyColors val="0"/>
        <c:ser>
          <c:idx val="1"/>
          <c:order val="1"/>
          <c:tx>
            <c:strRef>
              <c:f>'D20'!$B$32</c:f>
              <c:strCache>
                <c:ptCount val="1"/>
                <c:pt idx="0">
                  <c:v>Exports</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'D20'!$C$30:$G$30</c:f>
              <c:strCache>
                <c:ptCount val="5"/>
                <c:pt idx="0">
                  <c:v>2017</c:v>
                </c:pt>
                <c:pt idx="1">
                  <c:v>2018</c:v>
                </c:pt>
                <c:pt idx="2">
                  <c:v>2019*</c:v>
                </c:pt>
                <c:pt idx="3">
                  <c:v>2020*</c:v>
                </c:pt>
                <c:pt idx="4">
                  <c:v>2021*</c:v>
                </c:pt>
              </c:strCache>
            </c:strRef>
          </c:cat>
          <c:val>
            <c:numRef>
              <c:f>'D20'!$C$32:$G$32</c:f>
              <c:numCache>
                <c:formatCode>#,##0.00</c:formatCode>
                <c:ptCount val="5"/>
                <c:pt idx="0">
                  <c:v>1253.3200000000002</c:v>
                </c:pt>
                <c:pt idx="1">
                  <c:v>1477.44</c:v>
                </c:pt>
                <c:pt idx="2">
                  <c:v>1543.95</c:v>
                </c:pt>
                <c:pt idx="3">
                  <c:v>1277.67</c:v>
                </c:pt>
                <c:pt idx="4">
                  <c:v>1634.7099999999998</c:v>
                </c:pt>
              </c:numCache>
            </c:numRef>
          </c:val>
          <c:extLst>
            <c:ext xmlns:c16="http://schemas.microsoft.com/office/drawing/2014/chart" uri="{C3380CC4-5D6E-409C-BE32-E72D297353CC}">
              <c16:uniqueId val="{00000000-7420-4DBF-984D-23530041B780}"/>
            </c:ext>
          </c:extLst>
        </c:ser>
        <c:ser>
          <c:idx val="2"/>
          <c:order val="2"/>
          <c:tx>
            <c:strRef>
              <c:f>'D20'!$B$33</c:f>
              <c:strCache>
                <c:ptCount val="1"/>
                <c:pt idx="0">
                  <c:v>Imports
</c:v>
                </c:pt>
              </c:strCache>
            </c:strRef>
          </c:tx>
          <c:spPr>
            <a:pattFill prst="dkDnDiag">
              <a:fgClr>
                <a:srgbClr val="694525"/>
              </a:fgClr>
              <a:bgClr>
                <a:schemeClr val="bg1"/>
              </a:bgClr>
            </a:patt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'D20'!$C$30:$G$30</c:f>
              <c:strCache>
                <c:ptCount val="5"/>
                <c:pt idx="0">
                  <c:v>2017</c:v>
                </c:pt>
                <c:pt idx="1">
                  <c:v>2018</c:v>
                </c:pt>
                <c:pt idx="2">
                  <c:v>2019*</c:v>
                </c:pt>
                <c:pt idx="3">
                  <c:v>2020*</c:v>
                </c:pt>
                <c:pt idx="4">
                  <c:v>2021*</c:v>
                </c:pt>
              </c:strCache>
            </c:strRef>
          </c:cat>
          <c:val>
            <c:numRef>
              <c:f>'D20'!$C$33:$G$33</c:f>
              <c:numCache>
                <c:formatCode>#,###;#,##0.00</c:formatCode>
                <c:ptCount val="5"/>
                <c:pt idx="0">
                  <c:v>-949.07</c:v>
                </c:pt>
                <c:pt idx="1">
                  <c:v>-1121.4509440010199</c:v>
                </c:pt>
                <c:pt idx="2">
                  <c:v>-1178.4940727508099</c:v>
                </c:pt>
                <c:pt idx="3">
                  <c:v>-879.73890554722698</c:v>
                </c:pt>
                <c:pt idx="4">
                  <c:v>-1162.43</c:v>
                </c:pt>
              </c:numCache>
            </c:numRef>
          </c:val>
          <c:extLst>
            <c:ext xmlns:c16="http://schemas.microsoft.com/office/drawing/2014/chart" uri="{C3380CC4-5D6E-409C-BE32-E72D297353CC}">
              <c16:uniqueId val="{00000001-7420-4DBF-984D-23530041B780}"/>
            </c:ext>
          </c:extLst>
        </c:ser>
        <c:dLbls>
          <c:showLegendKey val="0"/>
          <c:showVal val="0"/>
          <c:showCatName val="0"/>
          <c:showSerName val="0"/>
          <c:showPercent val="0"/>
          <c:showBubbleSize val="0"/>
        </c:dLbls>
        <c:gapWidth val="80"/>
        <c:axId val="457799408"/>
        <c:axId val="457802360"/>
      </c:barChart>
      <c:lineChart>
        <c:grouping val="standard"/>
        <c:varyColors val="0"/>
        <c:ser>
          <c:idx val="0"/>
          <c:order val="0"/>
          <c:tx>
            <c:strRef>
              <c:f>'D20'!$B$31</c:f>
              <c:strCache>
                <c:ptCount val="1"/>
                <c:pt idx="0">
                  <c:v>Balance</c:v>
                </c:pt>
              </c:strCache>
            </c:strRef>
          </c:tx>
          <c:spPr>
            <a:ln w="28575" cap="rnd">
              <a:solidFill>
                <a:srgbClr val="694525">
                  <a:alpha val="96000"/>
                </a:srgbClr>
              </a:solidFill>
              <a:round/>
            </a:ln>
            <a:effectLst/>
          </c:spPr>
          <c:marker>
            <c:symbol val="circle"/>
            <c:size val="7"/>
            <c:spPr>
              <a:solidFill>
                <a:srgbClr val="694525"/>
              </a:solidFill>
              <a:ln w="9525">
                <a:noFill/>
              </a:ln>
              <a:effectLst/>
            </c:spPr>
          </c:marker>
          <c:dLbls>
            <c:spPr>
              <a:solidFill>
                <a:srgbClr val="694525"/>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'D20'!$C$30:$G$30</c:f>
              <c:strCache>
                <c:ptCount val="5"/>
                <c:pt idx="0">
                  <c:v>2017</c:v>
                </c:pt>
                <c:pt idx="1">
                  <c:v>2018</c:v>
                </c:pt>
                <c:pt idx="2">
                  <c:v>2019*</c:v>
                </c:pt>
                <c:pt idx="3">
                  <c:v>2020*</c:v>
                </c:pt>
                <c:pt idx="4">
                  <c:v>2021*</c:v>
                </c:pt>
              </c:strCache>
            </c:strRef>
          </c:cat>
          <c:val>
            <c:numRef>
              <c:f>'D20'!$C$31:$G$31</c:f>
              <c:numCache>
                <c:formatCode>0.00</c:formatCode>
                <c:ptCount val="5"/>
                <c:pt idx="0">
                  <c:v>304.25000000000006</c:v>
                </c:pt>
                <c:pt idx="1">
                  <c:v>355.98905599897955</c:v>
                </c:pt>
                <c:pt idx="2">
                  <c:v>365.45592724918544</c:v>
                </c:pt>
                <c:pt idx="3">
                  <c:v>397.93109445277355</c:v>
                </c:pt>
                <c:pt idx="4">
                  <c:v>472.27999999999992</c:v>
                </c:pt>
              </c:numCache>
            </c:numRef>
          </c:val>
          <c:smooth val="0"/>
          <c:extLst>
            <c:ext xmlns:c16="http://schemas.microsoft.com/office/drawing/2014/chart" uri="{C3380CC4-5D6E-409C-BE32-E72D297353CC}">
              <c16:uniqueId val="{00000002-7420-4DBF-984D-23530041B780}"/>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'D20'!$B$34</c:f>
              <c:strCache>
                <c:ptCount val="1"/>
                <c:pt idx="0">
                  <c:v>Balance / GDP (right axis)</c:v>
                </c:pt>
              </c:strCache>
            </c:strRef>
          </c:tx>
          <c:spPr>
            <a:ln w="28575" cap="rnd">
              <a:solidFill>
                <a:srgbClr val="7F7F7F"/>
              </a:solidFill>
              <a:round/>
            </a:ln>
            <a:effectLst/>
          </c:spPr>
          <c:marker>
            <c:symbol val="triangle"/>
            <c:size val="7"/>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'D20'!$C$30:$G$30</c:f>
              <c:strCache>
                <c:ptCount val="5"/>
                <c:pt idx="0">
                  <c:v>2017</c:v>
                </c:pt>
                <c:pt idx="1">
                  <c:v>2018</c:v>
                </c:pt>
                <c:pt idx="2">
                  <c:v>2019*</c:v>
                </c:pt>
                <c:pt idx="3">
                  <c:v>2020*</c:v>
                </c:pt>
                <c:pt idx="4">
                  <c:v>2021*</c:v>
                </c:pt>
              </c:strCache>
            </c:strRef>
          </c:cat>
          <c:val>
            <c:numRef>
              <c:f>'D20'!$C$34:$G$34</c:f>
              <c:numCache>
                <c:formatCode>0.0</c:formatCode>
                <c:ptCount val="5"/>
                <c:pt idx="0">
                  <c:v>3.2</c:v>
                </c:pt>
                <c:pt idx="1">
                  <c:v>3.2</c:v>
                </c:pt>
                <c:pt idx="2">
                  <c:v>3.1</c:v>
                </c:pt>
                <c:pt idx="3">
                  <c:v>3.5</c:v>
                </c:pt>
                <c:pt idx="4">
                  <c:v>3.5</c:v>
                </c:pt>
              </c:numCache>
            </c:numRef>
          </c:val>
          <c:smooth val="0"/>
          <c:extLst>
            <c:ext xmlns:c16="http://schemas.microsoft.com/office/drawing/2014/chart" uri="{C3380CC4-5D6E-409C-BE32-E72D297353CC}">
              <c16:uniqueId val="{00000003-7420-4DBF-984D-23530041B780}"/>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12700" cap="flat" cmpd="sng" algn="ctr">
              <a:solidFill>
                <a:schemeClr val="tx1">
                  <a:lumMod val="50000"/>
                  <a:lumOff val="50000"/>
                </a:schemeClr>
              </a:solidFill>
              <a:prstDash val="sysDash"/>
              <a:round/>
            </a:ln>
            <a:effectLst/>
          </c:spPr>
        </c:majorGridlines>
        <c:title>
          <c:tx>
            <c:rich>
              <a:bodyPr rot="-5400000" spcFirstLastPara="1" vertOverflow="ellipsis"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b="1"/>
                  <a:t>Exports</a:t>
                </a:r>
                <a:r>
                  <a:rPr lang="en-US" b="1" baseline="0"/>
                  <a:t> </a:t>
                </a:r>
                <a:endParaRPr lang="ro-MD" b="1"/>
              </a:p>
            </c:rich>
          </c:tx>
          <c:layout>
            <c:manualLayout>
              <c:xMode val="edge"/>
              <c:yMode val="edge"/>
              <c:x val="4.1666666666666666E-3"/>
              <c:y val="0.17016761433806823"/>
            </c:manualLayout>
          </c:layout>
          <c:overlay val="0"/>
          <c:spPr>
            <a:noFill/>
            <a:ln>
              <a:noFill/>
            </a:ln>
            <a:effectLst/>
          </c:spPr>
          <c:txPr>
            <a:bodyPr rot="-5400000" spcFirstLastPara="1" vertOverflow="ellipsis"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802360"/>
        <c:crosses val="autoZero"/>
        <c:auto val="1"/>
        <c:lblAlgn val="ctr"/>
        <c:lblOffset val="100"/>
        <c:noMultiLvlLbl val="0"/>
      </c:catAx>
      <c:valAx>
        <c:axId val="457802360"/>
        <c:scaling>
          <c:orientation val="minMax"/>
          <c:max val="18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b="1"/>
                  <a:t>Imports</a:t>
                </a:r>
                <a:r>
                  <a:rPr lang="en-US" b="1" baseline="0"/>
                  <a:t> </a:t>
                </a:r>
                <a:endParaRPr lang="ro-MD" b="1"/>
              </a:p>
            </c:rich>
          </c:tx>
          <c:layout>
            <c:manualLayout>
              <c:xMode val="edge"/>
              <c:yMode val="edge"/>
              <c:x val="7.8747281705073471E-3"/>
              <c:y val="0.58595983818724684"/>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799408"/>
        <c:crosses val="autoZero"/>
        <c:crossBetween val="between"/>
        <c:majorUnit val="200"/>
      </c:valAx>
      <c:valAx>
        <c:axId val="618600624"/>
        <c:scaling>
          <c:orientation val="minMax"/>
          <c:max val="8"/>
          <c:min val="-7"/>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18597672"/>
        <c:crosses val="max"/>
        <c:crossBetween val="between"/>
        <c:majorUnit val="1"/>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r"/>
      <c:layout>
        <c:manualLayout>
          <c:xMode val="edge"/>
          <c:yMode val="edge"/>
          <c:x val="0.82939210268619334"/>
          <c:y val="0.23224997543191364"/>
          <c:w val="0.16894392128895167"/>
          <c:h val="0.4238651918410203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19312959152327E-2"/>
          <c:y val="4.1402962996908238E-2"/>
          <c:w val="0.58915470504965461"/>
          <c:h val="0.90120301085140053"/>
        </c:manualLayout>
      </c:layout>
      <c:barChart>
        <c:barDir val="col"/>
        <c:grouping val="stacked"/>
        <c:varyColors val="0"/>
        <c:ser>
          <c:idx val="0"/>
          <c:order val="1"/>
          <c:tx>
            <c:strRef>
              <c:f>'D21'!$B$35</c:f>
              <c:strCache>
                <c:ptCount val="1"/>
                <c:pt idx="0">
                  <c:v>Travel</c:v>
                </c:pt>
              </c:strCache>
            </c:strRef>
          </c:tx>
          <c:spPr>
            <a:solidFill>
              <a:srgbClr val="6A4C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'D21'!$C$35:$G$35</c:f>
              <c:numCache>
                <c:formatCode>#,##0.00</c:formatCode>
                <c:ptCount val="5"/>
                <c:pt idx="0">
                  <c:v>322.98</c:v>
                </c:pt>
                <c:pt idx="1">
                  <c:v>381.08999999999992</c:v>
                </c:pt>
                <c:pt idx="2">
                  <c:v>396.5</c:v>
                </c:pt>
                <c:pt idx="3">
                  <c:v>315.86</c:v>
                </c:pt>
                <c:pt idx="4">
                  <c:v>418.78999999999996</c:v>
                </c:pt>
              </c:numCache>
            </c:numRef>
          </c:val>
          <c:extLst>
            <c:ext xmlns:c16="http://schemas.microsoft.com/office/drawing/2014/chart" uri="{C3380CC4-5D6E-409C-BE32-E72D297353CC}">
              <c16:uniqueId val="{00000000-16F5-4AEB-8E9C-A795F6689401}"/>
            </c:ext>
          </c:extLst>
        </c:ser>
        <c:ser>
          <c:idx val="1"/>
          <c:order val="2"/>
          <c:tx>
            <c:strRef>
              <c:f>'D21'!$B$36</c:f>
              <c:strCache>
                <c:ptCount val="1"/>
                <c:pt idx="0">
                  <c:v>Computer services</c:v>
                </c:pt>
              </c:strCache>
            </c:strRef>
          </c:tx>
          <c:spPr>
            <a:pattFill prst="pct30">
              <a:fgClr>
                <a:srgbClr val="442D1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'D21'!$C$36:$G$36</c:f>
              <c:numCache>
                <c:formatCode>#,##0.00</c:formatCode>
                <c:ptCount val="5"/>
                <c:pt idx="0">
                  <c:v>102.44</c:v>
                </c:pt>
                <c:pt idx="1">
                  <c:v>154.69</c:v>
                </c:pt>
                <c:pt idx="2">
                  <c:v>200.78000000000003</c:v>
                </c:pt>
                <c:pt idx="3">
                  <c:v>258.24</c:v>
                </c:pt>
                <c:pt idx="4">
                  <c:v>353.38</c:v>
                </c:pt>
              </c:numCache>
            </c:numRef>
          </c:val>
          <c:extLst>
            <c:ext xmlns:c16="http://schemas.microsoft.com/office/drawing/2014/chart" uri="{C3380CC4-5D6E-409C-BE32-E72D297353CC}">
              <c16:uniqueId val="{00000001-16F5-4AEB-8E9C-A795F6689401}"/>
            </c:ext>
          </c:extLst>
        </c:ser>
        <c:ser>
          <c:idx val="2"/>
          <c:order val="3"/>
          <c:tx>
            <c:strRef>
              <c:f>'D21'!$B$37</c:f>
              <c:strCache>
                <c:ptCount val="1"/>
                <c:pt idx="0">
                  <c:v>Transport
</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'D21'!$C$37:$G$37</c:f>
              <c:numCache>
                <c:formatCode>#,##0.00</c:formatCode>
                <c:ptCount val="5"/>
                <c:pt idx="0">
                  <c:v>410.20000000000005</c:v>
                </c:pt>
                <c:pt idx="1">
                  <c:v>434.17</c:v>
                </c:pt>
                <c:pt idx="2">
                  <c:v>403.99</c:v>
                </c:pt>
                <c:pt idx="3">
                  <c:v>246.69</c:v>
                </c:pt>
                <c:pt idx="4">
                  <c:v>326.05</c:v>
                </c:pt>
              </c:numCache>
            </c:numRef>
          </c:val>
          <c:extLst>
            <c:ext xmlns:c16="http://schemas.microsoft.com/office/drawing/2014/chart" uri="{C3380CC4-5D6E-409C-BE32-E72D297353CC}">
              <c16:uniqueId val="{00000002-16F5-4AEB-8E9C-A795F6689401}"/>
            </c:ext>
          </c:extLst>
        </c:ser>
        <c:ser>
          <c:idx val="3"/>
          <c:order val="4"/>
          <c:tx>
            <c:strRef>
              <c:f>'D21'!$B$38</c:f>
              <c:strCache>
                <c:ptCount val="1"/>
                <c:pt idx="0">
                  <c:v>Manufacturing services on physical inputs owned by others</c:v>
                </c:pt>
              </c:strCache>
            </c:strRef>
          </c:tx>
          <c:spPr>
            <a:pattFill prst="dkUpDiag">
              <a:fgClr>
                <a:srgbClr val="946234"/>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'D21'!$C$38:$G$38</c:f>
              <c:numCache>
                <c:formatCode>#,##0.00</c:formatCode>
                <c:ptCount val="5"/>
                <c:pt idx="0">
                  <c:v>171.32</c:v>
                </c:pt>
                <c:pt idx="1">
                  <c:v>249.46999999999997</c:v>
                </c:pt>
                <c:pt idx="2">
                  <c:v>266.34999999999997</c:v>
                </c:pt>
                <c:pt idx="3">
                  <c:v>230.67</c:v>
                </c:pt>
                <c:pt idx="4">
                  <c:v>241.67000000000002</c:v>
                </c:pt>
              </c:numCache>
            </c:numRef>
          </c:val>
          <c:extLst>
            <c:ext xmlns:c16="http://schemas.microsoft.com/office/drawing/2014/chart" uri="{C3380CC4-5D6E-409C-BE32-E72D297353CC}">
              <c16:uniqueId val="{00000003-16F5-4AEB-8E9C-A795F6689401}"/>
            </c:ext>
          </c:extLst>
        </c:ser>
        <c:ser>
          <c:idx val="4"/>
          <c:order val="5"/>
          <c:tx>
            <c:strRef>
              <c:f>'D21'!$B$39</c:f>
              <c:strCache>
                <c:ptCount val="1"/>
                <c:pt idx="0">
                  <c:v>Professional and management consulting services</c:v>
                </c:pt>
              </c:strCache>
            </c:strRef>
          </c:tx>
          <c:spPr>
            <a:solidFill>
              <a:srgbClr val="C8B6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'D21'!$C$39:$G$39</c:f>
              <c:numCache>
                <c:formatCode>#,##0.00</c:formatCode>
                <c:ptCount val="5"/>
                <c:pt idx="0">
                  <c:v>65.099999999999994</c:v>
                </c:pt>
                <c:pt idx="1">
                  <c:v>76.650000000000006</c:v>
                </c:pt>
                <c:pt idx="2">
                  <c:v>82</c:v>
                </c:pt>
                <c:pt idx="3">
                  <c:v>76.890000000000015</c:v>
                </c:pt>
                <c:pt idx="4">
                  <c:v>123.14000000000001</c:v>
                </c:pt>
              </c:numCache>
            </c:numRef>
          </c:val>
          <c:extLst>
            <c:ext xmlns:c16="http://schemas.microsoft.com/office/drawing/2014/chart" uri="{C3380CC4-5D6E-409C-BE32-E72D297353CC}">
              <c16:uniqueId val="{00000004-16F5-4AEB-8E9C-A795F6689401}"/>
            </c:ext>
          </c:extLst>
        </c:ser>
        <c:ser>
          <c:idx val="5"/>
          <c:order val="6"/>
          <c:tx>
            <c:strRef>
              <c:f>'D21'!$B$40</c:f>
              <c:strCache>
                <c:ptCount val="1"/>
                <c:pt idx="0">
                  <c:v>Technical, trade-related, and other business services</c:v>
                </c:pt>
              </c:strCache>
            </c:strRef>
          </c:tx>
          <c:spPr>
            <a:pattFill prst="pct40">
              <a:fgClr>
                <a:srgbClr val="D1A57D"/>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'D21'!$C$40:$G$40</c:f>
              <c:numCache>
                <c:formatCode>#,##0.00</c:formatCode>
                <c:ptCount val="5"/>
                <c:pt idx="0">
                  <c:v>47.150000000000006</c:v>
                </c:pt>
                <c:pt idx="1">
                  <c:v>46.63</c:v>
                </c:pt>
                <c:pt idx="2">
                  <c:v>75.23</c:v>
                </c:pt>
                <c:pt idx="3">
                  <c:v>45.95</c:v>
                </c:pt>
                <c:pt idx="4">
                  <c:v>51.06</c:v>
                </c:pt>
              </c:numCache>
            </c:numRef>
          </c:val>
          <c:extLst>
            <c:ext xmlns:c16="http://schemas.microsoft.com/office/drawing/2014/chart" uri="{C3380CC4-5D6E-409C-BE32-E72D297353CC}">
              <c16:uniqueId val="{00000005-16F5-4AEB-8E9C-A795F6689401}"/>
            </c:ext>
          </c:extLst>
        </c:ser>
        <c:ser>
          <c:idx val="6"/>
          <c:order val="7"/>
          <c:tx>
            <c:strRef>
              <c:f>'D21'!$B$41</c:f>
              <c:strCache>
                <c:ptCount val="1"/>
                <c:pt idx="0">
                  <c:v>Others</c:v>
                </c:pt>
              </c:strCache>
            </c:strRef>
          </c:tx>
          <c:spPr>
            <a:solidFill>
              <a:srgbClr val="EFDFD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'D21'!$C$41:$G$41</c:f>
              <c:numCache>
                <c:formatCode>#,##0.00</c:formatCode>
                <c:ptCount val="5"/>
                <c:pt idx="0">
                  <c:v>134.13000000000011</c:v>
                </c:pt>
                <c:pt idx="1">
                  <c:v>134.73999999999978</c:v>
                </c:pt>
                <c:pt idx="2">
                  <c:v>119.10000000000014</c:v>
                </c:pt>
                <c:pt idx="3">
                  <c:v>103.36999999999989</c:v>
                </c:pt>
                <c:pt idx="4">
                  <c:v>120.61999999999989</c:v>
                </c:pt>
              </c:numCache>
            </c:numRef>
          </c:val>
          <c:extLst>
            <c:ext xmlns:c16="http://schemas.microsoft.com/office/drawing/2014/chart" uri="{C3380CC4-5D6E-409C-BE32-E72D297353CC}">
              <c16:uniqueId val="{00000006-16F5-4AEB-8E9C-A795F6689401}"/>
            </c:ext>
          </c:extLst>
        </c:ser>
        <c:dLbls>
          <c:showLegendKey val="0"/>
          <c:showVal val="1"/>
          <c:showCatName val="0"/>
          <c:showSerName val="0"/>
          <c:showPercent val="0"/>
          <c:showBubbleSize val="0"/>
        </c:dLbls>
        <c:gapWidth val="44"/>
        <c:overlap val="100"/>
        <c:axId val="966883615"/>
        <c:axId val="966884031"/>
      </c:barChart>
      <c:lineChart>
        <c:grouping val="standard"/>
        <c:varyColors val="0"/>
        <c:ser>
          <c:idx val="7"/>
          <c:order val="0"/>
          <c:tx>
            <c:strRef>
              <c:f>'D21'!$B$42</c:f>
              <c:strCache>
                <c:ptCount val="1"/>
                <c:pt idx="0">
                  <c:v>Total</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'D21'!$C$34:$G$34</c:f>
              <c:strCache>
                <c:ptCount val="5"/>
                <c:pt idx="0">
                  <c:v>2017</c:v>
                </c:pt>
                <c:pt idx="1">
                  <c:v>2018</c:v>
                </c:pt>
                <c:pt idx="2">
                  <c:v>2019*</c:v>
                </c:pt>
                <c:pt idx="3">
                  <c:v>2020*</c:v>
                </c:pt>
                <c:pt idx="4">
                  <c:v>2021*</c:v>
                </c:pt>
              </c:strCache>
            </c:strRef>
          </c:cat>
          <c:val>
            <c:numRef>
              <c:f>'D21'!$C$42:$G$42</c:f>
              <c:numCache>
                <c:formatCode>#,##0.00</c:formatCode>
                <c:ptCount val="5"/>
                <c:pt idx="0">
                  <c:v>1253.3200000000002</c:v>
                </c:pt>
                <c:pt idx="1">
                  <c:v>1477.44</c:v>
                </c:pt>
                <c:pt idx="2">
                  <c:v>1543.95</c:v>
                </c:pt>
                <c:pt idx="3">
                  <c:v>1277.67</c:v>
                </c:pt>
                <c:pt idx="4">
                  <c:v>1634.7099999999998</c:v>
                </c:pt>
              </c:numCache>
            </c:numRef>
          </c:val>
          <c:smooth val="0"/>
          <c:extLst>
            <c:ext xmlns:c16="http://schemas.microsoft.com/office/drawing/2014/chart" uri="{C3380CC4-5D6E-409C-BE32-E72D297353CC}">
              <c16:uniqueId val="{00000007-16F5-4AEB-8E9C-A795F6689401}"/>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1750"/>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175"/>
      </c:valAx>
      <c:spPr>
        <a:noFill/>
        <a:ln>
          <a:noFill/>
        </a:ln>
        <a:effectLst/>
      </c:spPr>
    </c:plotArea>
    <c:legend>
      <c:legendPos val="r"/>
      <c:layout>
        <c:manualLayout>
          <c:xMode val="edge"/>
          <c:yMode val="edge"/>
          <c:x val="0.67987986938525891"/>
          <c:y val="4.1814646855257445E-2"/>
          <c:w val="0.30907044386441984"/>
          <c:h val="0.958185353144742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99966045641449E-2"/>
          <c:y val="4.7146286201404305E-2"/>
          <c:w val="0.73639746221018709"/>
          <c:h val="0.8823622047244094"/>
        </c:manualLayout>
      </c:layout>
      <c:barChart>
        <c:barDir val="col"/>
        <c:grouping val="stacked"/>
        <c:varyColors val="0"/>
        <c:ser>
          <c:idx val="1"/>
          <c:order val="1"/>
          <c:tx>
            <c:strRef>
              <c:f>'D22'!$B$32</c:f>
              <c:strCache>
                <c:ptCount val="1"/>
                <c:pt idx="0">
                  <c:v>Business travel</c:v>
                </c:pt>
              </c:strCache>
            </c:strRef>
          </c:tx>
          <c:spPr>
            <a:solidFill>
              <a:srgbClr val="B1977D"/>
            </a:solidFill>
            <a:ln>
              <a:noFill/>
            </a:ln>
            <a:effectLst/>
          </c:spPr>
          <c:invertIfNegative val="0"/>
          <c:cat>
            <c:strRef>
              <c:f>'D22'!$C$30:$G$30</c:f>
              <c:strCache>
                <c:ptCount val="5"/>
                <c:pt idx="0">
                  <c:v>2017</c:v>
                </c:pt>
                <c:pt idx="1">
                  <c:v>2018</c:v>
                </c:pt>
                <c:pt idx="2">
                  <c:v>2019*</c:v>
                </c:pt>
                <c:pt idx="3">
                  <c:v>2020*</c:v>
                </c:pt>
                <c:pt idx="4">
                  <c:v>2021*</c:v>
                </c:pt>
              </c:strCache>
            </c:strRef>
          </c:cat>
          <c:val>
            <c:numRef>
              <c:f>'D22'!$C$32:$G$32</c:f>
              <c:numCache>
                <c:formatCode>General</c:formatCode>
                <c:ptCount val="5"/>
                <c:pt idx="0" formatCode="0.00">
                  <c:v>106.14000000000001</c:v>
                </c:pt>
                <c:pt idx="1">
                  <c:v>122.46</c:v>
                </c:pt>
                <c:pt idx="2">
                  <c:v>129.79</c:v>
                </c:pt>
                <c:pt idx="3">
                  <c:v>99.73</c:v>
                </c:pt>
                <c:pt idx="4">
                  <c:v>131.37</c:v>
                </c:pt>
              </c:numCache>
            </c:numRef>
          </c:val>
          <c:extLst>
            <c:ext xmlns:c16="http://schemas.microsoft.com/office/drawing/2014/chart" uri="{C3380CC4-5D6E-409C-BE32-E72D297353CC}">
              <c16:uniqueId val="{00000000-0BE8-4803-8B3F-5EF6573244B0}"/>
            </c:ext>
          </c:extLst>
        </c:ser>
        <c:ser>
          <c:idx val="2"/>
          <c:order val="2"/>
          <c:tx>
            <c:strRef>
              <c:f>'D22'!$B$33</c:f>
              <c:strCache>
                <c:ptCount val="1"/>
                <c:pt idx="0">
                  <c:v>Personal travel</c:v>
                </c:pt>
              </c:strCache>
            </c:strRef>
          </c:tx>
          <c:spPr>
            <a:pattFill prst="dkDnDiag">
              <a:fgClr>
                <a:srgbClr val="9B6D43"/>
              </a:fgClr>
              <a:bgClr>
                <a:schemeClr val="bg1"/>
              </a:bgClr>
            </a:pattFill>
            <a:ln>
              <a:noFill/>
            </a:ln>
            <a:effectLst/>
          </c:spPr>
          <c:invertIfNegative val="0"/>
          <c:cat>
            <c:strRef>
              <c:f>'D22'!$C$30:$G$30</c:f>
              <c:strCache>
                <c:ptCount val="5"/>
                <c:pt idx="0">
                  <c:v>2017</c:v>
                </c:pt>
                <c:pt idx="1">
                  <c:v>2018</c:v>
                </c:pt>
                <c:pt idx="2">
                  <c:v>2019*</c:v>
                </c:pt>
                <c:pt idx="3">
                  <c:v>2020*</c:v>
                </c:pt>
                <c:pt idx="4">
                  <c:v>2021*</c:v>
                </c:pt>
              </c:strCache>
            </c:strRef>
          </c:cat>
          <c:val>
            <c:numRef>
              <c:f>'D22'!$C$33:$G$33</c:f>
              <c:numCache>
                <c:formatCode>0.00</c:formatCode>
                <c:ptCount val="5"/>
                <c:pt idx="0">
                  <c:v>216.84</c:v>
                </c:pt>
                <c:pt idx="1">
                  <c:v>258.63</c:v>
                </c:pt>
                <c:pt idx="2">
                  <c:v>266.70999999999998</c:v>
                </c:pt>
                <c:pt idx="3">
                  <c:v>216.13</c:v>
                </c:pt>
                <c:pt idx="4">
                  <c:v>287.42</c:v>
                </c:pt>
              </c:numCache>
            </c:numRef>
          </c:val>
          <c:extLst>
            <c:ext xmlns:c16="http://schemas.microsoft.com/office/drawing/2014/chart" uri="{C3380CC4-5D6E-409C-BE32-E72D297353CC}">
              <c16:uniqueId val="{00000001-0BE8-4803-8B3F-5EF6573244B0}"/>
            </c:ext>
          </c:extLst>
        </c:ser>
        <c:dLbls>
          <c:showLegendKey val="0"/>
          <c:showVal val="0"/>
          <c:showCatName val="0"/>
          <c:showSerName val="0"/>
          <c:showPercent val="0"/>
          <c:showBubbleSize val="0"/>
        </c:dLbls>
        <c:gapWidth val="150"/>
        <c:overlap val="100"/>
        <c:axId val="418591288"/>
        <c:axId val="418597192"/>
      </c:barChart>
      <c:lineChart>
        <c:grouping val="standard"/>
        <c:varyColors val="0"/>
        <c:ser>
          <c:idx val="0"/>
          <c:order val="0"/>
          <c:tx>
            <c:strRef>
              <c:f>'D22'!$B$31</c:f>
              <c:strCache>
                <c:ptCount val="1"/>
                <c:pt idx="0">
                  <c:v>Balance</c:v>
                </c:pt>
              </c:strCache>
              <c:extLst xmlns:c15="http://schemas.microsoft.com/office/drawing/2012/chart"/>
            </c:strRef>
          </c:tx>
          <c:spPr>
            <a:ln w="28575" cap="rnd">
              <a:noFill/>
              <a:round/>
            </a:ln>
            <a:effectLst/>
          </c:spPr>
          <c:marker>
            <c:symbol val="diamond"/>
            <c:size val="6"/>
            <c:spPr>
              <a:solidFill>
                <a:srgbClr val="432F1D"/>
              </a:solidFill>
              <a:ln w="9525">
                <a:no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'D22'!$C$30:$G$30</c:f>
              <c:strCache>
                <c:ptCount val="5"/>
                <c:pt idx="0">
                  <c:v>2017</c:v>
                </c:pt>
                <c:pt idx="1">
                  <c:v>2018</c:v>
                </c:pt>
                <c:pt idx="2">
                  <c:v>2019*</c:v>
                </c:pt>
                <c:pt idx="3">
                  <c:v>2020*</c:v>
                </c:pt>
                <c:pt idx="4">
                  <c:v>2021*</c:v>
                </c:pt>
              </c:strCache>
              <c:extLst xmlns:c15="http://schemas.microsoft.com/office/drawing/2012/chart"/>
            </c:strRef>
          </c:cat>
          <c:val>
            <c:numRef>
              <c:f>'D22'!$C$31:$G$31</c:f>
              <c:numCache>
                <c:formatCode>0.00</c:formatCode>
                <c:ptCount val="5"/>
                <c:pt idx="0">
                  <c:v>322.98</c:v>
                </c:pt>
                <c:pt idx="1">
                  <c:v>381.08999999999992</c:v>
                </c:pt>
                <c:pt idx="2">
                  <c:v>396.5</c:v>
                </c:pt>
                <c:pt idx="3">
                  <c:v>315.86</c:v>
                </c:pt>
                <c:pt idx="4">
                  <c:v>418.78999999999996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0BE8-4803-8B3F-5EF6573244B0}"/>
            </c:ext>
          </c:extLst>
        </c:ser>
        <c:dLbls>
          <c:showLegendKey val="0"/>
          <c:showVal val="0"/>
          <c:showCatName val="0"/>
          <c:showSerName val="0"/>
          <c:showPercent val="0"/>
          <c:showBubbleSize val="0"/>
        </c:dLbls>
        <c:marker val="1"/>
        <c:smooth val="0"/>
        <c:axId val="418591288"/>
        <c:axId val="418597192"/>
        <c:extLst/>
      </c:lineChart>
      <c:catAx>
        <c:axId val="418591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crossAx val="418597192"/>
        <c:crosses val="autoZero"/>
        <c:auto val="1"/>
        <c:lblAlgn val="ctr"/>
        <c:lblOffset val="100"/>
        <c:noMultiLvlLbl val="0"/>
      </c:catAx>
      <c:valAx>
        <c:axId val="418597192"/>
        <c:scaling>
          <c:orientation val="minMax"/>
          <c:max val="480"/>
        </c:scaling>
        <c:delete val="0"/>
        <c:axPos val="l"/>
        <c:majorGridlines>
          <c:spPr>
            <a:ln w="1270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crossAx val="418591288"/>
        <c:crosses val="autoZero"/>
        <c:crossBetween val="between"/>
        <c:majorUnit val="60"/>
      </c:valAx>
      <c:spPr>
        <a:noFill/>
        <a:ln>
          <a:noFill/>
        </a:ln>
        <a:effectLst/>
      </c:spPr>
    </c:plotArea>
    <c:legend>
      <c:legendPos val="b"/>
      <c:layout>
        <c:manualLayout>
          <c:xMode val="edge"/>
          <c:yMode val="edge"/>
          <c:x val="0.80140046666614639"/>
          <c:y val="0.26033145023997711"/>
          <c:w val="0.19715208790179717"/>
          <c:h val="0.451084465578892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540437516304376E-2"/>
          <c:y val="6.3721334833145862E-2"/>
          <c:w val="0.72279483770292108"/>
          <c:h val="0.86564009186351709"/>
        </c:manualLayout>
      </c:layout>
      <c:barChart>
        <c:barDir val="col"/>
        <c:grouping val="stacked"/>
        <c:varyColors val="0"/>
        <c:ser>
          <c:idx val="1"/>
          <c:order val="1"/>
          <c:tx>
            <c:strRef>
              <c:f>'D23'!$B$32</c:f>
              <c:strCache>
                <c:ptCount val="1"/>
                <c:pt idx="0">
                  <c:v>Freight</c:v>
                </c:pt>
              </c:strCache>
            </c:strRef>
          </c:tx>
          <c:spPr>
            <a:pattFill prst="lgCheck">
              <a:fgClr>
                <a:srgbClr val="725032"/>
              </a:fgClr>
              <a:bgClr>
                <a:schemeClr val="bg1"/>
              </a:bgClr>
            </a:pattFill>
            <a:ln>
              <a:noFill/>
            </a:ln>
            <a:effectLst/>
          </c:spPr>
          <c:invertIfNegative val="0"/>
          <c:cat>
            <c:strRef>
              <c:f>'D23'!$C$30:$G$30</c:f>
              <c:strCache>
                <c:ptCount val="5"/>
                <c:pt idx="0">
                  <c:v>2017</c:v>
                </c:pt>
                <c:pt idx="1">
                  <c:v>2018</c:v>
                </c:pt>
                <c:pt idx="2">
                  <c:v>2019*</c:v>
                </c:pt>
                <c:pt idx="3">
                  <c:v>2020*</c:v>
                </c:pt>
                <c:pt idx="4">
                  <c:v>2021*</c:v>
                </c:pt>
              </c:strCache>
            </c:strRef>
          </c:cat>
          <c:val>
            <c:numRef>
              <c:f>'D23'!$C$32:$G$32</c:f>
              <c:numCache>
                <c:formatCode>0.00</c:formatCode>
                <c:ptCount val="5"/>
                <c:pt idx="0">
                  <c:v>236.51999999999998</c:v>
                </c:pt>
                <c:pt idx="1">
                  <c:v>254.41000000000003</c:v>
                </c:pt>
                <c:pt idx="2">
                  <c:v>220.84000000000003</c:v>
                </c:pt>
                <c:pt idx="3">
                  <c:v>169.54</c:v>
                </c:pt>
                <c:pt idx="4">
                  <c:v>217.84</c:v>
                </c:pt>
              </c:numCache>
            </c:numRef>
          </c:val>
          <c:extLst>
            <c:ext xmlns:c16="http://schemas.microsoft.com/office/drawing/2014/chart" uri="{C3380CC4-5D6E-409C-BE32-E72D297353CC}">
              <c16:uniqueId val="{00000000-130A-4E20-9BBD-BCB6AF96C20C}"/>
            </c:ext>
          </c:extLst>
        </c:ser>
        <c:ser>
          <c:idx val="2"/>
          <c:order val="2"/>
          <c:tx>
            <c:strRef>
              <c:f>'D23'!$B$33</c:f>
              <c:strCache>
                <c:ptCount val="1"/>
                <c:pt idx="0">
                  <c:v>Passenger transport</c:v>
                </c:pt>
              </c:strCache>
            </c:strRef>
          </c:tx>
          <c:spPr>
            <a:solidFill>
              <a:srgbClr val="BFBFBF"/>
            </a:solidFill>
            <a:ln>
              <a:noFill/>
            </a:ln>
            <a:effectLst/>
          </c:spPr>
          <c:invertIfNegative val="0"/>
          <c:cat>
            <c:strRef>
              <c:f>'D23'!$C$30:$G$30</c:f>
              <c:strCache>
                <c:ptCount val="5"/>
                <c:pt idx="0">
                  <c:v>2017</c:v>
                </c:pt>
                <c:pt idx="1">
                  <c:v>2018</c:v>
                </c:pt>
                <c:pt idx="2">
                  <c:v>2019*</c:v>
                </c:pt>
                <c:pt idx="3">
                  <c:v>2020*</c:v>
                </c:pt>
                <c:pt idx="4">
                  <c:v>2021*</c:v>
                </c:pt>
              </c:strCache>
            </c:strRef>
          </c:cat>
          <c:val>
            <c:numRef>
              <c:f>'D23'!$C$33:$G$33</c:f>
              <c:numCache>
                <c:formatCode>0.00</c:formatCode>
                <c:ptCount val="5"/>
                <c:pt idx="0">
                  <c:v>118.91</c:v>
                </c:pt>
                <c:pt idx="1">
                  <c:v>118.96</c:v>
                </c:pt>
                <c:pt idx="2">
                  <c:v>124.77000000000001</c:v>
                </c:pt>
                <c:pt idx="3">
                  <c:v>37.61</c:v>
                </c:pt>
                <c:pt idx="4">
                  <c:v>65.28</c:v>
                </c:pt>
              </c:numCache>
            </c:numRef>
          </c:val>
          <c:extLst>
            <c:ext xmlns:c16="http://schemas.microsoft.com/office/drawing/2014/chart" uri="{C3380CC4-5D6E-409C-BE32-E72D297353CC}">
              <c16:uniqueId val="{00000001-130A-4E20-9BBD-BCB6AF96C20C}"/>
            </c:ext>
          </c:extLst>
        </c:ser>
        <c:ser>
          <c:idx val="3"/>
          <c:order val="3"/>
          <c:tx>
            <c:strRef>
              <c:f>'D23'!$B$34</c:f>
              <c:strCache>
                <c:ptCount val="1"/>
                <c:pt idx="0">
                  <c:v>Other types of transport</c:v>
                </c:pt>
              </c:strCache>
            </c:strRef>
          </c:tx>
          <c:spPr>
            <a:solidFill>
              <a:srgbClr val="725032"/>
            </a:solidFill>
            <a:ln>
              <a:noFill/>
            </a:ln>
            <a:effectLst/>
          </c:spPr>
          <c:invertIfNegative val="0"/>
          <c:cat>
            <c:strRef>
              <c:f>'D23'!$C$30:$G$30</c:f>
              <c:strCache>
                <c:ptCount val="5"/>
                <c:pt idx="0">
                  <c:v>2017</c:v>
                </c:pt>
                <c:pt idx="1">
                  <c:v>2018</c:v>
                </c:pt>
                <c:pt idx="2">
                  <c:v>2019*</c:v>
                </c:pt>
                <c:pt idx="3">
                  <c:v>2020*</c:v>
                </c:pt>
                <c:pt idx="4">
                  <c:v>2021*</c:v>
                </c:pt>
              </c:strCache>
            </c:strRef>
          </c:cat>
          <c:val>
            <c:numRef>
              <c:f>'D23'!$C$34:$G$34</c:f>
              <c:numCache>
                <c:formatCode>0.00</c:formatCode>
                <c:ptCount val="5"/>
                <c:pt idx="0">
                  <c:v>54.770000000000067</c:v>
                </c:pt>
                <c:pt idx="1">
                  <c:v>60.8</c:v>
                </c:pt>
                <c:pt idx="2">
                  <c:v>58.379999999999967</c:v>
                </c:pt>
                <c:pt idx="3">
                  <c:v>39.540000000000006</c:v>
                </c:pt>
                <c:pt idx="4">
                  <c:v>42.930000000000007</c:v>
                </c:pt>
              </c:numCache>
            </c:numRef>
          </c:val>
          <c:extLst>
            <c:ext xmlns:c16="http://schemas.microsoft.com/office/drawing/2014/chart" uri="{C3380CC4-5D6E-409C-BE32-E72D297353CC}">
              <c16:uniqueId val="{00000002-130A-4E20-9BBD-BCB6AF96C20C}"/>
            </c:ext>
          </c:extLst>
        </c:ser>
        <c:dLbls>
          <c:showLegendKey val="0"/>
          <c:showVal val="0"/>
          <c:showCatName val="0"/>
          <c:showSerName val="0"/>
          <c:showPercent val="0"/>
          <c:showBubbleSize val="0"/>
        </c:dLbls>
        <c:gapWidth val="80"/>
        <c:overlap val="100"/>
        <c:axId val="681479688"/>
        <c:axId val="681476080"/>
      </c:barChart>
      <c:lineChart>
        <c:grouping val="standard"/>
        <c:varyColors val="0"/>
        <c:ser>
          <c:idx val="0"/>
          <c:order val="0"/>
          <c:tx>
            <c:strRef>
              <c:f>'D23'!$B$31</c:f>
              <c:strCache>
                <c:ptCount val="1"/>
                <c:pt idx="0">
                  <c:v>Total</c:v>
                </c:pt>
              </c:strCache>
            </c:strRef>
          </c:tx>
          <c:spPr>
            <a:ln w="28575" cap="rnd">
              <a:noFill/>
              <a:round/>
            </a:ln>
            <a:effectLst/>
          </c:spPr>
          <c:marker>
            <c:symbol val="circle"/>
            <c:size val="5"/>
            <c:spPr>
              <a:solidFill>
                <a:schemeClr val="tx1"/>
              </a:solidFill>
              <a:ln w="9525">
                <a:solidFill>
                  <a:schemeClr val="tx1"/>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'D23'!$C$30:$G$30</c:f>
              <c:strCache>
                <c:ptCount val="5"/>
                <c:pt idx="0">
                  <c:v>2017</c:v>
                </c:pt>
                <c:pt idx="1">
                  <c:v>2018</c:v>
                </c:pt>
                <c:pt idx="2">
                  <c:v>2019*</c:v>
                </c:pt>
                <c:pt idx="3">
                  <c:v>2020*</c:v>
                </c:pt>
                <c:pt idx="4">
                  <c:v>2021*</c:v>
                </c:pt>
              </c:strCache>
            </c:strRef>
          </c:cat>
          <c:val>
            <c:numRef>
              <c:f>'D23'!$C$31:$G$31</c:f>
              <c:numCache>
                <c:formatCode>0.00</c:formatCode>
                <c:ptCount val="5"/>
                <c:pt idx="0">
                  <c:v>410.20000000000005</c:v>
                </c:pt>
                <c:pt idx="1">
                  <c:v>434.17</c:v>
                </c:pt>
                <c:pt idx="2">
                  <c:v>403.99</c:v>
                </c:pt>
                <c:pt idx="3">
                  <c:v>246.69</c:v>
                </c:pt>
                <c:pt idx="4">
                  <c:v>326.05</c:v>
                </c:pt>
              </c:numCache>
            </c:numRef>
          </c:val>
          <c:smooth val="0"/>
          <c:extLst>
            <c:ext xmlns:c16="http://schemas.microsoft.com/office/drawing/2014/chart" uri="{C3380CC4-5D6E-409C-BE32-E72D297353CC}">
              <c16:uniqueId val="{00000003-130A-4E20-9BBD-BCB6AF96C20C}"/>
            </c:ext>
          </c:extLst>
        </c:ser>
        <c:dLbls>
          <c:showLegendKey val="0"/>
          <c:showVal val="0"/>
          <c:showCatName val="0"/>
          <c:showSerName val="0"/>
          <c:showPercent val="0"/>
          <c:showBubbleSize val="0"/>
        </c:dLbls>
        <c:marker val="1"/>
        <c:smooth val="0"/>
        <c:axId val="681479688"/>
        <c:axId val="681476080"/>
      </c:lineChart>
      <c:catAx>
        <c:axId val="681479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81476080"/>
        <c:crosses val="autoZero"/>
        <c:auto val="1"/>
        <c:lblAlgn val="ctr"/>
        <c:lblOffset val="100"/>
        <c:noMultiLvlLbl val="0"/>
      </c:catAx>
      <c:valAx>
        <c:axId val="681476080"/>
        <c:scaling>
          <c:orientation val="minMax"/>
          <c:max val="500"/>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81479688"/>
        <c:crosses val="autoZero"/>
        <c:crossBetween val="between"/>
        <c:majorUnit val="100"/>
      </c:valAx>
      <c:spPr>
        <a:noFill/>
        <a:ln>
          <a:noFill/>
        </a:ln>
        <a:effectLst/>
      </c:spPr>
    </c:plotArea>
    <c:legend>
      <c:legendPos val="b"/>
      <c:layout>
        <c:manualLayout>
          <c:xMode val="edge"/>
          <c:yMode val="edge"/>
          <c:x val="0.77788317158029685"/>
          <c:y val="0.27389370078740155"/>
          <c:w val="0.21859700803324758"/>
          <c:h val="0.564437007874015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657409590267"/>
          <c:y val="4.7545785481704628E-2"/>
          <c:w val="0.84511679162426712"/>
          <c:h val="0.90021168066800028"/>
        </c:manualLayout>
      </c:layout>
      <c:barChart>
        <c:barDir val="bar"/>
        <c:grouping val="clustered"/>
        <c:varyColors val="0"/>
        <c:ser>
          <c:idx val="0"/>
          <c:order val="0"/>
          <c:tx>
            <c:strRef>
              <c:f>'D24'!$C$34</c:f>
              <c:strCache>
                <c:ptCount val="1"/>
                <c:pt idx="0">
                  <c:v>2021*</c:v>
                </c:pt>
              </c:strCache>
            </c:strRef>
          </c:tx>
          <c:spPr>
            <a:pattFill prst="lgConfetti">
              <a:fgClr>
                <a:srgbClr val="4B3521"/>
              </a:fgClr>
              <a:bgClr>
                <a:schemeClr val="bg1"/>
              </a:bgClr>
            </a:pattFill>
            <a:ln>
              <a:noFill/>
            </a:ln>
            <a:effectLst/>
          </c:spPr>
          <c:invertIfNegative val="0"/>
          <c:dLbls>
            <c:dLbl>
              <c:idx val="8"/>
              <c:layout>
                <c:manualLayout>
                  <c:x val="0"/>
                  <c:y val="7.15431692609983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A2-4224-90A2-8FD6F051099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'D24'!$B$35:$B$43</c:f>
              <c:strCache>
                <c:ptCount val="9"/>
                <c:pt idx="0">
                  <c:v>Other countries</c:v>
                </c:pt>
                <c:pt idx="1">
                  <c:v>Poland</c:v>
                </c:pt>
                <c:pt idx="2">
                  <c:v>Belgium</c:v>
                </c:pt>
                <c:pt idx="3">
                  <c:v>Turkey</c:v>
                </c:pt>
                <c:pt idx="4">
                  <c:v>Spain</c:v>
                </c:pt>
                <c:pt idx="5">
                  <c:v>United Kingdom</c:v>
                </c:pt>
                <c:pt idx="6">
                  <c:v>Romania</c:v>
                </c:pt>
                <c:pt idx="7">
                  <c:v>Italy</c:v>
                </c:pt>
                <c:pt idx="8">
                  <c:v>Germany</c:v>
                </c:pt>
              </c:strCache>
            </c:strRef>
          </c:cat>
          <c:val>
            <c:numRef>
              <c:f>'D24'!$C$35:$C$43</c:f>
              <c:numCache>
                <c:formatCode>0.00</c:formatCode>
                <c:ptCount val="9"/>
                <c:pt idx="0">
                  <c:v>9.8499999999999943</c:v>
                </c:pt>
                <c:pt idx="1">
                  <c:v>3.43</c:v>
                </c:pt>
                <c:pt idx="2">
                  <c:v>4.12</c:v>
                </c:pt>
                <c:pt idx="3">
                  <c:v>12.9</c:v>
                </c:pt>
                <c:pt idx="4">
                  <c:v>15.37</c:v>
                </c:pt>
                <c:pt idx="5">
                  <c:v>17.96</c:v>
                </c:pt>
                <c:pt idx="6">
                  <c:v>23.73</c:v>
                </c:pt>
                <c:pt idx="7">
                  <c:v>54.24</c:v>
                </c:pt>
                <c:pt idx="8" formatCode="General">
                  <c:v>100.07</c:v>
                </c:pt>
              </c:numCache>
            </c:numRef>
          </c:val>
          <c:extLst>
            <c:ext xmlns:c16="http://schemas.microsoft.com/office/drawing/2014/chart" uri="{C3380CC4-5D6E-409C-BE32-E72D297353CC}">
              <c16:uniqueId val="{00000000-914D-4E3E-B91E-FEFBD7CEC010}"/>
            </c:ext>
          </c:extLst>
        </c:ser>
        <c:ser>
          <c:idx val="1"/>
          <c:order val="1"/>
          <c:tx>
            <c:strRef>
              <c:f>'D24'!$E$34</c:f>
              <c:strCache>
                <c:ptCount val="1"/>
                <c:pt idx="0">
                  <c:v>2019</c:v>
                </c:pt>
              </c:strCache>
            </c:strRef>
          </c:tx>
          <c:spPr>
            <a:solidFill>
              <a:srgbClr val="775435"/>
            </a:solidFill>
            <a:ln>
              <a:noFill/>
            </a:ln>
            <a:effectLst/>
          </c:spPr>
          <c:invertIfNegative val="0"/>
          <c:cat>
            <c:strRef>
              <c:f>'D24'!$B$35:$B$43</c:f>
              <c:strCache>
                <c:ptCount val="9"/>
                <c:pt idx="0">
                  <c:v>Other countries</c:v>
                </c:pt>
                <c:pt idx="1">
                  <c:v>Poland</c:v>
                </c:pt>
                <c:pt idx="2">
                  <c:v>Belgium</c:v>
                </c:pt>
                <c:pt idx="3">
                  <c:v>Turkey</c:v>
                </c:pt>
                <c:pt idx="4">
                  <c:v>Spain</c:v>
                </c:pt>
                <c:pt idx="5">
                  <c:v>United Kingdom</c:v>
                </c:pt>
                <c:pt idx="6">
                  <c:v>Romania</c:v>
                </c:pt>
                <c:pt idx="7">
                  <c:v>Italy</c:v>
                </c:pt>
                <c:pt idx="8">
                  <c:v>Germany</c:v>
                </c:pt>
              </c:strCache>
            </c:strRef>
          </c:cat>
          <c:val>
            <c:numRef>
              <c:f>'D24'!$E$35:$E$43</c:f>
              <c:numCache>
                <c:formatCode>0.00</c:formatCode>
                <c:ptCount val="9"/>
                <c:pt idx="0">
                  <c:v>10.850000000000023</c:v>
                </c:pt>
                <c:pt idx="1">
                  <c:v>6.7</c:v>
                </c:pt>
                <c:pt idx="2">
                  <c:v>3.07</c:v>
                </c:pt>
                <c:pt idx="3">
                  <c:v>9.1300000000000008</c:v>
                </c:pt>
                <c:pt idx="4">
                  <c:v>22.56</c:v>
                </c:pt>
                <c:pt idx="5">
                  <c:v>13.58</c:v>
                </c:pt>
                <c:pt idx="6">
                  <c:v>40.75</c:v>
                </c:pt>
                <c:pt idx="7">
                  <c:v>50.62</c:v>
                </c:pt>
                <c:pt idx="8" formatCode="General">
                  <c:v>109.09</c:v>
                </c:pt>
              </c:numCache>
            </c:numRef>
          </c:val>
          <c:extLst>
            <c:ext xmlns:c16="http://schemas.microsoft.com/office/drawing/2014/chart" uri="{C3380CC4-5D6E-409C-BE32-E72D297353CC}">
              <c16:uniqueId val="{00000001-914D-4E3E-B91E-FEFBD7CEC010}"/>
            </c:ext>
          </c:extLst>
        </c:ser>
        <c:ser>
          <c:idx val="2"/>
          <c:order val="2"/>
          <c:tx>
            <c:strRef>
              <c:f>'D24'!$F$34</c:f>
              <c:strCache>
                <c:ptCount val="1"/>
                <c:pt idx="0">
                  <c:v>2018</c:v>
                </c:pt>
              </c:strCache>
            </c:strRef>
          </c:tx>
          <c:spPr>
            <a:pattFill prst="smCheck">
              <a:fgClr>
                <a:schemeClr val="tx1">
                  <a:lumMod val="95000"/>
                  <a:lumOff val="5000"/>
                </a:schemeClr>
              </a:fgClr>
              <a:bgClr>
                <a:schemeClr val="bg1"/>
              </a:bgClr>
            </a:pattFill>
            <a:ln>
              <a:noFill/>
            </a:ln>
            <a:effectLst/>
          </c:spPr>
          <c:invertIfNegative val="0"/>
          <c:dPt>
            <c:idx val="8"/>
            <c:invertIfNegative val="0"/>
            <c:bubble3D val="0"/>
            <c:spPr>
              <a:pattFill prst="smCheck">
                <a:fgClr>
                  <a:srgbClr val="775435"/>
                </a:fgClr>
                <a:bgClr>
                  <a:schemeClr val="bg1"/>
                </a:bgClr>
              </a:pattFill>
              <a:ln>
                <a:noFill/>
              </a:ln>
              <a:effectLst/>
            </c:spPr>
            <c:extLst>
              <c:ext xmlns:c16="http://schemas.microsoft.com/office/drawing/2014/chart" uri="{C3380CC4-5D6E-409C-BE32-E72D297353CC}">
                <c16:uniqueId val="{00000000-65C7-4810-8C77-80C5298A5B05}"/>
              </c:ext>
            </c:extLst>
          </c:dPt>
          <c:cat>
            <c:strRef>
              <c:f>'D24'!$B$35:$B$43</c:f>
              <c:strCache>
                <c:ptCount val="9"/>
                <c:pt idx="0">
                  <c:v>Other countries</c:v>
                </c:pt>
                <c:pt idx="1">
                  <c:v>Poland</c:v>
                </c:pt>
                <c:pt idx="2">
                  <c:v>Belgium</c:v>
                </c:pt>
                <c:pt idx="3">
                  <c:v>Turkey</c:v>
                </c:pt>
                <c:pt idx="4">
                  <c:v>Spain</c:v>
                </c:pt>
                <c:pt idx="5">
                  <c:v>United Kingdom</c:v>
                </c:pt>
                <c:pt idx="6">
                  <c:v>Romania</c:v>
                </c:pt>
                <c:pt idx="7">
                  <c:v>Italy</c:v>
                </c:pt>
                <c:pt idx="8">
                  <c:v>Germany</c:v>
                </c:pt>
              </c:strCache>
            </c:strRef>
          </c:cat>
          <c:val>
            <c:numRef>
              <c:f>'D24'!$F$35:$F$43</c:f>
              <c:numCache>
                <c:formatCode>0.00</c:formatCode>
                <c:ptCount val="9"/>
                <c:pt idx="0">
                  <c:v>12.830000000000013</c:v>
                </c:pt>
                <c:pt idx="1">
                  <c:v>6.64</c:v>
                </c:pt>
                <c:pt idx="2">
                  <c:v>3.52</c:v>
                </c:pt>
                <c:pt idx="3">
                  <c:v>8.17</c:v>
                </c:pt>
                <c:pt idx="4">
                  <c:v>3.21</c:v>
                </c:pt>
                <c:pt idx="5">
                  <c:v>19.52</c:v>
                </c:pt>
                <c:pt idx="6">
                  <c:v>45.19</c:v>
                </c:pt>
                <c:pt idx="7">
                  <c:v>54.23</c:v>
                </c:pt>
                <c:pt idx="8" formatCode="General">
                  <c:v>96.16</c:v>
                </c:pt>
              </c:numCache>
            </c:numRef>
          </c:val>
          <c:extLst>
            <c:ext xmlns:c16="http://schemas.microsoft.com/office/drawing/2014/chart" uri="{C3380CC4-5D6E-409C-BE32-E72D297353CC}">
              <c16:uniqueId val="{00000002-914D-4E3E-B91E-FEFBD7CEC010}"/>
            </c:ext>
          </c:extLst>
        </c:ser>
        <c:ser>
          <c:idx val="3"/>
          <c:order val="3"/>
          <c:tx>
            <c:strRef>
              <c:f>'D24'!$G$34</c:f>
              <c:strCache>
                <c:ptCount val="1"/>
                <c:pt idx="0">
                  <c:v>2017</c:v>
                </c:pt>
              </c:strCache>
            </c:strRef>
          </c:tx>
          <c:spPr>
            <a:solidFill>
              <a:schemeClr val="bg1">
                <a:lumMod val="50000"/>
              </a:schemeClr>
            </a:solidFill>
            <a:ln>
              <a:noFill/>
            </a:ln>
            <a:effectLst/>
          </c:spPr>
          <c:invertIfNegative val="0"/>
          <c:cat>
            <c:strRef>
              <c:f>'D24'!$B$35:$B$43</c:f>
              <c:strCache>
                <c:ptCount val="9"/>
                <c:pt idx="0">
                  <c:v>Other countries</c:v>
                </c:pt>
                <c:pt idx="1">
                  <c:v>Poland</c:v>
                </c:pt>
                <c:pt idx="2">
                  <c:v>Belgium</c:v>
                </c:pt>
                <c:pt idx="3">
                  <c:v>Turkey</c:v>
                </c:pt>
                <c:pt idx="4">
                  <c:v>Spain</c:v>
                </c:pt>
                <c:pt idx="5">
                  <c:v>United Kingdom</c:v>
                </c:pt>
                <c:pt idx="6">
                  <c:v>Romania</c:v>
                </c:pt>
                <c:pt idx="7">
                  <c:v>Italy</c:v>
                </c:pt>
                <c:pt idx="8">
                  <c:v>Germany</c:v>
                </c:pt>
              </c:strCache>
            </c:strRef>
          </c:cat>
          <c:val>
            <c:numRef>
              <c:f>'D24'!$G$35:$G$43</c:f>
              <c:numCache>
                <c:formatCode>0.00</c:formatCode>
                <c:ptCount val="9"/>
                <c:pt idx="0">
                  <c:v>12.829999999999984</c:v>
                </c:pt>
                <c:pt idx="1">
                  <c:v>2.16</c:v>
                </c:pt>
                <c:pt idx="2">
                  <c:v>2.4500000000000002</c:v>
                </c:pt>
                <c:pt idx="3">
                  <c:v>6.69</c:v>
                </c:pt>
                <c:pt idx="4">
                  <c:v>0.27</c:v>
                </c:pt>
                <c:pt idx="5">
                  <c:v>18.72</c:v>
                </c:pt>
                <c:pt idx="6">
                  <c:v>33.82</c:v>
                </c:pt>
                <c:pt idx="7">
                  <c:v>45.78</c:v>
                </c:pt>
                <c:pt idx="8">
                  <c:v>48.6</c:v>
                </c:pt>
              </c:numCache>
            </c:numRef>
          </c:val>
          <c:extLst>
            <c:ext xmlns:c16="http://schemas.microsoft.com/office/drawing/2014/chart" uri="{C3380CC4-5D6E-409C-BE32-E72D297353CC}">
              <c16:uniqueId val="{00000003-914D-4E3E-B91E-FEFBD7CEC010}"/>
            </c:ext>
          </c:extLst>
        </c:ser>
        <c:ser>
          <c:idx val="4"/>
          <c:order val="4"/>
          <c:tx>
            <c:strRef>
              <c:f>'D24'!$D$34</c:f>
              <c:strCache>
                <c:ptCount val="1"/>
                <c:pt idx="0">
                  <c:v>2020</c:v>
                </c:pt>
              </c:strCache>
            </c:strRef>
          </c:tx>
          <c:spPr>
            <a:solidFill>
              <a:srgbClr val="BE946E"/>
            </a:solidFill>
            <a:ln>
              <a:noFill/>
            </a:ln>
            <a:effectLst/>
          </c:spPr>
          <c:invertIfNegative val="0"/>
          <c:val>
            <c:numRef>
              <c:f>'D24'!$D$35:$D$43</c:f>
              <c:numCache>
                <c:formatCode>0.00</c:formatCode>
                <c:ptCount val="9"/>
                <c:pt idx="0">
                  <c:v>9.0900000000000034</c:v>
                </c:pt>
                <c:pt idx="1">
                  <c:v>4.78</c:v>
                </c:pt>
                <c:pt idx="2">
                  <c:v>2.78</c:v>
                </c:pt>
                <c:pt idx="3">
                  <c:v>9.01</c:v>
                </c:pt>
                <c:pt idx="4">
                  <c:v>25</c:v>
                </c:pt>
                <c:pt idx="5">
                  <c:v>9.84</c:v>
                </c:pt>
                <c:pt idx="6">
                  <c:v>32.51</c:v>
                </c:pt>
                <c:pt idx="7">
                  <c:v>46.8</c:v>
                </c:pt>
                <c:pt idx="8" formatCode="General">
                  <c:v>90.86</c:v>
                </c:pt>
              </c:numCache>
            </c:numRef>
          </c:val>
          <c:extLst>
            <c:ext xmlns:c16="http://schemas.microsoft.com/office/drawing/2014/chart" uri="{C3380CC4-5D6E-409C-BE32-E72D297353CC}">
              <c16:uniqueId val="{00000002-65C7-4810-8C77-80C5298A5B05}"/>
            </c:ext>
          </c:extLst>
        </c:ser>
        <c:dLbls>
          <c:showLegendKey val="0"/>
          <c:showVal val="0"/>
          <c:showCatName val="0"/>
          <c:showSerName val="0"/>
          <c:showPercent val="0"/>
          <c:showBubbleSize val="0"/>
        </c:dLbls>
        <c:gapWidth val="182"/>
        <c:axId val="927017823"/>
        <c:axId val="927032383"/>
      </c:barChart>
      <c:catAx>
        <c:axId val="927017823"/>
        <c:scaling>
          <c:orientation val="minMax"/>
        </c:scaling>
        <c:delete val="0"/>
        <c:axPos val="l"/>
        <c:majorGridlines>
          <c:spPr>
            <a:ln w="6350" cap="flat" cmpd="sng" algn="ctr">
              <a:solidFill>
                <a:schemeClr val="bg1">
                  <a:lumMod val="6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32383"/>
        <c:crosses val="autoZero"/>
        <c:auto val="1"/>
        <c:lblAlgn val="ctr"/>
        <c:lblOffset val="100"/>
        <c:noMultiLvlLbl val="0"/>
      </c:catAx>
      <c:valAx>
        <c:axId val="927032383"/>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17823"/>
        <c:crosses val="autoZero"/>
        <c:crossBetween val="between"/>
      </c:valAx>
      <c:spPr>
        <a:noFill/>
        <a:ln>
          <a:noFill/>
        </a:ln>
        <a:effectLst/>
      </c:spPr>
    </c:plotArea>
    <c:legend>
      <c:legendPos val="b"/>
      <c:layout>
        <c:manualLayout>
          <c:xMode val="edge"/>
          <c:yMode val="edge"/>
          <c:x val="0.70601968503937007"/>
          <c:y val="0.73608682524088076"/>
          <c:w val="0.29398031496062993"/>
          <c:h val="5.73015719217284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9575122170503E-2"/>
          <c:y val="1.9442849302336276E-2"/>
          <c:w val="0.54737257290352515"/>
          <c:h val="0.91541504320196154"/>
        </c:manualLayout>
      </c:layout>
      <c:barChart>
        <c:barDir val="col"/>
        <c:grouping val="stacked"/>
        <c:varyColors val="0"/>
        <c:ser>
          <c:idx val="0"/>
          <c:order val="1"/>
          <c:tx>
            <c:strRef>
              <c:f>'D25'!$B$33</c:f>
              <c:strCache>
                <c:ptCount val="1"/>
                <c:pt idx="0">
                  <c:v>Transport
</c:v>
                </c:pt>
              </c:strCache>
            </c:strRef>
          </c:tx>
          <c:spPr>
            <a:solidFill>
              <a:srgbClr val="7250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'D25'!$C$33:$G$33</c:f>
              <c:numCache>
                <c:formatCode>#,##0.00</c:formatCode>
                <c:ptCount val="5"/>
                <c:pt idx="0">
                  <c:v>345.81</c:v>
                </c:pt>
                <c:pt idx="1">
                  <c:v>400.87</c:v>
                </c:pt>
                <c:pt idx="2">
                  <c:v>416.27</c:v>
                </c:pt>
                <c:pt idx="3">
                  <c:v>301.07</c:v>
                </c:pt>
                <c:pt idx="4">
                  <c:v>416.95999999999992</c:v>
                </c:pt>
              </c:numCache>
            </c:numRef>
          </c:val>
          <c:extLst>
            <c:ext xmlns:c16="http://schemas.microsoft.com/office/drawing/2014/chart" uri="{C3380CC4-5D6E-409C-BE32-E72D297353CC}">
              <c16:uniqueId val="{00000000-8E3E-43F8-AFD6-1A912D5DF6CA}"/>
            </c:ext>
          </c:extLst>
        </c:ser>
        <c:ser>
          <c:idx val="1"/>
          <c:order val="2"/>
          <c:tx>
            <c:strRef>
              <c:f>'D25'!$B$34</c:f>
              <c:strCache>
                <c:ptCount val="1"/>
                <c:pt idx="0">
                  <c:v>Travel</c:v>
                </c:pt>
              </c:strCache>
            </c:strRef>
          </c:tx>
          <c:spPr>
            <a:pattFill prst="pct30">
              <a:fgClr>
                <a:srgbClr val="442D1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'D25'!$C$34:$G$34</c:f>
              <c:numCache>
                <c:formatCode>#,##0.00</c:formatCode>
                <c:ptCount val="5"/>
                <c:pt idx="0">
                  <c:v>301.76</c:v>
                </c:pt>
                <c:pt idx="1">
                  <c:v>352.02</c:v>
                </c:pt>
                <c:pt idx="2">
                  <c:v>371.34000000000003</c:v>
                </c:pt>
                <c:pt idx="3">
                  <c:v>263.3</c:v>
                </c:pt>
                <c:pt idx="4">
                  <c:v>360.58000000000004</c:v>
                </c:pt>
              </c:numCache>
            </c:numRef>
          </c:val>
          <c:extLst>
            <c:ext xmlns:c16="http://schemas.microsoft.com/office/drawing/2014/chart" uri="{C3380CC4-5D6E-409C-BE32-E72D297353CC}">
              <c16:uniqueId val="{00000001-8E3E-43F8-AFD6-1A912D5DF6CA}"/>
            </c:ext>
          </c:extLst>
        </c:ser>
        <c:ser>
          <c:idx val="2"/>
          <c:order val="3"/>
          <c:tx>
            <c:strRef>
              <c:f>'D25'!$B$35</c:f>
              <c:strCache>
                <c:ptCount val="1"/>
                <c:pt idx="0">
                  <c:v>Professional and management consulting services</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'D25'!$C$35:$G$35</c:f>
              <c:numCache>
                <c:formatCode>#,##0.00</c:formatCode>
                <c:ptCount val="5"/>
                <c:pt idx="0">
                  <c:v>57.16</c:v>
                </c:pt>
                <c:pt idx="1">
                  <c:v>77</c:v>
                </c:pt>
                <c:pt idx="2">
                  <c:v>63.01</c:v>
                </c:pt>
                <c:pt idx="3">
                  <c:v>56.239999999999995</c:v>
                </c:pt>
                <c:pt idx="4">
                  <c:v>73.44</c:v>
                </c:pt>
              </c:numCache>
            </c:numRef>
          </c:val>
          <c:extLst>
            <c:ext xmlns:c16="http://schemas.microsoft.com/office/drawing/2014/chart" uri="{C3380CC4-5D6E-409C-BE32-E72D297353CC}">
              <c16:uniqueId val="{00000002-8E3E-43F8-AFD6-1A912D5DF6CA}"/>
            </c:ext>
          </c:extLst>
        </c:ser>
        <c:ser>
          <c:idx val="3"/>
          <c:order val="4"/>
          <c:tx>
            <c:strRef>
              <c:f>'D25'!$B$36</c:f>
              <c:strCache>
                <c:ptCount val="1"/>
                <c:pt idx="0">
                  <c:v>Computer services</c:v>
                </c:pt>
              </c:strCache>
            </c:strRef>
          </c:tx>
          <c:spPr>
            <a:pattFill prst="dkUpDiag">
              <a:fgClr>
                <a:srgbClr val="946234"/>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'D25'!$C$36:$G$36</c:f>
              <c:numCache>
                <c:formatCode>#,##0.00</c:formatCode>
                <c:ptCount val="5"/>
                <c:pt idx="0">
                  <c:v>41.03</c:v>
                </c:pt>
                <c:pt idx="1">
                  <c:v>54.510000000000005</c:v>
                </c:pt>
                <c:pt idx="2">
                  <c:v>63.259999999999991</c:v>
                </c:pt>
                <c:pt idx="3">
                  <c:v>58.629999999999995</c:v>
                </c:pt>
                <c:pt idx="4">
                  <c:v>60.83</c:v>
                </c:pt>
              </c:numCache>
            </c:numRef>
          </c:val>
          <c:extLst>
            <c:ext xmlns:c16="http://schemas.microsoft.com/office/drawing/2014/chart" uri="{C3380CC4-5D6E-409C-BE32-E72D297353CC}">
              <c16:uniqueId val="{00000003-8E3E-43F8-AFD6-1A912D5DF6CA}"/>
            </c:ext>
          </c:extLst>
        </c:ser>
        <c:ser>
          <c:idx val="4"/>
          <c:order val="5"/>
          <c:tx>
            <c:strRef>
              <c:f>'D25'!$B$37</c:f>
              <c:strCache>
                <c:ptCount val="1"/>
                <c:pt idx="0">
                  <c:v>Technical, trade-related, and other business services</c:v>
                </c:pt>
              </c:strCache>
            </c:strRef>
          </c:tx>
          <c:spPr>
            <a:solidFill>
              <a:srgbClr val="D1A57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'D25'!$C$37:$G$37</c:f>
              <c:numCache>
                <c:formatCode>#,##0.00</c:formatCode>
                <c:ptCount val="5"/>
                <c:pt idx="0">
                  <c:v>49.89</c:v>
                </c:pt>
                <c:pt idx="1">
                  <c:v>73.95</c:v>
                </c:pt>
                <c:pt idx="2">
                  <c:v>89.960000000000008</c:v>
                </c:pt>
                <c:pt idx="3">
                  <c:v>43.42</c:v>
                </c:pt>
                <c:pt idx="4">
                  <c:v>55.83</c:v>
                </c:pt>
              </c:numCache>
            </c:numRef>
          </c:val>
          <c:extLst>
            <c:ext xmlns:c16="http://schemas.microsoft.com/office/drawing/2014/chart" uri="{C3380CC4-5D6E-409C-BE32-E72D297353CC}">
              <c16:uniqueId val="{00000004-8E3E-43F8-AFD6-1A912D5DF6CA}"/>
            </c:ext>
          </c:extLst>
        </c:ser>
        <c:ser>
          <c:idx val="5"/>
          <c:order val="6"/>
          <c:tx>
            <c:strRef>
              <c:f>'D25'!$B$38</c:f>
              <c:strCache>
                <c:ptCount val="1"/>
                <c:pt idx="0">
                  <c:v>Charges for the use of intellectual property n.i.e.</c:v>
                </c:pt>
              </c:strCache>
            </c:strRef>
          </c:tx>
          <c:spPr>
            <a:pattFill prst="pct40">
              <a:fgClr>
                <a:srgbClr val="D1A57D"/>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'D25'!$C$38:$G$38</c:f>
              <c:numCache>
                <c:formatCode>#,##0.00</c:formatCode>
                <c:ptCount val="5"/>
                <c:pt idx="0">
                  <c:v>25.150000000000006</c:v>
                </c:pt>
                <c:pt idx="1">
                  <c:v>29.79</c:v>
                </c:pt>
                <c:pt idx="2">
                  <c:v>31.810000000000002</c:v>
                </c:pt>
                <c:pt idx="3">
                  <c:v>26.64</c:v>
                </c:pt>
                <c:pt idx="4">
                  <c:v>52.14</c:v>
                </c:pt>
              </c:numCache>
            </c:numRef>
          </c:val>
          <c:extLst>
            <c:ext xmlns:c16="http://schemas.microsoft.com/office/drawing/2014/chart" uri="{C3380CC4-5D6E-409C-BE32-E72D297353CC}">
              <c16:uniqueId val="{00000005-8E3E-43F8-AFD6-1A912D5DF6CA}"/>
            </c:ext>
          </c:extLst>
        </c:ser>
        <c:ser>
          <c:idx val="6"/>
          <c:order val="7"/>
          <c:tx>
            <c:strRef>
              <c:f>'D25'!$B$39</c:f>
              <c:strCache>
                <c:ptCount val="1"/>
                <c:pt idx="0">
                  <c:v>Others</c:v>
                </c:pt>
              </c:strCache>
            </c:strRef>
          </c:tx>
          <c:spPr>
            <a:solidFill>
              <a:srgbClr val="EFDFD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'D25'!$C$39:$G$39</c:f>
              <c:numCache>
                <c:formatCode>#,##0.00</c:formatCode>
                <c:ptCount val="5"/>
                <c:pt idx="0">
                  <c:v>128.27000000000021</c:v>
                </c:pt>
                <c:pt idx="1">
                  <c:v>133.3109440010204</c:v>
                </c:pt>
                <c:pt idx="2">
                  <c:v>142.84407275081435</c:v>
                </c:pt>
                <c:pt idx="3">
                  <c:v>130.43890554722657</c:v>
                </c:pt>
                <c:pt idx="4">
                  <c:v>142.64999999999998</c:v>
                </c:pt>
              </c:numCache>
            </c:numRef>
          </c:val>
          <c:extLst>
            <c:ext xmlns:c16="http://schemas.microsoft.com/office/drawing/2014/chart" uri="{C3380CC4-5D6E-409C-BE32-E72D297353CC}">
              <c16:uniqueId val="{00000006-8E3E-43F8-AFD6-1A912D5DF6CA}"/>
            </c:ext>
          </c:extLst>
        </c:ser>
        <c:dLbls>
          <c:showLegendKey val="0"/>
          <c:showVal val="1"/>
          <c:showCatName val="0"/>
          <c:showSerName val="0"/>
          <c:showPercent val="0"/>
          <c:showBubbleSize val="0"/>
        </c:dLbls>
        <c:gapWidth val="44"/>
        <c:overlap val="100"/>
        <c:axId val="966883615"/>
        <c:axId val="966884031"/>
      </c:barChart>
      <c:lineChart>
        <c:grouping val="standard"/>
        <c:varyColors val="0"/>
        <c:ser>
          <c:idx val="7"/>
          <c:order val="0"/>
          <c:tx>
            <c:strRef>
              <c:f>'D25'!$B$40</c:f>
              <c:strCache>
                <c:ptCount val="1"/>
                <c:pt idx="0">
                  <c:v>Total </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'D25'!$C$32:$G$32</c:f>
              <c:strCache>
                <c:ptCount val="5"/>
                <c:pt idx="0">
                  <c:v>2017*</c:v>
                </c:pt>
                <c:pt idx="1">
                  <c:v>2018*</c:v>
                </c:pt>
                <c:pt idx="2">
                  <c:v>2019*</c:v>
                </c:pt>
                <c:pt idx="3">
                  <c:v>2020*</c:v>
                </c:pt>
                <c:pt idx="4">
                  <c:v>2021*</c:v>
                </c:pt>
              </c:strCache>
            </c:strRef>
          </c:cat>
          <c:val>
            <c:numRef>
              <c:f>'D25'!$C$40:$G$40</c:f>
              <c:numCache>
                <c:formatCode>#,##0.00</c:formatCode>
                <c:ptCount val="5"/>
                <c:pt idx="0">
                  <c:v>949.07</c:v>
                </c:pt>
                <c:pt idx="1">
                  <c:v>1121.4509440010204</c:v>
                </c:pt>
                <c:pt idx="2">
                  <c:v>1178.4940727508144</c:v>
                </c:pt>
                <c:pt idx="3">
                  <c:v>879.73890554722652</c:v>
                </c:pt>
                <c:pt idx="4">
                  <c:v>1162.43</c:v>
                </c:pt>
              </c:numCache>
            </c:numRef>
          </c:val>
          <c:smooth val="0"/>
          <c:extLst>
            <c:ext xmlns:c16="http://schemas.microsoft.com/office/drawing/2014/chart" uri="{C3380CC4-5D6E-409C-BE32-E72D297353CC}">
              <c16:uniqueId val="{00000007-8E3E-43F8-AFD6-1A912D5DF6CA}"/>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1400"/>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175"/>
      </c:valAx>
      <c:spPr>
        <a:noFill/>
        <a:ln>
          <a:noFill/>
        </a:ln>
        <a:effectLst/>
      </c:spPr>
    </c:plotArea>
    <c:legend>
      <c:legendPos val="r"/>
      <c:layout>
        <c:manualLayout>
          <c:xMode val="edge"/>
          <c:yMode val="edge"/>
          <c:x val="0.64842068493748817"/>
          <c:y val="0.11098579158052171"/>
          <c:w val="0.34052964035687777"/>
          <c:h val="0.8890142327238398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27244642007422"/>
          <c:y val="7.8036224074515659E-2"/>
          <c:w val="0.64984325943850774"/>
          <c:h val="0.58249129766965368"/>
        </c:manualLayout>
      </c:layout>
      <c:barChart>
        <c:barDir val="col"/>
        <c:grouping val="stacked"/>
        <c:varyColors val="0"/>
        <c:ser>
          <c:idx val="3"/>
          <c:order val="0"/>
          <c:tx>
            <c:strRef>
              <c:f>'D26'!$B$34</c:f>
              <c:strCache>
                <c:ptCount val="1"/>
                <c:pt idx="0">
                  <c:v>Other primary income, net</c:v>
                </c:pt>
              </c:strCache>
            </c:strRef>
          </c:tx>
          <c:spPr>
            <a:solidFill>
              <a:schemeClr val="tx1"/>
            </a:solidFill>
            <a:ln>
              <a:noFill/>
            </a:ln>
            <a:effectLst/>
          </c:spPr>
          <c:invertIfNegative val="0"/>
          <c:cat>
            <c:strRef>
              <c:f>'D26'!$C$30:$G$30</c:f>
              <c:strCache>
                <c:ptCount val="5"/>
                <c:pt idx="0">
                  <c:v>2017*</c:v>
                </c:pt>
                <c:pt idx="1">
                  <c:v>2018*</c:v>
                </c:pt>
                <c:pt idx="2">
                  <c:v>2019*</c:v>
                </c:pt>
                <c:pt idx="3">
                  <c:v>2020*</c:v>
                </c:pt>
                <c:pt idx="4">
                  <c:v>2021*</c:v>
                </c:pt>
              </c:strCache>
            </c:strRef>
          </c:cat>
          <c:val>
            <c:numRef>
              <c:f>'D26'!$C$34:$G$34</c:f>
              <c:numCache>
                <c:formatCode>#,##0.00</c:formatCode>
                <c:ptCount val="5"/>
                <c:pt idx="0">
                  <c:v>-1.9300000000000068</c:v>
                </c:pt>
                <c:pt idx="1">
                  <c:v>-1.9199999999999022</c:v>
                </c:pt>
                <c:pt idx="2">
                  <c:v>-1.5299999999999727</c:v>
                </c:pt>
                <c:pt idx="3">
                  <c:v>-0.81000000000005912</c:v>
                </c:pt>
                <c:pt idx="4">
                  <c:v>3.7600000000001046</c:v>
                </c:pt>
              </c:numCache>
            </c:numRef>
          </c:val>
          <c:extLst>
            <c:ext xmlns:c16="http://schemas.microsoft.com/office/drawing/2014/chart" uri="{C3380CC4-5D6E-409C-BE32-E72D297353CC}">
              <c16:uniqueId val="{00000000-85E8-4023-8AAE-C2BF3CF22889}"/>
            </c:ext>
          </c:extLst>
        </c:ser>
        <c:ser>
          <c:idx val="2"/>
          <c:order val="1"/>
          <c:tx>
            <c:strRef>
              <c:f>'D26'!$B$33</c:f>
              <c:strCache>
                <c:ptCount val="1"/>
                <c:pt idx="0">
                  <c:v>Investment income, net</c:v>
                </c:pt>
              </c:strCache>
            </c:strRef>
          </c:tx>
          <c:spPr>
            <a:pattFill prst="dkDnDiag">
              <a:fgClr>
                <a:srgbClr val="7B5635"/>
              </a:fgClr>
              <a:bgClr>
                <a:schemeClr val="bg1"/>
              </a:bgClr>
            </a:pattFill>
            <a:ln>
              <a:noFill/>
            </a:ln>
            <a:effectLst/>
          </c:spPr>
          <c:invertIfNegative val="0"/>
          <c:cat>
            <c:strRef>
              <c:f>'D26'!$C$30:$G$30</c:f>
              <c:strCache>
                <c:ptCount val="5"/>
                <c:pt idx="0">
                  <c:v>2017*</c:v>
                </c:pt>
                <c:pt idx="1">
                  <c:v>2018*</c:v>
                </c:pt>
                <c:pt idx="2">
                  <c:v>2019*</c:v>
                </c:pt>
                <c:pt idx="3">
                  <c:v>2020*</c:v>
                </c:pt>
                <c:pt idx="4">
                  <c:v>2021*</c:v>
                </c:pt>
              </c:strCache>
            </c:strRef>
          </c:cat>
          <c:val>
            <c:numRef>
              <c:f>'D26'!$C$33:$G$33</c:f>
              <c:numCache>
                <c:formatCode>#,##0.00</c:formatCode>
                <c:ptCount val="5"/>
                <c:pt idx="0">
                  <c:v>-204.29000000000002</c:v>
                </c:pt>
                <c:pt idx="1">
                  <c:v>-316.43905599897954</c:v>
                </c:pt>
                <c:pt idx="2">
                  <c:v>-261.59592724918537</c:v>
                </c:pt>
                <c:pt idx="3">
                  <c:v>-339.15999999999997</c:v>
                </c:pt>
                <c:pt idx="4">
                  <c:v>-524.36000000000013</c:v>
                </c:pt>
              </c:numCache>
            </c:numRef>
          </c:val>
          <c:extLst>
            <c:ext xmlns:c16="http://schemas.microsoft.com/office/drawing/2014/chart" uri="{C3380CC4-5D6E-409C-BE32-E72D297353CC}">
              <c16:uniqueId val="{00000001-85E8-4023-8AAE-C2BF3CF22889}"/>
            </c:ext>
          </c:extLst>
        </c:ser>
        <c:ser>
          <c:idx val="1"/>
          <c:order val="2"/>
          <c:tx>
            <c:strRef>
              <c:f>'D26'!$B$32</c:f>
              <c:strCache>
                <c:ptCount val="1"/>
                <c:pt idx="0">
                  <c:v>Compensation of employees, net</c:v>
                </c:pt>
              </c:strCache>
            </c:strRef>
          </c:tx>
          <c:spPr>
            <a:solidFill>
              <a:srgbClr val="D9D9D9"/>
            </a:solidFill>
            <a:ln>
              <a:noFill/>
            </a:ln>
            <a:effectLst/>
          </c:spPr>
          <c:invertIfNegative val="0"/>
          <c:cat>
            <c:strRef>
              <c:f>'D26'!$C$30:$G$30</c:f>
              <c:strCache>
                <c:ptCount val="5"/>
                <c:pt idx="0">
                  <c:v>2017*</c:v>
                </c:pt>
                <c:pt idx="1">
                  <c:v>2018*</c:v>
                </c:pt>
                <c:pt idx="2">
                  <c:v>2019*</c:v>
                </c:pt>
                <c:pt idx="3">
                  <c:v>2020*</c:v>
                </c:pt>
                <c:pt idx="4">
                  <c:v>2021*</c:v>
                </c:pt>
              </c:strCache>
            </c:strRef>
          </c:cat>
          <c:val>
            <c:numRef>
              <c:f>'D26'!$C$32:$G$32</c:f>
              <c:numCache>
                <c:formatCode>#,##0.00</c:formatCode>
                <c:ptCount val="5"/>
                <c:pt idx="0">
                  <c:v>762.06000000000006</c:v>
                </c:pt>
                <c:pt idx="1">
                  <c:v>854.14999999999986</c:v>
                </c:pt>
                <c:pt idx="2">
                  <c:v>878.09</c:v>
                </c:pt>
                <c:pt idx="3">
                  <c:v>730.16</c:v>
                </c:pt>
                <c:pt idx="4">
                  <c:v>786.87</c:v>
                </c:pt>
              </c:numCache>
            </c:numRef>
          </c:val>
          <c:extLst>
            <c:ext xmlns:c16="http://schemas.microsoft.com/office/drawing/2014/chart" uri="{C3380CC4-5D6E-409C-BE32-E72D297353CC}">
              <c16:uniqueId val="{00000002-85E8-4023-8AAE-C2BF3CF22889}"/>
            </c:ext>
          </c:extLst>
        </c:ser>
        <c:dLbls>
          <c:showLegendKey val="0"/>
          <c:showVal val="0"/>
          <c:showCatName val="0"/>
          <c:showSerName val="0"/>
          <c:showPercent val="0"/>
          <c:showBubbleSize val="0"/>
        </c:dLbls>
        <c:gapWidth val="100"/>
        <c:overlap val="100"/>
        <c:axId val="469186864"/>
        <c:axId val="469189816"/>
      </c:barChart>
      <c:lineChart>
        <c:grouping val="standard"/>
        <c:varyColors val="0"/>
        <c:ser>
          <c:idx val="0"/>
          <c:order val="3"/>
          <c:tx>
            <c:strRef>
              <c:f>'D26'!$B$35</c:f>
              <c:strCache>
                <c:ptCount val="1"/>
                <c:pt idx="0">
                  <c:v>Balance</c:v>
                </c:pt>
              </c:strCache>
            </c:strRef>
          </c:tx>
          <c:spPr>
            <a:ln w="25400" cap="rnd" cmpd="sng">
              <a:solidFill>
                <a:srgbClr val="595959"/>
              </a:solidFill>
              <a:round/>
            </a:ln>
            <a:effectLst/>
          </c:spPr>
          <c:marker>
            <c:symbol val="circle"/>
            <c:size val="7"/>
            <c:spPr>
              <a:solidFill>
                <a:schemeClr val="tx1">
                  <a:lumMod val="65000"/>
                  <a:lumOff val="35000"/>
                </a:schemeClr>
              </a:solidFill>
              <a:ln w="9525">
                <a:solidFill>
                  <a:schemeClr val="tx1">
                    <a:lumMod val="65000"/>
                    <a:lumOff val="35000"/>
                  </a:schemeClr>
                </a:solidFill>
              </a:ln>
              <a:effectLst/>
            </c:spPr>
          </c:marker>
          <c:cat>
            <c:multiLvlStrRef>
              <c:f>venituri_primare!#REF!</c:f>
            </c:multiLvlStrRef>
          </c:cat>
          <c:val>
            <c:numRef>
              <c:f>'D26'!$C$35:$G$35</c:f>
              <c:numCache>
                <c:formatCode>#,##0.00</c:formatCode>
                <c:ptCount val="5"/>
                <c:pt idx="0">
                  <c:v>555.84</c:v>
                </c:pt>
                <c:pt idx="1">
                  <c:v>535.79094400102042</c:v>
                </c:pt>
                <c:pt idx="2">
                  <c:v>614.96407275081469</c:v>
                </c:pt>
                <c:pt idx="3">
                  <c:v>390.18999999999994</c:v>
                </c:pt>
                <c:pt idx="4">
                  <c:v>266.27</c:v>
                </c:pt>
              </c:numCache>
            </c:numRef>
          </c:val>
          <c:smooth val="0"/>
          <c:extLst>
            <c:ext xmlns:c16="http://schemas.microsoft.com/office/drawing/2014/chart" uri="{C3380CC4-5D6E-409C-BE32-E72D297353CC}">
              <c16:uniqueId val="{00000003-85E8-4023-8AAE-C2BF3CF2288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'D26'!$B$31</c:f>
              <c:strCache>
                <c:ptCount val="1"/>
                <c:pt idx="0">
                  <c:v>Balance / GDP (right axis)</c:v>
                </c:pt>
              </c:strCache>
            </c:strRef>
          </c:tx>
          <c:spPr>
            <a:ln w="25400" cap="rnd">
              <a:solidFill>
                <a:srgbClr val="60442A"/>
              </a:solidFill>
              <a:round/>
            </a:ln>
            <a:effectLst/>
          </c:spPr>
          <c:marker>
            <c:symbol val="star"/>
            <c:size val="8"/>
            <c:spPr>
              <a:noFill/>
              <a:ln w="9525">
                <a:solidFill>
                  <a:srgbClr val="553C25"/>
                </a:solidFill>
              </a:ln>
              <a:effectLst/>
            </c:spPr>
          </c:marker>
          <c:cat>
            <c:multiLvlStrRef>
              <c:f>venituri_primare!#REF!</c:f>
            </c:multiLvlStrRef>
          </c:cat>
          <c:val>
            <c:numRef>
              <c:f>'D26'!$C$31:$G$31</c:f>
              <c:numCache>
                <c:formatCode>0.0</c:formatCode>
                <c:ptCount val="5"/>
                <c:pt idx="0">
                  <c:v>5.8392993833325901</c:v>
                </c:pt>
                <c:pt idx="1">
                  <c:v>4.7618870733710112</c:v>
                </c:pt>
                <c:pt idx="2">
                  <c:v>5.2401106098866528</c:v>
                </c:pt>
                <c:pt idx="3">
                  <c:v>3.3835704096186663</c:v>
                </c:pt>
                <c:pt idx="4">
                  <c:v>1.9465289252514049</c:v>
                </c:pt>
              </c:numCache>
            </c:numRef>
          </c:val>
          <c:smooth val="0"/>
          <c:extLst>
            <c:ext xmlns:c16="http://schemas.microsoft.com/office/drawing/2014/chart" uri="{C3380CC4-5D6E-409C-BE32-E72D297353CC}">
              <c16:uniqueId val="{00000004-85E8-4023-8AAE-C2BF3CF2288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900"/>
          <c:min val="-6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6864"/>
        <c:crosses val="autoZero"/>
        <c:crossBetween val="between"/>
        <c:majorUnit val="150"/>
      </c:valAx>
      <c:valAx>
        <c:axId val="664670296"/>
        <c:scaling>
          <c:orientation val="minMax"/>
          <c:max val="18"/>
          <c:min val="-9"/>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672264"/>
        <c:crosses val="max"/>
        <c:crossBetween val="between"/>
        <c:majorUnit val="3"/>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804241198131184E-2"/>
          <c:y val="7.4023521977919116E-2"/>
          <c:w val="0.73615162938274126"/>
          <c:h val="0.83878502294166291"/>
        </c:manualLayout>
      </c:layout>
      <c:barChart>
        <c:barDir val="col"/>
        <c:grouping val="clustered"/>
        <c:varyColors val="0"/>
        <c:ser>
          <c:idx val="1"/>
          <c:order val="1"/>
          <c:tx>
            <c:strRef>
              <c:f>'D27'!$B$32</c:f>
              <c:strCache>
                <c:ptCount val="1"/>
                <c:pt idx="0">
                  <c:v>Dividends</c:v>
                </c:pt>
              </c:strCache>
            </c:strRef>
          </c:tx>
          <c:spPr>
            <a:solidFill>
              <a:srgbClr val="88603C"/>
            </a:solidFill>
            <a:ln>
              <a:noFill/>
            </a:ln>
            <a:effectLst/>
          </c:spPr>
          <c:invertIfNegative val="0"/>
          <c:cat>
            <c:strRef>
              <c:f>'D27'!$C$30:$G$30</c:f>
              <c:strCache>
                <c:ptCount val="5"/>
                <c:pt idx="0">
                  <c:v>2017</c:v>
                </c:pt>
                <c:pt idx="1">
                  <c:v>2018</c:v>
                </c:pt>
                <c:pt idx="2">
                  <c:v>2019</c:v>
                </c:pt>
                <c:pt idx="3">
                  <c:v>2020*</c:v>
                </c:pt>
                <c:pt idx="4">
                  <c:v>2021*</c:v>
                </c:pt>
              </c:strCache>
            </c:strRef>
          </c:cat>
          <c:val>
            <c:numRef>
              <c:f>'D27'!$C$32:$G$32</c:f>
              <c:numCache>
                <c:formatCode>0.00</c:formatCode>
                <c:ptCount val="5"/>
                <c:pt idx="0">
                  <c:v>134.59</c:v>
                </c:pt>
                <c:pt idx="1">
                  <c:v>152.30000000000001</c:v>
                </c:pt>
                <c:pt idx="2">
                  <c:v>181.26</c:v>
                </c:pt>
                <c:pt idx="3">
                  <c:v>179.59999999999997</c:v>
                </c:pt>
                <c:pt idx="4">
                  <c:v>207.36</c:v>
                </c:pt>
              </c:numCache>
            </c:numRef>
          </c:val>
          <c:extLst>
            <c:ext xmlns:c16="http://schemas.microsoft.com/office/drawing/2014/chart" uri="{C3380CC4-5D6E-409C-BE32-E72D297353CC}">
              <c16:uniqueId val="{00000000-C4E3-4CA2-B476-F0F7671F0266}"/>
            </c:ext>
          </c:extLst>
        </c:ser>
        <c:ser>
          <c:idx val="2"/>
          <c:order val="2"/>
          <c:tx>
            <c:strRef>
              <c:f>'D27'!$B$33</c:f>
              <c:strCache>
                <c:ptCount val="1"/>
                <c:pt idx="0">
                  <c:v>Reinvested earnings</c:v>
                </c:pt>
              </c:strCache>
            </c:strRef>
          </c:tx>
          <c:spPr>
            <a:pattFill prst="dkUpDiag">
              <a:fgClr>
                <a:srgbClr val="60442A"/>
              </a:fgClr>
              <a:bgClr>
                <a:schemeClr val="bg1"/>
              </a:bgClr>
            </a:pattFill>
            <a:ln>
              <a:noFill/>
            </a:ln>
            <a:effectLst/>
          </c:spPr>
          <c:invertIfNegative val="0"/>
          <c:cat>
            <c:strRef>
              <c:f>'D27'!$C$30:$G$30</c:f>
              <c:strCache>
                <c:ptCount val="5"/>
                <c:pt idx="0">
                  <c:v>2017</c:v>
                </c:pt>
                <c:pt idx="1">
                  <c:v>2018</c:v>
                </c:pt>
                <c:pt idx="2">
                  <c:v>2019</c:v>
                </c:pt>
                <c:pt idx="3">
                  <c:v>2020*</c:v>
                </c:pt>
                <c:pt idx="4">
                  <c:v>2021*</c:v>
                </c:pt>
              </c:strCache>
            </c:strRef>
          </c:cat>
          <c:val>
            <c:numRef>
              <c:f>'D27'!$C$33:$G$33</c:f>
              <c:numCache>
                <c:formatCode>General</c:formatCode>
                <c:ptCount val="5"/>
                <c:pt idx="0">
                  <c:v>32.70000000000001</c:v>
                </c:pt>
                <c:pt idx="1">
                  <c:v>68.42</c:v>
                </c:pt>
                <c:pt idx="2">
                  <c:v>50.969999999999992</c:v>
                </c:pt>
                <c:pt idx="3">
                  <c:v>107.66</c:v>
                </c:pt>
                <c:pt idx="4">
                  <c:v>249.95</c:v>
                </c:pt>
              </c:numCache>
            </c:numRef>
          </c:val>
          <c:extLst>
            <c:ext xmlns:c16="http://schemas.microsoft.com/office/drawing/2014/chart" uri="{C3380CC4-5D6E-409C-BE32-E72D297353CC}">
              <c16:uniqueId val="{00000001-C4E3-4CA2-B476-F0F7671F0266}"/>
            </c:ext>
          </c:extLst>
        </c:ser>
        <c:ser>
          <c:idx val="3"/>
          <c:order val="3"/>
          <c:tx>
            <c:strRef>
              <c:f>'D27'!$B$34</c:f>
              <c:strCache>
                <c:ptCount val="1"/>
                <c:pt idx="0">
                  <c:v>Interest</c:v>
                </c:pt>
              </c:strCache>
            </c:strRef>
          </c:tx>
          <c:spPr>
            <a:solidFill>
              <a:srgbClr val="595959"/>
            </a:solidFill>
            <a:ln>
              <a:noFill/>
            </a:ln>
            <a:effectLst/>
          </c:spPr>
          <c:invertIfNegative val="0"/>
          <c:cat>
            <c:strRef>
              <c:f>'D27'!$C$30:$G$30</c:f>
              <c:strCache>
                <c:ptCount val="5"/>
                <c:pt idx="0">
                  <c:v>2017</c:v>
                </c:pt>
                <c:pt idx="1">
                  <c:v>2018</c:v>
                </c:pt>
                <c:pt idx="2">
                  <c:v>2019</c:v>
                </c:pt>
                <c:pt idx="3">
                  <c:v>2020*</c:v>
                </c:pt>
                <c:pt idx="4">
                  <c:v>2021*</c:v>
                </c:pt>
              </c:strCache>
            </c:strRef>
          </c:cat>
          <c:val>
            <c:numRef>
              <c:f>'D27'!$C$34:$G$34</c:f>
              <c:numCache>
                <c:formatCode>General</c:formatCode>
                <c:ptCount val="5"/>
                <c:pt idx="0">
                  <c:v>16.059999999999999</c:v>
                </c:pt>
                <c:pt idx="1">
                  <c:v>27.459999999999997</c:v>
                </c:pt>
                <c:pt idx="2">
                  <c:v>16.310000000000002</c:v>
                </c:pt>
                <c:pt idx="3">
                  <c:v>16.96</c:v>
                </c:pt>
                <c:pt idx="4">
                  <c:v>17.39</c:v>
                </c:pt>
              </c:numCache>
            </c:numRef>
          </c:val>
          <c:extLst>
            <c:ext xmlns:c16="http://schemas.microsoft.com/office/drawing/2014/chart" uri="{C3380CC4-5D6E-409C-BE32-E72D297353CC}">
              <c16:uniqueId val="{00000002-C4E3-4CA2-B476-F0F7671F0266}"/>
            </c:ext>
          </c:extLst>
        </c:ser>
        <c:dLbls>
          <c:showLegendKey val="0"/>
          <c:showVal val="0"/>
          <c:showCatName val="0"/>
          <c:showSerName val="0"/>
          <c:showPercent val="0"/>
          <c:showBubbleSize val="0"/>
        </c:dLbls>
        <c:gapWidth val="219"/>
        <c:overlap val="-27"/>
        <c:axId val="504862176"/>
        <c:axId val="504864472"/>
      </c:barChart>
      <c:lineChart>
        <c:grouping val="stacked"/>
        <c:varyColors val="0"/>
        <c:ser>
          <c:idx val="0"/>
          <c:order val="0"/>
          <c:tx>
            <c:strRef>
              <c:f>'D27'!$B$31</c:f>
              <c:strCache>
                <c:ptCount val="1"/>
                <c:pt idx="0">
                  <c:v>Direct investment income (Dt)</c:v>
                </c:pt>
              </c:strCache>
            </c:strRef>
          </c:tx>
          <c:spPr>
            <a:ln w="28575" cap="rnd">
              <a:solidFill>
                <a:srgbClr val="000000"/>
              </a:solidFill>
              <a:round/>
            </a:ln>
            <a:effectLst/>
          </c:spPr>
          <c:marker>
            <c:symbol val="diamond"/>
            <c:size val="6"/>
            <c:spPr>
              <a:solidFill>
                <a:srgbClr val="000000"/>
              </a:solidFill>
              <a:ln w="9525">
                <a:solidFill>
                  <a:schemeClr val="tx1"/>
                </a:solidFill>
              </a:ln>
              <a:effectLst/>
            </c:spPr>
          </c:marker>
          <c:dLbls>
            <c:dLbl>
              <c:idx val="1"/>
              <c:layout>
                <c:manualLayout>
                  <c:x val="-2.6160714285714311E-2"/>
                  <c:y val="-5.809076682316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E3-4CA2-B476-F0F7671F0266}"/>
                </c:ext>
              </c:extLst>
            </c:dLbl>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'D27'!$C$30:$G$30</c:f>
              <c:strCache>
                <c:ptCount val="5"/>
                <c:pt idx="0">
                  <c:v>2017</c:v>
                </c:pt>
                <c:pt idx="1">
                  <c:v>2018</c:v>
                </c:pt>
                <c:pt idx="2">
                  <c:v>2019</c:v>
                </c:pt>
                <c:pt idx="3">
                  <c:v>2020*</c:v>
                </c:pt>
                <c:pt idx="4">
                  <c:v>2021*</c:v>
                </c:pt>
              </c:strCache>
            </c:strRef>
          </c:cat>
          <c:val>
            <c:numRef>
              <c:f>'D27'!$C$31:$G$31</c:f>
              <c:numCache>
                <c:formatCode>0.00</c:formatCode>
                <c:ptCount val="5"/>
                <c:pt idx="0">
                  <c:v>183.35</c:v>
                </c:pt>
                <c:pt idx="1">
                  <c:v>248.18</c:v>
                </c:pt>
                <c:pt idx="2">
                  <c:v>248.54</c:v>
                </c:pt>
                <c:pt idx="3">
                  <c:v>304.21999999999997</c:v>
                </c:pt>
                <c:pt idx="4">
                  <c:v>474.70000000000005</c:v>
                </c:pt>
              </c:numCache>
            </c:numRef>
          </c:val>
          <c:smooth val="0"/>
          <c:extLst>
            <c:ext xmlns:c16="http://schemas.microsoft.com/office/drawing/2014/chart" uri="{C3380CC4-5D6E-409C-BE32-E72D297353CC}">
              <c16:uniqueId val="{00000004-C4E3-4CA2-B476-F0F7671F0266}"/>
            </c:ext>
          </c:extLst>
        </c:ser>
        <c:dLbls>
          <c:showLegendKey val="0"/>
          <c:showVal val="0"/>
          <c:showCatName val="0"/>
          <c:showSerName val="0"/>
          <c:showPercent val="0"/>
          <c:showBubbleSize val="0"/>
        </c:dLbls>
        <c:marker val="1"/>
        <c:smooth val="0"/>
        <c:axId val="504862176"/>
        <c:axId val="504864472"/>
      </c:lineChart>
      <c:catAx>
        <c:axId val="504862176"/>
        <c:scaling>
          <c:orientation val="minMax"/>
        </c:scaling>
        <c:delete val="0"/>
        <c:axPos val="b"/>
        <c:minorGridlines>
          <c:spPr>
            <a:ln w="9525" cap="flat" cmpd="sng" algn="ctr">
              <a:solidFill>
                <a:schemeClr val="bg1">
                  <a:lumMod val="65000"/>
                  <a:alpha val="54000"/>
                </a:schemeClr>
              </a:solidFill>
              <a:prstDash val="dash"/>
              <a:round/>
            </a:ln>
            <a:effectLst/>
          </c:spPr>
        </c:min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4472"/>
        <c:crosses val="autoZero"/>
        <c:auto val="1"/>
        <c:lblAlgn val="ctr"/>
        <c:lblOffset val="100"/>
        <c:noMultiLvlLbl val="0"/>
      </c:catAx>
      <c:valAx>
        <c:axId val="504864472"/>
        <c:scaling>
          <c:orientation val="minMax"/>
        </c:scaling>
        <c:delete val="0"/>
        <c:axPos val="l"/>
        <c:majorGridlines>
          <c:spPr>
            <a:ln w="0" cap="flat" cmpd="sng" algn="ctr">
              <a:solidFill>
                <a:schemeClr val="tx1">
                  <a:alpha val="38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2176"/>
        <c:crosses val="autoZero"/>
        <c:crossBetween val="between"/>
        <c:majorUnit val="75"/>
      </c:valAx>
      <c:spPr>
        <a:noFill/>
        <a:ln>
          <a:noFill/>
        </a:ln>
        <a:effectLst/>
      </c:spPr>
    </c:plotArea>
    <c:legend>
      <c:legendPos val="b"/>
      <c:layout>
        <c:manualLayout>
          <c:xMode val="edge"/>
          <c:yMode val="edge"/>
          <c:x val="0.78003696857670979"/>
          <c:y val="0.25180359138584985"/>
          <c:w val="0.21996303142329021"/>
          <c:h val="0.4186942940927065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433644512384669E-2"/>
          <c:y val="5.8694485705857898E-2"/>
          <c:w val="0.95629443755428001"/>
          <c:h val="0.83786135096176129"/>
        </c:manualLayout>
      </c:layout>
      <c:barChart>
        <c:barDir val="col"/>
        <c:grouping val="clustered"/>
        <c:varyColors val="0"/>
        <c:ser>
          <c:idx val="2"/>
          <c:order val="1"/>
          <c:tx>
            <c:strRef>
              <c:f>'D2'!$D$30</c:f>
              <c:strCache>
                <c:ptCount val="1"/>
                <c:pt idx="0">
                  <c:v>Current account as a ratio to GDP, 2021</c:v>
                </c:pt>
              </c:strCache>
            </c:strRef>
          </c:tx>
          <c:invertIfNegative val="0"/>
          <c:dLbls>
            <c:dLbl>
              <c:idx val="3"/>
              <c:layout>
                <c:manualLayout>
                  <c:x val="0"/>
                  <c:y val="-1.7182130584192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5-4AC6-B0CA-5F8A796C8BD6}"/>
                </c:ext>
              </c:extLst>
            </c:dLbl>
            <c:dLbl>
              <c:idx val="10"/>
              <c:layout>
                <c:manualLayout>
                  <c:x val="-8.0144807444179972E-17"/>
                  <c:y val="-3.4142183839923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5-4AC6-B0CA-5F8A796C8BD6}"/>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'D2'!$B$31:$B$51</c:f>
              <c:strCache>
                <c:ptCount val="21"/>
                <c:pt idx="0">
                  <c:v>MDA</c:v>
                </c:pt>
                <c:pt idx="1">
                  <c:v>ROU</c:v>
                </c:pt>
                <c:pt idx="2">
                  <c:v>TUR</c:v>
                </c:pt>
                <c:pt idx="3">
                  <c:v>KAZ</c:v>
                </c:pt>
                <c:pt idx="4">
                  <c:v>USA</c:v>
                </c:pt>
                <c:pt idx="5">
                  <c:v>FRA</c:v>
                </c:pt>
                <c:pt idx="6">
                  <c:v>BGR</c:v>
                </c:pt>
                <c:pt idx="7">
                  <c:v>BLR</c:v>
                </c:pt>
                <c:pt idx="8">
                  <c:v>BEL</c:v>
                </c:pt>
                <c:pt idx="9">
                  <c:v>HUN</c:v>
                </c:pt>
                <c:pt idx="10">
                  <c:v>ESP</c:v>
                </c:pt>
                <c:pt idx="11">
                  <c:v>CHN</c:v>
                </c:pt>
                <c:pt idx="12">
                  <c:v>RUS</c:v>
                </c:pt>
                <c:pt idx="13">
                  <c:v>AUT</c:v>
                </c:pt>
                <c:pt idx="14">
                  <c:v>POL</c:v>
                </c:pt>
                <c:pt idx="15">
                  <c:v>ITA</c:v>
                </c:pt>
                <c:pt idx="16">
                  <c:v>CZE</c:v>
                </c:pt>
                <c:pt idx="17">
                  <c:v>CHE</c:v>
                </c:pt>
                <c:pt idx="18">
                  <c:v>UKR</c:v>
                </c:pt>
                <c:pt idx="19">
                  <c:v>DEU</c:v>
                </c:pt>
                <c:pt idx="20">
                  <c:v>NLD</c:v>
                </c:pt>
              </c:strCache>
            </c:strRef>
          </c:cat>
          <c:val>
            <c:numRef>
              <c:f>'D2'!$D$31:$D$51</c:f>
              <c:numCache>
                <c:formatCode>0.0</c:formatCode>
                <c:ptCount val="21"/>
                <c:pt idx="0">
                  <c:v>-12.422802334136788</c:v>
                </c:pt>
                <c:pt idx="1">
                  <c:v>-6.9523665965674262</c:v>
                </c:pt>
                <c:pt idx="2">
                  <c:v>-1.6795626698750736</c:v>
                </c:pt>
                <c:pt idx="3">
                  <c:v>-3.0063123101252991</c:v>
                </c:pt>
                <c:pt idx="4">
                  <c:v>-3.5729754175708055</c:v>
                </c:pt>
                <c:pt idx="5">
                  <c:v>-0.60151672690987579</c:v>
                </c:pt>
                <c:pt idx="6">
                  <c:v>-0.31986597650024895</c:v>
                </c:pt>
                <c:pt idx="7">
                  <c:v>2.7021193664639962</c:v>
                </c:pt>
                <c:pt idx="8">
                  <c:v>-9.2713940871740395</c:v>
                </c:pt>
                <c:pt idx="9">
                  <c:v>-2.8761010664367559</c:v>
                </c:pt>
                <c:pt idx="10">
                  <c:v>0.93058270788222774</c:v>
                </c:pt>
                <c:pt idx="11">
                  <c:v>1.789217716053034</c:v>
                </c:pt>
                <c:pt idx="12">
                  <c:v>6.8724076778011138</c:v>
                </c:pt>
                <c:pt idx="13">
                  <c:v>-0.53263094695150381</c:v>
                </c:pt>
                <c:pt idx="14">
                  <c:v>-0.57785179402921205</c:v>
                </c:pt>
                <c:pt idx="15">
                  <c:v>2.528500631507717</c:v>
                </c:pt>
                <c:pt idx="16">
                  <c:v>-0.80820283234043833</c:v>
                </c:pt>
                <c:pt idx="17">
                  <c:v>9.2883502182979534</c:v>
                </c:pt>
                <c:pt idx="18">
                  <c:v>-1.3189359059882695</c:v>
                </c:pt>
                <c:pt idx="19">
                  <c:v>7.4373201116127472</c:v>
                </c:pt>
                <c:pt idx="20">
                  <c:v>9.4914300422105082</c:v>
                </c:pt>
              </c:numCache>
            </c:numRef>
          </c:val>
          <c:extLst>
            <c:ext xmlns:c16="http://schemas.microsoft.com/office/drawing/2014/chart" uri="{C3380CC4-5D6E-409C-BE32-E72D297353CC}">
              <c16:uniqueId val="{00000002-CE25-4AC6-B0CA-5F8A796C8BD6}"/>
            </c:ext>
          </c:extLst>
        </c:ser>
        <c:dLbls>
          <c:showLegendKey val="0"/>
          <c:showVal val="0"/>
          <c:showCatName val="0"/>
          <c:showSerName val="0"/>
          <c:showPercent val="0"/>
          <c:showBubbleSize val="0"/>
        </c:dLbls>
        <c:gapWidth val="70"/>
        <c:axId val="146944384"/>
        <c:axId val="146945920"/>
      </c:barChart>
      <c:scatterChart>
        <c:scatterStyle val="lineMarker"/>
        <c:varyColors val="0"/>
        <c:ser>
          <c:idx val="0"/>
          <c:order val="0"/>
          <c:tx>
            <c:strRef>
              <c:f>'D2'!$C$30</c:f>
              <c:strCache>
                <c:ptCount val="1"/>
                <c:pt idx="0">
                  <c:v>GDP, physical volume indices, as against 2020</c:v>
                </c:pt>
              </c:strCache>
            </c:strRef>
          </c:tx>
          <c:spPr>
            <a:ln w="28575">
              <a:noFill/>
            </a:ln>
          </c:spPr>
          <c:marker>
            <c:spPr>
              <a:solidFill>
                <a:schemeClr val="accent2">
                  <a:lumMod val="50000"/>
                </a:schemeClr>
              </a:solidFill>
              <a:ln>
                <a:solidFill>
                  <a:schemeClr val="accent2">
                    <a:lumMod val="50000"/>
                  </a:schemeClr>
                </a:solidFill>
              </a:ln>
            </c:spPr>
          </c:marker>
          <c:xVal>
            <c:strRef>
              <c:f>'D2'!$B$31:$B$51</c:f>
              <c:strCache>
                <c:ptCount val="21"/>
                <c:pt idx="0">
                  <c:v>MDA</c:v>
                </c:pt>
                <c:pt idx="1">
                  <c:v>ROU</c:v>
                </c:pt>
                <c:pt idx="2">
                  <c:v>TUR</c:v>
                </c:pt>
                <c:pt idx="3">
                  <c:v>KAZ</c:v>
                </c:pt>
                <c:pt idx="4">
                  <c:v>USA</c:v>
                </c:pt>
                <c:pt idx="5">
                  <c:v>FRA</c:v>
                </c:pt>
                <c:pt idx="6">
                  <c:v>BGR</c:v>
                </c:pt>
                <c:pt idx="7">
                  <c:v>BLR</c:v>
                </c:pt>
                <c:pt idx="8">
                  <c:v>BEL</c:v>
                </c:pt>
                <c:pt idx="9">
                  <c:v>HUN</c:v>
                </c:pt>
                <c:pt idx="10">
                  <c:v>ESP</c:v>
                </c:pt>
                <c:pt idx="11">
                  <c:v>CHN</c:v>
                </c:pt>
                <c:pt idx="12">
                  <c:v>RUS</c:v>
                </c:pt>
                <c:pt idx="13">
                  <c:v>AUT</c:v>
                </c:pt>
                <c:pt idx="14">
                  <c:v>POL</c:v>
                </c:pt>
                <c:pt idx="15">
                  <c:v>ITA</c:v>
                </c:pt>
                <c:pt idx="16">
                  <c:v>CZE</c:v>
                </c:pt>
                <c:pt idx="17">
                  <c:v>CHE</c:v>
                </c:pt>
                <c:pt idx="18">
                  <c:v>UKR</c:v>
                </c:pt>
                <c:pt idx="19">
                  <c:v>DEU</c:v>
                </c:pt>
                <c:pt idx="20">
                  <c:v>NLD</c:v>
                </c:pt>
              </c:strCache>
            </c:strRef>
          </c:xVal>
          <c:yVal>
            <c:numRef>
              <c:f>'D2'!$C$31:$C$51</c:f>
              <c:numCache>
                <c:formatCode>0.0</c:formatCode>
                <c:ptCount val="21"/>
                <c:pt idx="0">
                  <c:v>13.944589600636533</c:v>
                </c:pt>
                <c:pt idx="1">
                  <c:v>5.8796678854582183</c:v>
                </c:pt>
                <c:pt idx="2">
                  <c:v>10.986180994925448</c:v>
                </c:pt>
                <c:pt idx="3">
                  <c:v>4.0000000000832472</c:v>
                </c:pt>
                <c:pt idx="4">
                  <c:v>5.6711071907416652</c:v>
                </c:pt>
                <c:pt idx="5">
                  <c:v>6.9635707875502817</c:v>
                </c:pt>
                <c:pt idx="6">
                  <c:v>4.1778735842362096</c:v>
                </c:pt>
                <c:pt idx="7">
                  <c:v>2.5067423479982409</c:v>
                </c:pt>
                <c:pt idx="8">
                  <c:v>6.2447219464320369</c:v>
                </c:pt>
                <c:pt idx="9">
                  <c:v>7.0966122322568168</c:v>
                </c:pt>
                <c:pt idx="10">
                  <c:v>5.1294551274826006</c:v>
                </c:pt>
                <c:pt idx="11">
                  <c:v>8.1097925807793274</c:v>
                </c:pt>
                <c:pt idx="12">
                  <c:v>4.819791659635257</c:v>
                </c:pt>
                <c:pt idx="13">
                  <c:v>4.4839692057644385</c:v>
                </c:pt>
                <c:pt idx="14">
                  <c:v>5.7325816957108913</c:v>
                </c:pt>
                <c:pt idx="15">
                  <c:v>6.643790189661928</c:v>
                </c:pt>
                <c:pt idx="16">
                  <c:v>3.3426530090182354</c:v>
                </c:pt>
                <c:pt idx="17">
                  <c:v>3.6921526298431075</c:v>
                </c:pt>
                <c:pt idx="18">
                  <c:v>3.4000000000000057</c:v>
                </c:pt>
                <c:pt idx="19">
                  <c:v>2.8926024332193379</c:v>
                </c:pt>
                <c:pt idx="20">
                  <c:v>5.0359020244892179</c:v>
                </c:pt>
              </c:numCache>
            </c:numRef>
          </c:yVal>
          <c:smooth val="0"/>
          <c:extLst>
            <c:ext xmlns:c16="http://schemas.microsoft.com/office/drawing/2014/chart" uri="{C3380CC4-5D6E-409C-BE32-E72D297353CC}">
              <c16:uniqueId val="{00000003-CE25-4AC6-B0CA-5F8A796C8BD6}"/>
            </c:ext>
          </c:extLst>
        </c:ser>
        <c:dLbls>
          <c:showLegendKey val="0"/>
          <c:showVal val="0"/>
          <c:showCatName val="0"/>
          <c:showSerName val="0"/>
          <c:showPercent val="0"/>
          <c:showBubbleSize val="0"/>
        </c:dLbls>
        <c:axId val="146944384"/>
        <c:axId val="146945920"/>
      </c:scatterChart>
      <c:catAx>
        <c:axId val="146944384"/>
        <c:scaling>
          <c:orientation val="minMax"/>
        </c:scaling>
        <c:delete val="0"/>
        <c:axPos val="b"/>
        <c:majorGridlines>
          <c:spPr>
            <a:ln>
              <a:solidFill>
                <a:sysClr val="window" lastClr="FFFFFF">
                  <a:lumMod val="75000"/>
                </a:sysClr>
              </a:solidFill>
              <a:prstDash val="dash"/>
            </a:ln>
          </c:spPr>
        </c:majorGridlines>
        <c:numFmt formatCode="General" sourceLinked="1"/>
        <c:majorTickMark val="out"/>
        <c:minorTickMark val="none"/>
        <c:tickLblPos val="low"/>
        <c:spPr>
          <a:ln>
            <a:solidFill>
              <a:schemeClr val="tx1">
                <a:lumMod val="50000"/>
                <a:lumOff val="50000"/>
              </a:schemeClr>
            </a:solidFill>
          </a:ln>
        </c:spPr>
        <c:txPr>
          <a:bodyPr rot="-5400000"/>
          <a:lstStyle/>
          <a:p>
            <a:pPr>
              <a:defRPr/>
            </a:pPr>
            <a:endParaRPr lang="ro-MD"/>
          </a:p>
        </c:txPr>
        <c:crossAx val="146945920"/>
        <c:crosses val="autoZero"/>
        <c:auto val="1"/>
        <c:lblAlgn val="ctr"/>
        <c:lblOffset val="100"/>
        <c:noMultiLvlLbl val="0"/>
      </c:catAx>
      <c:valAx>
        <c:axId val="146945920"/>
        <c:scaling>
          <c:orientation val="minMax"/>
          <c:min val="-25"/>
        </c:scaling>
        <c:delete val="0"/>
        <c:axPos val="l"/>
        <c:numFmt formatCode="0" sourceLinked="0"/>
        <c:majorTickMark val="out"/>
        <c:minorTickMark val="none"/>
        <c:tickLblPos val="nextTo"/>
        <c:spPr>
          <a:ln>
            <a:solidFill>
              <a:schemeClr val="tx1">
                <a:lumMod val="50000"/>
                <a:lumOff val="50000"/>
              </a:schemeClr>
            </a:solidFill>
          </a:ln>
        </c:spPr>
        <c:crossAx val="146944384"/>
        <c:crosses val="autoZero"/>
        <c:crossBetween val="between"/>
        <c:majorUnit val="5"/>
      </c:valAx>
    </c:plotArea>
    <c:legend>
      <c:legendPos val="r"/>
      <c:layout>
        <c:manualLayout>
          <c:xMode val="edge"/>
          <c:yMode val="edge"/>
          <c:x val="0.50405082675384705"/>
          <c:y val="0.6692736741240678"/>
          <c:w val="0.4570681310697764"/>
          <c:h val="0.17660425780110819"/>
        </c:manualLayout>
      </c:layout>
      <c:overlay val="0"/>
      <c:spPr>
        <a:solidFill>
          <a:schemeClr val="bg1"/>
        </a:solidFill>
      </c:spPr>
    </c:legend>
    <c:plotVisOnly val="1"/>
    <c:dispBlanksAs val="gap"/>
    <c:showDLblsOverMax val="0"/>
  </c:chart>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36587451455446E-2"/>
          <c:y val="4.1968538009665331E-2"/>
          <c:w val="0.75701476229498466"/>
          <c:h val="0.87359582122817925"/>
        </c:manualLayout>
      </c:layout>
      <c:barChart>
        <c:barDir val="col"/>
        <c:grouping val="stacked"/>
        <c:varyColors val="0"/>
        <c:ser>
          <c:idx val="2"/>
          <c:order val="0"/>
          <c:tx>
            <c:strRef>
              <c:f>'D28'!$B$28</c:f>
              <c:strCache>
                <c:ptCount val="1"/>
                <c:pt idx="0">
                  <c:v>Other countries</c:v>
                </c:pt>
              </c:strCache>
            </c:strRef>
          </c:tx>
          <c:spPr>
            <a:solidFill>
              <a:srgbClr val="BFBFB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'D28'!$C$25:$G$25</c:f>
              <c:strCache>
                <c:ptCount val="5"/>
                <c:pt idx="0">
                  <c:v>2017*</c:v>
                </c:pt>
                <c:pt idx="1">
                  <c:v>2018*</c:v>
                </c:pt>
                <c:pt idx="2">
                  <c:v>2019*</c:v>
                </c:pt>
                <c:pt idx="3">
                  <c:v>2020*</c:v>
                </c:pt>
                <c:pt idx="4">
                  <c:v>2021*</c:v>
                </c:pt>
              </c:strCache>
            </c:strRef>
          </c:cat>
          <c:val>
            <c:numRef>
              <c:f>'D28'!$C$28:$G$28</c:f>
              <c:numCache>
                <c:formatCode>0.0%</c:formatCode>
                <c:ptCount val="5"/>
                <c:pt idx="0">
                  <c:v>0.10199999999999999</c:v>
                </c:pt>
                <c:pt idx="1">
                  <c:v>0.14700000000000002</c:v>
                </c:pt>
                <c:pt idx="2">
                  <c:v>0.10099999999999999</c:v>
                </c:pt>
                <c:pt idx="3">
                  <c:v>0.12000000000000001</c:v>
                </c:pt>
                <c:pt idx="4">
                  <c:v>0.15300000000000002</c:v>
                </c:pt>
              </c:numCache>
            </c:numRef>
          </c:val>
          <c:extLst>
            <c:ext xmlns:c16="http://schemas.microsoft.com/office/drawing/2014/chart" uri="{C3380CC4-5D6E-409C-BE32-E72D297353CC}">
              <c16:uniqueId val="{00000000-06BB-40FC-AF90-42E16C574CD1}"/>
            </c:ext>
          </c:extLst>
        </c:ser>
        <c:ser>
          <c:idx val="0"/>
          <c:order val="1"/>
          <c:tx>
            <c:strRef>
              <c:f>'D28'!$B$26</c:f>
              <c:strCache>
                <c:ptCount val="1"/>
                <c:pt idx="0">
                  <c:v>European Union</c:v>
                </c:pt>
              </c:strCache>
            </c:strRef>
          </c:tx>
          <c:spPr>
            <a:pattFill prst="ltDnDiag">
              <a:fgClr>
                <a:srgbClr val="6A4C38"/>
              </a:fgClr>
              <a:bgClr>
                <a:schemeClr val="bg1"/>
              </a:bgClr>
            </a:pattFill>
            <a:ln>
              <a:noFill/>
            </a:ln>
            <a:effectLst/>
          </c:spPr>
          <c:invertIfNegative val="0"/>
          <c:dLbls>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'D28'!$C$25:$G$25</c:f>
              <c:strCache>
                <c:ptCount val="5"/>
                <c:pt idx="0">
                  <c:v>2017*</c:v>
                </c:pt>
                <c:pt idx="1">
                  <c:v>2018*</c:v>
                </c:pt>
                <c:pt idx="2">
                  <c:v>2019*</c:v>
                </c:pt>
                <c:pt idx="3">
                  <c:v>2020*</c:v>
                </c:pt>
                <c:pt idx="4">
                  <c:v>2021*</c:v>
                </c:pt>
              </c:strCache>
            </c:strRef>
          </c:cat>
          <c:val>
            <c:numRef>
              <c:f>'D28'!$C$26:$G$26</c:f>
              <c:numCache>
                <c:formatCode>0.0%</c:formatCode>
                <c:ptCount val="5"/>
                <c:pt idx="0">
                  <c:v>0.88400000000000001</c:v>
                </c:pt>
                <c:pt idx="1">
                  <c:v>0.84</c:v>
                </c:pt>
                <c:pt idx="2">
                  <c:v>0.88900000000000001</c:v>
                </c:pt>
                <c:pt idx="3">
                  <c:v>0.86599999999999999</c:v>
                </c:pt>
                <c:pt idx="4">
                  <c:v>0.83199999999999996</c:v>
                </c:pt>
              </c:numCache>
            </c:numRef>
          </c:val>
          <c:extLst>
            <c:ext xmlns:c16="http://schemas.microsoft.com/office/drawing/2014/chart" uri="{C3380CC4-5D6E-409C-BE32-E72D297353CC}">
              <c16:uniqueId val="{00000001-06BB-40FC-AF90-42E16C574CD1}"/>
            </c:ext>
          </c:extLst>
        </c:ser>
        <c:ser>
          <c:idx val="1"/>
          <c:order val="2"/>
          <c:tx>
            <c:strRef>
              <c:f>'D28'!$B$27</c:f>
              <c:strCache>
                <c:ptCount val="1"/>
                <c:pt idx="0">
                  <c:v>CIS</c:v>
                </c:pt>
              </c:strCache>
            </c:strRef>
          </c:tx>
          <c:spPr>
            <a:solidFill>
              <a:srgbClr val="8B643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'D28'!$C$25:$G$25</c:f>
              <c:strCache>
                <c:ptCount val="5"/>
                <c:pt idx="0">
                  <c:v>2017*</c:v>
                </c:pt>
                <c:pt idx="1">
                  <c:v>2018*</c:v>
                </c:pt>
                <c:pt idx="2">
                  <c:v>2019*</c:v>
                </c:pt>
                <c:pt idx="3">
                  <c:v>2020*</c:v>
                </c:pt>
                <c:pt idx="4">
                  <c:v>2021*</c:v>
                </c:pt>
              </c:strCache>
            </c:strRef>
          </c:cat>
          <c:val>
            <c:numRef>
              <c:f>'D28'!$C$27:$G$27</c:f>
              <c:numCache>
                <c:formatCode>0.0%</c:formatCode>
                <c:ptCount val="5"/>
                <c:pt idx="0">
                  <c:v>1.4E-2</c:v>
                </c:pt>
                <c:pt idx="1">
                  <c:v>1.2999999999999999E-2</c:v>
                </c:pt>
                <c:pt idx="2">
                  <c:v>0.01</c:v>
                </c:pt>
                <c:pt idx="3">
                  <c:v>1.4E-2</c:v>
                </c:pt>
                <c:pt idx="4">
                  <c:v>1.4999999999999999E-2</c:v>
                </c:pt>
              </c:numCache>
            </c:numRef>
          </c:val>
          <c:extLst>
            <c:ext xmlns:c16="http://schemas.microsoft.com/office/drawing/2014/chart" uri="{C3380CC4-5D6E-409C-BE32-E72D297353CC}">
              <c16:uniqueId val="{00000002-06BB-40FC-AF90-42E16C574CD1}"/>
            </c:ext>
          </c:extLst>
        </c:ser>
        <c:dLbls>
          <c:showLegendKey val="0"/>
          <c:showVal val="0"/>
          <c:showCatName val="0"/>
          <c:showSerName val="0"/>
          <c:showPercent val="0"/>
          <c:showBubbleSize val="0"/>
        </c:dLbls>
        <c:gapWidth val="60"/>
        <c:overlap val="100"/>
        <c:axId val="1044324607"/>
        <c:axId val="1044317535"/>
      </c:barChart>
      <c:catAx>
        <c:axId val="104432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17535"/>
        <c:crosses val="autoZero"/>
        <c:auto val="1"/>
        <c:lblAlgn val="ctr"/>
        <c:lblOffset val="100"/>
        <c:noMultiLvlLbl val="0"/>
      </c:catAx>
      <c:valAx>
        <c:axId val="1044317535"/>
        <c:scaling>
          <c:orientation val="minMax"/>
          <c:max val="1"/>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24607"/>
        <c:crosses val="autoZero"/>
        <c:crossBetween val="between"/>
        <c:majorUnit val="0.2"/>
      </c:valAx>
      <c:spPr>
        <a:noFill/>
        <a:ln>
          <a:noFill/>
        </a:ln>
        <a:effectLst/>
      </c:spPr>
    </c:plotArea>
    <c:legend>
      <c:legendPos val="b"/>
      <c:layout>
        <c:manualLayout>
          <c:xMode val="edge"/>
          <c:yMode val="edge"/>
          <c:x val="0.82123110176838754"/>
          <c:y val="0.3258310586180454"/>
          <c:w val="0.17601817872313472"/>
          <c:h val="0.2494065212399390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63951349344248"/>
          <c:y val="4.8737690981704059E-2"/>
          <c:w val="0.77460381348125429"/>
          <c:h val="0.87066370822132877"/>
        </c:manualLayout>
      </c:layout>
      <c:barChart>
        <c:barDir val="bar"/>
        <c:grouping val="clustered"/>
        <c:varyColors val="0"/>
        <c:ser>
          <c:idx val="0"/>
          <c:order val="0"/>
          <c:tx>
            <c:strRef>
              <c:f>'D29'!$C$38</c:f>
              <c:strCache>
                <c:ptCount val="1"/>
                <c:pt idx="0">
                  <c:v>2019</c:v>
                </c:pt>
              </c:strCache>
            </c:strRef>
          </c:tx>
          <c:spPr>
            <a:solidFill>
              <a:srgbClr val="BFBFBF"/>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E5C6-43B4-959F-3C5115FDA8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'D29'!$B$39:$B$50</c:f>
              <c:strCache>
                <c:ptCount val="12"/>
                <c:pt idx="0">
                  <c:v>Other countries</c:v>
                </c:pt>
                <c:pt idx="1">
                  <c:v>Hungary</c:v>
                </c:pt>
                <c:pt idx="2">
                  <c:v>United Arab Emirates</c:v>
                </c:pt>
                <c:pt idx="3">
                  <c:v>Switzerland</c:v>
                </c:pt>
                <c:pt idx="4">
                  <c:v>Austria</c:v>
                </c:pt>
                <c:pt idx="5">
                  <c:v>Bulgaria</c:v>
                </c:pt>
                <c:pt idx="6">
                  <c:v>Germany</c:v>
                </c:pt>
                <c:pt idx="7">
                  <c:v>United Kigdom</c:v>
                </c:pt>
                <c:pt idx="8">
                  <c:v>Cyprus</c:v>
                </c:pt>
                <c:pt idx="9">
                  <c:v>Romania</c:v>
                </c:pt>
                <c:pt idx="10">
                  <c:v>France</c:v>
                </c:pt>
                <c:pt idx="11">
                  <c:v>Netherlands</c:v>
                </c:pt>
              </c:strCache>
            </c:strRef>
          </c:cat>
          <c:val>
            <c:numRef>
              <c:f>'D29'!$C$39:$C$50</c:f>
              <c:numCache>
                <c:formatCode>0.00</c:formatCode>
                <c:ptCount val="12"/>
                <c:pt idx="0">
                  <c:v>56.489999999999981</c:v>
                </c:pt>
                <c:pt idx="1">
                  <c:v>0</c:v>
                </c:pt>
                <c:pt idx="2">
                  <c:v>2.09</c:v>
                </c:pt>
                <c:pt idx="3">
                  <c:v>5.34</c:v>
                </c:pt>
                <c:pt idx="4">
                  <c:v>7.68</c:v>
                </c:pt>
                <c:pt idx="5">
                  <c:v>0.02</c:v>
                </c:pt>
                <c:pt idx="6">
                  <c:v>2.44</c:v>
                </c:pt>
                <c:pt idx="7">
                  <c:v>6.05</c:v>
                </c:pt>
                <c:pt idx="8">
                  <c:v>34.92</c:v>
                </c:pt>
                <c:pt idx="9">
                  <c:v>10.72</c:v>
                </c:pt>
                <c:pt idx="10">
                  <c:v>27.07</c:v>
                </c:pt>
                <c:pt idx="11">
                  <c:v>28.44</c:v>
                </c:pt>
              </c:numCache>
            </c:numRef>
          </c:val>
          <c:extLst>
            <c:ext xmlns:c16="http://schemas.microsoft.com/office/drawing/2014/chart" uri="{C3380CC4-5D6E-409C-BE32-E72D297353CC}">
              <c16:uniqueId val="{00000000-637A-4D15-A612-813121D91AA3}"/>
            </c:ext>
          </c:extLst>
        </c:ser>
        <c:ser>
          <c:idx val="1"/>
          <c:order val="1"/>
          <c:tx>
            <c:strRef>
              <c:f>'D29'!$D$38</c:f>
              <c:strCache>
                <c:ptCount val="1"/>
                <c:pt idx="0">
                  <c:v>2020</c:v>
                </c:pt>
              </c:strCache>
            </c:strRef>
          </c:tx>
          <c:spPr>
            <a:solidFill>
              <a:srgbClr val="8B6439"/>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E5C6-43B4-959F-3C5115FDA8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A67744"/>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'D29'!$B$39:$B$50</c:f>
              <c:strCache>
                <c:ptCount val="12"/>
                <c:pt idx="0">
                  <c:v>Other countries</c:v>
                </c:pt>
                <c:pt idx="1">
                  <c:v>Hungary</c:v>
                </c:pt>
                <c:pt idx="2">
                  <c:v>United Arab Emirates</c:v>
                </c:pt>
                <c:pt idx="3">
                  <c:v>Switzerland</c:v>
                </c:pt>
                <c:pt idx="4">
                  <c:v>Austria</c:v>
                </c:pt>
                <c:pt idx="5">
                  <c:v>Bulgaria</c:v>
                </c:pt>
                <c:pt idx="6">
                  <c:v>Germany</c:v>
                </c:pt>
                <c:pt idx="7">
                  <c:v>United Kigdom</c:v>
                </c:pt>
                <c:pt idx="8">
                  <c:v>Cyprus</c:v>
                </c:pt>
                <c:pt idx="9">
                  <c:v>Romania</c:v>
                </c:pt>
                <c:pt idx="10">
                  <c:v>France</c:v>
                </c:pt>
                <c:pt idx="11">
                  <c:v>Netherlands</c:v>
                </c:pt>
              </c:strCache>
            </c:strRef>
          </c:cat>
          <c:val>
            <c:numRef>
              <c:f>'D29'!$D$39:$D$50</c:f>
              <c:numCache>
                <c:formatCode>0.00</c:formatCode>
                <c:ptCount val="12"/>
                <c:pt idx="0">
                  <c:v>20.789999999999992</c:v>
                </c:pt>
                <c:pt idx="1">
                  <c:v>0</c:v>
                </c:pt>
                <c:pt idx="2">
                  <c:v>3.76</c:v>
                </c:pt>
                <c:pt idx="3">
                  <c:v>6.75</c:v>
                </c:pt>
                <c:pt idx="4">
                  <c:v>8.25</c:v>
                </c:pt>
                <c:pt idx="6">
                  <c:v>24.99</c:v>
                </c:pt>
                <c:pt idx="7">
                  <c:v>7.53</c:v>
                </c:pt>
                <c:pt idx="8">
                  <c:v>47.38</c:v>
                </c:pt>
                <c:pt idx="9">
                  <c:v>10.83</c:v>
                </c:pt>
                <c:pt idx="10">
                  <c:v>19.3</c:v>
                </c:pt>
                <c:pt idx="11">
                  <c:v>30.02</c:v>
                </c:pt>
              </c:numCache>
            </c:numRef>
          </c:val>
          <c:extLst>
            <c:ext xmlns:c16="http://schemas.microsoft.com/office/drawing/2014/chart" uri="{C3380CC4-5D6E-409C-BE32-E72D297353CC}">
              <c16:uniqueId val="{00000001-637A-4D15-A612-813121D91AA3}"/>
            </c:ext>
          </c:extLst>
        </c:ser>
        <c:ser>
          <c:idx val="2"/>
          <c:order val="2"/>
          <c:tx>
            <c:strRef>
              <c:f>'D29'!$E$38</c:f>
              <c:strCache>
                <c:ptCount val="1"/>
                <c:pt idx="0">
                  <c:v>2021*</c:v>
                </c:pt>
              </c:strCache>
            </c:strRef>
          </c:tx>
          <c:spPr>
            <a:pattFill prst="dkDnDiag">
              <a:fgClr>
                <a:srgbClr val="6A4C38"/>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'D29'!$B$39:$B$50</c:f>
              <c:strCache>
                <c:ptCount val="12"/>
                <c:pt idx="0">
                  <c:v>Other countries</c:v>
                </c:pt>
                <c:pt idx="1">
                  <c:v>Hungary</c:v>
                </c:pt>
                <c:pt idx="2">
                  <c:v>United Arab Emirates</c:v>
                </c:pt>
                <c:pt idx="3">
                  <c:v>Switzerland</c:v>
                </c:pt>
                <c:pt idx="4">
                  <c:v>Austria</c:v>
                </c:pt>
                <c:pt idx="5">
                  <c:v>Bulgaria</c:v>
                </c:pt>
                <c:pt idx="6">
                  <c:v>Germany</c:v>
                </c:pt>
                <c:pt idx="7">
                  <c:v>United Kigdom</c:v>
                </c:pt>
                <c:pt idx="8">
                  <c:v>Cyprus</c:v>
                </c:pt>
                <c:pt idx="9">
                  <c:v>Romania</c:v>
                </c:pt>
                <c:pt idx="10">
                  <c:v>France</c:v>
                </c:pt>
                <c:pt idx="11">
                  <c:v>Netherlands</c:v>
                </c:pt>
              </c:strCache>
            </c:strRef>
          </c:cat>
          <c:val>
            <c:numRef>
              <c:f>'D29'!$E$39:$E$50</c:f>
              <c:numCache>
                <c:formatCode>0.00</c:formatCode>
                <c:ptCount val="12"/>
                <c:pt idx="0">
                  <c:v>23.460000000000036</c:v>
                </c:pt>
                <c:pt idx="1">
                  <c:v>5.39</c:v>
                </c:pt>
                <c:pt idx="2">
                  <c:v>6.34</c:v>
                </c:pt>
                <c:pt idx="3">
                  <c:v>9.15</c:v>
                </c:pt>
                <c:pt idx="4">
                  <c:v>9.64</c:v>
                </c:pt>
                <c:pt idx="5">
                  <c:v>10.35</c:v>
                </c:pt>
                <c:pt idx="6">
                  <c:v>10.42</c:v>
                </c:pt>
                <c:pt idx="7">
                  <c:v>11.44</c:v>
                </c:pt>
                <c:pt idx="8">
                  <c:v>18.63</c:v>
                </c:pt>
                <c:pt idx="9">
                  <c:v>21.11</c:v>
                </c:pt>
                <c:pt idx="10">
                  <c:v>25.29</c:v>
                </c:pt>
                <c:pt idx="11">
                  <c:v>56.14</c:v>
                </c:pt>
              </c:numCache>
            </c:numRef>
          </c:val>
          <c:extLst>
            <c:ext xmlns:c16="http://schemas.microsoft.com/office/drawing/2014/chart" uri="{C3380CC4-5D6E-409C-BE32-E72D297353CC}">
              <c16:uniqueId val="{00000002-637A-4D15-A612-813121D91AA3}"/>
            </c:ext>
          </c:extLst>
        </c:ser>
        <c:dLbls>
          <c:dLblPos val="outEnd"/>
          <c:showLegendKey val="0"/>
          <c:showVal val="1"/>
          <c:showCatName val="0"/>
          <c:showSerName val="0"/>
          <c:showPercent val="0"/>
          <c:showBubbleSize val="0"/>
        </c:dLbls>
        <c:gapWidth val="182"/>
        <c:axId val="1207931919"/>
        <c:axId val="1207950223"/>
      </c:barChart>
      <c:catAx>
        <c:axId val="1207931919"/>
        <c:scaling>
          <c:orientation val="minMax"/>
        </c:scaling>
        <c:delete val="0"/>
        <c:axPos val="l"/>
        <c:majorGridlines>
          <c:spPr>
            <a:ln w="6350"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50223"/>
        <c:crosses val="autoZero"/>
        <c:auto val="1"/>
        <c:lblAlgn val="ctr"/>
        <c:lblOffset val="100"/>
        <c:noMultiLvlLbl val="0"/>
      </c:catAx>
      <c:valAx>
        <c:axId val="1207950223"/>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31919"/>
        <c:crosses val="autoZero"/>
        <c:crossBetween val="between"/>
      </c:valAx>
      <c:spPr>
        <a:noFill/>
        <a:ln>
          <a:noFill/>
        </a:ln>
        <a:effectLst/>
      </c:spPr>
    </c:plotArea>
    <c:legend>
      <c:legendPos val="b"/>
      <c:layout>
        <c:manualLayout>
          <c:xMode val="edge"/>
          <c:yMode val="edge"/>
          <c:x val="0.71514150806385457"/>
          <c:y val="0.7891420315922677"/>
          <c:w val="0.2329540067588482"/>
          <c:h val="4.293130143434247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00116531766469E-2"/>
          <c:y val="5.7130111288827674E-2"/>
          <c:w val="0.66796596757361659"/>
          <c:h val="0.88444234745471273"/>
        </c:manualLayout>
      </c:layout>
      <c:barChart>
        <c:barDir val="col"/>
        <c:grouping val="clustered"/>
        <c:varyColors val="0"/>
        <c:ser>
          <c:idx val="0"/>
          <c:order val="0"/>
          <c:tx>
            <c:strRef>
              <c:f>'D30'!$B$31</c:f>
              <c:strCache>
                <c:ptCount val="1"/>
                <c:pt idx="0">
                  <c:v>Direct investment (payable)</c:v>
                </c:pt>
              </c:strCache>
            </c:strRef>
          </c:tx>
          <c:spPr>
            <a:pattFill prst="smCheck">
              <a:fgClr>
                <a:srgbClr val="6A4C38"/>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'D30'!$C$30:$G$30</c:f>
              <c:strCache>
                <c:ptCount val="5"/>
                <c:pt idx="0">
                  <c:v>2017</c:v>
                </c:pt>
                <c:pt idx="1">
                  <c:v>2018</c:v>
                </c:pt>
                <c:pt idx="2">
                  <c:v>2019*</c:v>
                </c:pt>
                <c:pt idx="3">
                  <c:v>2020*</c:v>
                </c:pt>
                <c:pt idx="4">
                  <c:v>2021*</c:v>
                </c:pt>
              </c:strCache>
            </c:strRef>
          </c:cat>
          <c:val>
            <c:numRef>
              <c:f>'D30'!$C$31:$G$31</c:f>
              <c:numCache>
                <c:formatCode>0.0</c:formatCode>
                <c:ptCount val="5"/>
                <c:pt idx="0">
                  <c:v>6.2303523035230404</c:v>
                </c:pt>
                <c:pt idx="1">
                  <c:v>6.8401179615798045</c:v>
                </c:pt>
                <c:pt idx="2">
                  <c:v>6.0844190498572779</c:v>
                </c:pt>
                <c:pt idx="3">
                  <c:v>6.4200125775014643</c:v>
                </c:pt>
                <c:pt idx="4">
                  <c:v>9.9959148778464257</c:v>
                </c:pt>
              </c:numCache>
            </c:numRef>
          </c:val>
          <c:extLst>
            <c:ext xmlns:c16="http://schemas.microsoft.com/office/drawing/2014/chart" uri="{C3380CC4-5D6E-409C-BE32-E72D297353CC}">
              <c16:uniqueId val="{00000001-4814-45E8-9591-D21DEB5611D0}"/>
            </c:ext>
          </c:extLst>
        </c:ser>
        <c:ser>
          <c:idx val="1"/>
          <c:order val="1"/>
          <c:tx>
            <c:strRef>
              <c:f>'D30'!$B$32</c:f>
              <c:strCache>
                <c:ptCount val="1"/>
                <c:pt idx="0">
                  <c:v>Other investment (payable)</c:v>
                </c:pt>
              </c:strCache>
            </c:strRef>
          </c:tx>
          <c:spPr>
            <a:solidFill>
              <a:srgbClr val="A6A6A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'D30'!$C$30:$G$30</c:f>
              <c:strCache>
                <c:ptCount val="5"/>
                <c:pt idx="0">
                  <c:v>2017</c:v>
                </c:pt>
                <c:pt idx="1">
                  <c:v>2018</c:v>
                </c:pt>
                <c:pt idx="2">
                  <c:v>2019*</c:v>
                </c:pt>
                <c:pt idx="3">
                  <c:v>2020*</c:v>
                </c:pt>
                <c:pt idx="4">
                  <c:v>2021*</c:v>
                </c:pt>
              </c:strCache>
            </c:strRef>
          </c:cat>
          <c:val>
            <c:numRef>
              <c:f>'D30'!$C$32:$G$32</c:f>
              <c:numCache>
                <c:formatCode>0.0</c:formatCode>
                <c:ptCount val="5"/>
                <c:pt idx="0">
                  <c:v>1.3</c:v>
                </c:pt>
                <c:pt idx="1">
                  <c:v>2.188341482628811</c:v>
                </c:pt>
                <c:pt idx="2">
                  <c:v>1.3380665054000547</c:v>
                </c:pt>
                <c:pt idx="3">
                  <c:v>1.2038326870223259</c:v>
                </c:pt>
                <c:pt idx="4">
                  <c:v>1.0453248862635456</c:v>
                </c:pt>
              </c:numCache>
            </c:numRef>
          </c:val>
          <c:extLst>
            <c:ext xmlns:c16="http://schemas.microsoft.com/office/drawing/2014/chart" uri="{C3380CC4-5D6E-409C-BE32-E72D297353CC}">
              <c16:uniqueId val="{00000002-4814-45E8-9591-D21DEB5611D0}"/>
            </c:ext>
          </c:extLst>
        </c:ser>
        <c:ser>
          <c:idx val="2"/>
          <c:order val="2"/>
          <c:tx>
            <c:strRef>
              <c:f>'D30'!$B$33</c:f>
              <c:strCache>
                <c:ptCount val="1"/>
                <c:pt idx="0">
                  <c:v>Reserve assets (credit)</c:v>
                </c:pt>
              </c:strCache>
            </c:strRef>
          </c:tx>
          <c:spPr>
            <a:solidFill>
              <a:srgbClr val="6A4C3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'D30'!$C$30:$G$30</c:f>
              <c:strCache>
                <c:ptCount val="5"/>
                <c:pt idx="0">
                  <c:v>2017</c:v>
                </c:pt>
                <c:pt idx="1">
                  <c:v>2018</c:v>
                </c:pt>
                <c:pt idx="2">
                  <c:v>2019*</c:v>
                </c:pt>
                <c:pt idx="3">
                  <c:v>2020*</c:v>
                </c:pt>
                <c:pt idx="4">
                  <c:v>2021*</c:v>
                </c:pt>
              </c:strCache>
            </c:strRef>
          </c:cat>
          <c:val>
            <c:numRef>
              <c:f>'D30'!$C$33:$G$33</c:f>
              <c:numCache>
                <c:formatCode>0.0</c:formatCode>
                <c:ptCount val="5"/>
                <c:pt idx="0">
                  <c:v>1.3</c:v>
                </c:pt>
                <c:pt idx="1">
                  <c:v>1.6598531709509641</c:v>
                </c:pt>
                <c:pt idx="2">
                  <c:v>1.6953905942213825</c:v>
                </c:pt>
                <c:pt idx="3">
                  <c:v>0.8631762664112983</c:v>
                </c:pt>
                <c:pt idx="4">
                  <c:v>0.12924404129466055</c:v>
                </c:pt>
              </c:numCache>
            </c:numRef>
          </c:val>
          <c:extLst>
            <c:ext xmlns:c16="http://schemas.microsoft.com/office/drawing/2014/chart" uri="{C3380CC4-5D6E-409C-BE32-E72D297353CC}">
              <c16:uniqueId val="{00000003-4814-45E8-9591-D21DEB5611D0}"/>
            </c:ext>
          </c:extLst>
        </c:ser>
        <c:dLbls>
          <c:showLegendKey val="0"/>
          <c:showVal val="0"/>
          <c:showCatName val="0"/>
          <c:showSerName val="0"/>
          <c:showPercent val="0"/>
          <c:showBubbleSize val="0"/>
        </c:dLbls>
        <c:gapWidth val="219"/>
        <c:overlap val="-27"/>
        <c:axId val="664500632"/>
        <c:axId val="664500960"/>
      </c:barChart>
      <c:catAx>
        <c:axId val="66450063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960"/>
        <c:crosses val="autoZero"/>
        <c:auto val="1"/>
        <c:lblAlgn val="ctr"/>
        <c:lblOffset val="0"/>
        <c:noMultiLvlLbl val="0"/>
      </c:catAx>
      <c:valAx>
        <c:axId val="664500960"/>
        <c:scaling>
          <c:orientation val="minMax"/>
          <c:max val="7"/>
        </c:scaling>
        <c:delete val="0"/>
        <c:axPos val="l"/>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632"/>
        <c:crosses val="autoZero"/>
        <c:crossBetween val="between"/>
      </c:valAx>
      <c:spPr>
        <a:noFill/>
        <a:ln>
          <a:noFill/>
        </a:ln>
        <a:effectLst/>
      </c:spPr>
    </c:plotArea>
    <c:legend>
      <c:legendPos val="b"/>
      <c:layout>
        <c:manualLayout>
          <c:xMode val="edge"/>
          <c:yMode val="edge"/>
          <c:x val="0.71849131199384419"/>
          <c:y val="0.20454102300820465"/>
          <c:w val="0.25277677641390256"/>
          <c:h val="0.5121503566859376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3818581743615"/>
          <c:y val="3.7791102654229004E-2"/>
          <c:w val="0.61250242922069398"/>
          <c:h val="0.74696201034280008"/>
        </c:manualLayout>
      </c:layout>
      <c:barChart>
        <c:barDir val="col"/>
        <c:grouping val="stacked"/>
        <c:varyColors val="0"/>
        <c:ser>
          <c:idx val="3"/>
          <c:order val="0"/>
          <c:tx>
            <c:strRef>
              <c:f>'D31'!$B$34</c:f>
              <c:strCache>
                <c:ptCount val="1"/>
                <c:pt idx="0">
                  <c:v>Other secondary income,net</c:v>
                </c:pt>
              </c:strCache>
            </c:strRef>
          </c:tx>
          <c:spPr>
            <a:pattFill prst="dkDnDiag">
              <a:fgClr>
                <a:srgbClr val="8E643E"/>
              </a:fgClr>
              <a:bgClr>
                <a:schemeClr val="bg1"/>
              </a:bgClr>
            </a:pattFill>
            <a:ln>
              <a:noFill/>
            </a:ln>
            <a:effectLst/>
          </c:spPr>
          <c:invertIfNegative val="0"/>
          <c:cat>
            <c:strRef>
              <c:f>'D31'!$C$30:$G$30</c:f>
              <c:strCache>
                <c:ptCount val="5"/>
                <c:pt idx="0">
                  <c:v>2017</c:v>
                </c:pt>
                <c:pt idx="1">
                  <c:v>2018</c:v>
                </c:pt>
                <c:pt idx="2">
                  <c:v>2019*</c:v>
                </c:pt>
                <c:pt idx="3">
                  <c:v>2020*</c:v>
                </c:pt>
                <c:pt idx="4">
                  <c:v>2021*</c:v>
                </c:pt>
              </c:strCache>
            </c:strRef>
          </c:cat>
          <c:val>
            <c:numRef>
              <c:f>'D31'!$C$34:$G$34</c:f>
              <c:numCache>
                <c:formatCode>#,##0.00</c:formatCode>
                <c:ptCount val="5"/>
                <c:pt idx="0">
                  <c:v>219.80999999999995</c:v>
                </c:pt>
                <c:pt idx="1">
                  <c:v>219.82000000000016</c:v>
                </c:pt>
                <c:pt idx="2">
                  <c:v>165.52000000000021</c:v>
                </c:pt>
                <c:pt idx="3">
                  <c:v>296.07000000000005</c:v>
                </c:pt>
                <c:pt idx="4">
                  <c:v>372.91400000000021</c:v>
                </c:pt>
              </c:numCache>
            </c:numRef>
          </c:val>
          <c:extLst>
            <c:ext xmlns:c16="http://schemas.microsoft.com/office/drawing/2014/chart" uri="{C3380CC4-5D6E-409C-BE32-E72D297353CC}">
              <c16:uniqueId val="{00000000-9132-4588-B1C9-36BABB420590}"/>
            </c:ext>
          </c:extLst>
        </c:ser>
        <c:ser>
          <c:idx val="2"/>
          <c:order val="1"/>
          <c:tx>
            <c:strRef>
              <c:f>'D31'!$B$33</c:f>
              <c:strCache>
                <c:ptCount val="1"/>
                <c:pt idx="0">
                  <c:v>Personal transfers, net</c:v>
                </c:pt>
              </c:strCache>
            </c:strRef>
          </c:tx>
          <c:spPr>
            <a:solidFill>
              <a:srgbClr val="A48668"/>
            </a:solidFill>
            <a:ln>
              <a:noFill/>
            </a:ln>
            <a:effectLst/>
          </c:spPr>
          <c:invertIfNegative val="0"/>
          <c:cat>
            <c:strRef>
              <c:f>'D31'!$C$30:$G$30</c:f>
              <c:strCache>
                <c:ptCount val="5"/>
                <c:pt idx="0">
                  <c:v>2017</c:v>
                </c:pt>
                <c:pt idx="1">
                  <c:v>2018</c:v>
                </c:pt>
                <c:pt idx="2">
                  <c:v>2019*</c:v>
                </c:pt>
                <c:pt idx="3">
                  <c:v>2020*</c:v>
                </c:pt>
                <c:pt idx="4">
                  <c:v>2021*</c:v>
                </c:pt>
              </c:strCache>
            </c:strRef>
          </c:cat>
          <c:val>
            <c:numRef>
              <c:f>'D31'!$C$33:$G$33</c:f>
              <c:numCache>
                <c:formatCode>#,##0.00</c:formatCode>
                <c:ptCount val="5"/>
                <c:pt idx="0">
                  <c:v>731.75</c:v>
                </c:pt>
                <c:pt idx="1">
                  <c:v>814.74</c:v>
                </c:pt>
                <c:pt idx="2">
                  <c:v>851.07999999999993</c:v>
                </c:pt>
                <c:pt idx="3">
                  <c:v>939.09</c:v>
                </c:pt>
                <c:pt idx="4">
                  <c:v>1038.9899999999998</c:v>
                </c:pt>
              </c:numCache>
            </c:numRef>
          </c:val>
          <c:extLst>
            <c:ext xmlns:c16="http://schemas.microsoft.com/office/drawing/2014/chart" uri="{C3380CC4-5D6E-409C-BE32-E72D297353CC}">
              <c16:uniqueId val="{00000001-9132-4588-B1C9-36BABB420590}"/>
            </c:ext>
          </c:extLst>
        </c:ser>
        <c:ser>
          <c:idx val="1"/>
          <c:order val="2"/>
          <c:tx>
            <c:strRef>
              <c:f>'D31'!$B$32</c:f>
              <c:strCache>
                <c:ptCount val="1"/>
                <c:pt idx="0">
                  <c:v>Current international cooperation, net</c:v>
                </c:pt>
              </c:strCache>
            </c:strRef>
          </c:tx>
          <c:spPr>
            <a:solidFill>
              <a:srgbClr val="ECDFD1"/>
            </a:solidFill>
            <a:ln>
              <a:noFill/>
            </a:ln>
            <a:effectLst/>
          </c:spPr>
          <c:invertIfNegative val="0"/>
          <c:cat>
            <c:strRef>
              <c:f>'D31'!$C$30:$G$30</c:f>
              <c:strCache>
                <c:ptCount val="5"/>
                <c:pt idx="0">
                  <c:v>2017</c:v>
                </c:pt>
                <c:pt idx="1">
                  <c:v>2018</c:v>
                </c:pt>
                <c:pt idx="2">
                  <c:v>2019*</c:v>
                </c:pt>
                <c:pt idx="3">
                  <c:v>2020*</c:v>
                </c:pt>
                <c:pt idx="4">
                  <c:v>2021*</c:v>
                </c:pt>
              </c:strCache>
            </c:strRef>
          </c:cat>
          <c:val>
            <c:numRef>
              <c:f>'D31'!$C$32:$G$32</c:f>
              <c:numCache>
                <c:formatCode>#,##0.00</c:formatCode>
                <c:ptCount val="5"/>
                <c:pt idx="0">
                  <c:v>191.76999999999998</c:v>
                </c:pt>
                <c:pt idx="1">
                  <c:v>155.79</c:v>
                </c:pt>
                <c:pt idx="2">
                  <c:v>208.82</c:v>
                </c:pt>
                <c:pt idx="3">
                  <c:v>184.08</c:v>
                </c:pt>
                <c:pt idx="4">
                  <c:v>340.41</c:v>
                </c:pt>
              </c:numCache>
            </c:numRef>
          </c:val>
          <c:extLst>
            <c:ext xmlns:c16="http://schemas.microsoft.com/office/drawing/2014/chart" uri="{C3380CC4-5D6E-409C-BE32-E72D297353CC}">
              <c16:uniqueId val="{00000002-9132-4588-B1C9-36BABB420590}"/>
            </c:ext>
          </c:extLst>
        </c:ser>
        <c:dLbls>
          <c:showLegendKey val="0"/>
          <c:showVal val="0"/>
          <c:showCatName val="0"/>
          <c:showSerName val="0"/>
          <c:showPercent val="0"/>
          <c:showBubbleSize val="0"/>
        </c:dLbls>
        <c:gapWidth val="100"/>
        <c:overlap val="100"/>
        <c:axId val="469186864"/>
        <c:axId val="469189816"/>
      </c:barChart>
      <c:lineChart>
        <c:grouping val="standard"/>
        <c:varyColors val="0"/>
        <c:ser>
          <c:idx val="0"/>
          <c:order val="4"/>
          <c:tx>
            <c:strRef>
              <c:f>'D31'!$B$31</c:f>
              <c:strCache>
                <c:ptCount val="1"/>
                <c:pt idx="0">
                  <c:v>Balance  </c:v>
                </c:pt>
              </c:strCache>
            </c:strRef>
          </c:tx>
          <c:spPr>
            <a:ln w="28575" cap="rnd">
              <a:noFill/>
              <a:round/>
            </a:ln>
            <a:effectLst/>
          </c:spPr>
          <c:marker>
            <c:symbol val="none"/>
          </c:marker>
          <c:val>
            <c:numRef>
              <c:f>'D31'!$C$31:$G$31</c:f>
              <c:numCache>
                <c:formatCode>#,##0.00</c:formatCode>
                <c:ptCount val="5"/>
                <c:pt idx="0">
                  <c:v>1143.33</c:v>
                </c:pt>
                <c:pt idx="1">
                  <c:v>1190.3500000000001</c:v>
                </c:pt>
                <c:pt idx="2">
                  <c:v>1225.42</c:v>
                </c:pt>
                <c:pt idx="3">
                  <c:v>1419.24</c:v>
                </c:pt>
                <c:pt idx="4">
                  <c:v>1752.3140000000001</c:v>
                </c:pt>
              </c:numCache>
            </c:numRef>
          </c:val>
          <c:smooth val="0"/>
          <c:extLst>
            <c:ext xmlns:c16="http://schemas.microsoft.com/office/drawing/2014/chart" uri="{C3380CC4-5D6E-409C-BE32-E72D297353CC}">
              <c16:uniqueId val="{00000003-9132-4588-B1C9-36BABB420590}"/>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3"/>
          <c:tx>
            <c:strRef>
              <c:f>'D31'!$B$35</c:f>
              <c:strCache>
                <c:ptCount val="1"/>
                <c:pt idx="0">
                  <c:v>Balance / GDP (right axis)</c:v>
                </c:pt>
              </c:strCache>
            </c:strRef>
          </c:tx>
          <c:spPr>
            <a:ln w="25400" cap="rnd">
              <a:solidFill>
                <a:srgbClr val="6A4C38"/>
              </a:solidFill>
              <a:round/>
            </a:ln>
            <a:effectLst/>
          </c:spPr>
          <c:marker>
            <c:symbol val="circle"/>
            <c:size val="7"/>
            <c:spPr>
              <a:solidFill>
                <a:srgbClr val="6A4C38"/>
              </a:solidFill>
              <a:ln w="9525">
                <a:solidFill>
                  <a:srgbClr val="6A4C38"/>
                </a:solidFill>
              </a:ln>
              <a:effectLst/>
            </c:spPr>
          </c:marker>
          <c:cat>
            <c:strRef>
              <c:f>'D31'!$C$30:$G$30</c:f>
              <c:strCache>
                <c:ptCount val="5"/>
                <c:pt idx="0">
                  <c:v>2017</c:v>
                </c:pt>
                <c:pt idx="1">
                  <c:v>2018</c:v>
                </c:pt>
                <c:pt idx="2">
                  <c:v>2019*</c:v>
                </c:pt>
                <c:pt idx="3">
                  <c:v>2020*</c:v>
                </c:pt>
                <c:pt idx="4">
                  <c:v>2021*</c:v>
                </c:pt>
              </c:strCache>
            </c:strRef>
          </c:cat>
          <c:val>
            <c:numRef>
              <c:f>'D31'!$C$35:$G$35</c:f>
              <c:numCache>
                <c:formatCode>0.0</c:formatCode>
                <c:ptCount val="5"/>
                <c:pt idx="0">
                  <c:v>12.01109341527355</c:v>
                </c:pt>
                <c:pt idx="1">
                  <c:v>10.579335730199256</c:v>
                </c:pt>
                <c:pt idx="2">
                  <c:v>10.441807299154608</c:v>
                </c:pt>
                <c:pt idx="3">
                  <c:v>12.307077239670921</c:v>
                </c:pt>
                <c:pt idx="4">
                  <c:v>12.810042014207349</c:v>
                </c:pt>
              </c:numCache>
            </c:numRef>
          </c:val>
          <c:smooth val="0"/>
          <c:extLst>
            <c:ext xmlns:c16="http://schemas.microsoft.com/office/drawing/2014/chart" uri="{C3380CC4-5D6E-409C-BE32-E72D297353CC}">
              <c16:uniqueId val="{00000004-9132-4588-B1C9-36BABB420590}"/>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1800"/>
          <c:min val="0"/>
        </c:scaling>
        <c:delete val="0"/>
        <c:axPos val="l"/>
        <c:majorGridlines>
          <c:spPr>
            <a:ln w="6350"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6864"/>
        <c:crosses val="autoZero"/>
        <c:crossBetween val="between"/>
        <c:majorUnit val="300"/>
      </c:valAx>
      <c:valAx>
        <c:axId val="664670296"/>
        <c:scaling>
          <c:orientation val="minMax"/>
          <c:max val="36"/>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a:t>
                </a:r>
              </a:p>
            </c:rich>
          </c:tx>
          <c:layout>
            <c:manualLayout>
              <c:xMode val="edge"/>
              <c:yMode val="edge"/>
              <c:x val="0.95420776951465447"/>
              <c:y val="4.1463324942248608E-2"/>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672264"/>
        <c:crosses val="max"/>
        <c:crossBetween val="between"/>
        <c:majorUnit val="6"/>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en-US" sz="800" b="1"/>
              <a:t>Inflow</a:t>
            </a: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'D32'!$B$31</c:f>
              <c:strCache>
                <c:ptCount val="1"/>
                <c:pt idx="0">
                  <c:v>European Union</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'D32'!$C$30:$G$30</c:f>
              <c:strCache>
                <c:ptCount val="5"/>
                <c:pt idx="0">
                  <c:v>2017</c:v>
                </c:pt>
                <c:pt idx="1">
                  <c:v>2018</c:v>
                </c:pt>
                <c:pt idx="2">
                  <c:v>2019</c:v>
                </c:pt>
                <c:pt idx="3">
                  <c:v>2020</c:v>
                </c:pt>
                <c:pt idx="4">
                  <c:v>2021*</c:v>
                </c:pt>
              </c:strCache>
            </c:strRef>
          </c:cat>
          <c:val>
            <c:numRef>
              <c:f>'D32'!$C$31:$G$31</c:f>
              <c:numCache>
                <c:formatCode>#,##0.00</c:formatCode>
                <c:ptCount val="5"/>
                <c:pt idx="0">
                  <c:v>547.47</c:v>
                </c:pt>
                <c:pt idx="1">
                  <c:v>659.69</c:v>
                </c:pt>
                <c:pt idx="2">
                  <c:v>798.78</c:v>
                </c:pt>
                <c:pt idx="3">
                  <c:v>893.19</c:v>
                </c:pt>
                <c:pt idx="4">
                  <c:v>1120.9100000000001</c:v>
                </c:pt>
              </c:numCache>
            </c:numRef>
          </c:val>
          <c:extLst>
            <c:ext xmlns:c16="http://schemas.microsoft.com/office/drawing/2014/chart" uri="{C3380CC4-5D6E-409C-BE32-E72D297353CC}">
              <c16:uniqueId val="{00000000-24EB-47A6-810E-8C558905E5D5}"/>
            </c:ext>
          </c:extLst>
        </c:ser>
        <c:ser>
          <c:idx val="1"/>
          <c:order val="1"/>
          <c:tx>
            <c:strRef>
              <c:f>'D32'!$B$32</c:f>
              <c:strCache>
                <c:ptCount val="1"/>
                <c:pt idx="0">
                  <c:v>CIS</c:v>
                </c:pt>
              </c:strCache>
            </c:strRef>
          </c:tx>
          <c:spPr>
            <a:pattFill prst="pct40">
              <a:fgClr>
                <a:srgbClr val="49351F"/>
              </a:fgClr>
              <a:bgClr>
                <a:schemeClr val="bg1"/>
              </a:bgClr>
            </a:pattFill>
            <a:ln>
              <a:noFill/>
            </a:ln>
            <a:effectLst/>
          </c:spPr>
          <c:invertIfNegative val="0"/>
          <c:dLbls>
            <c:numFmt formatCode="#,##0.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'D32'!$C$30:$G$30</c:f>
              <c:strCache>
                <c:ptCount val="5"/>
                <c:pt idx="0">
                  <c:v>2017</c:v>
                </c:pt>
                <c:pt idx="1">
                  <c:v>2018</c:v>
                </c:pt>
                <c:pt idx="2">
                  <c:v>2019</c:v>
                </c:pt>
                <c:pt idx="3">
                  <c:v>2020</c:v>
                </c:pt>
                <c:pt idx="4">
                  <c:v>2021*</c:v>
                </c:pt>
              </c:strCache>
            </c:strRef>
          </c:cat>
          <c:val>
            <c:numRef>
              <c:f>'D32'!$C$32:$G$32</c:f>
              <c:numCache>
                <c:formatCode>#,##0.00</c:formatCode>
                <c:ptCount val="5"/>
                <c:pt idx="0">
                  <c:v>622.41</c:v>
                </c:pt>
                <c:pt idx="1">
                  <c:v>585.16</c:v>
                </c:pt>
                <c:pt idx="2">
                  <c:v>513.57000000000005</c:v>
                </c:pt>
                <c:pt idx="3">
                  <c:v>339.91</c:v>
                </c:pt>
                <c:pt idx="4">
                  <c:v>293.5</c:v>
                </c:pt>
              </c:numCache>
            </c:numRef>
          </c:val>
          <c:extLst>
            <c:ext xmlns:c16="http://schemas.microsoft.com/office/drawing/2014/chart" uri="{C3380CC4-5D6E-409C-BE32-E72D297353CC}">
              <c16:uniqueId val="{00000001-24EB-47A6-810E-8C558905E5D5}"/>
            </c:ext>
          </c:extLst>
        </c:ser>
        <c:ser>
          <c:idx val="2"/>
          <c:order val="2"/>
          <c:tx>
            <c:strRef>
              <c:f>'D32'!$B$33</c:f>
              <c:strCache>
                <c:ptCount val="1"/>
                <c:pt idx="0">
                  <c:v>Other countries</c:v>
                </c:pt>
              </c:strCache>
            </c:strRef>
          </c:tx>
          <c:spPr>
            <a:solidFill>
              <a:srgbClr val="D9BFA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'D32'!$C$30:$G$30</c:f>
              <c:strCache>
                <c:ptCount val="5"/>
                <c:pt idx="0">
                  <c:v>2017</c:v>
                </c:pt>
                <c:pt idx="1">
                  <c:v>2018</c:v>
                </c:pt>
                <c:pt idx="2">
                  <c:v>2019</c:v>
                </c:pt>
                <c:pt idx="3">
                  <c:v>2020</c:v>
                </c:pt>
                <c:pt idx="4">
                  <c:v>2021*</c:v>
                </c:pt>
              </c:strCache>
            </c:strRef>
          </c:cat>
          <c:val>
            <c:numRef>
              <c:f>'D32'!$C$33:$G$33</c:f>
              <c:numCache>
                <c:formatCode>#,##0.00</c:formatCode>
                <c:ptCount val="5"/>
                <c:pt idx="0">
                  <c:v>386.1</c:v>
                </c:pt>
                <c:pt idx="1">
                  <c:v>499.70999999999992</c:v>
                </c:pt>
                <c:pt idx="2">
                  <c:v>504.99999999999989</c:v>
                </c:pt>
                <c:pt idx="3">
                  <c:v>577.07999999999993</c:v>
                </c:pt>
                <c:pt idx="4">
                  <c:v>644.91999999999985</c:v>
                </c:pt>
              </c:numCache>
            </c:numRef>
          </c:val>
          <c:extLst>
            <c:ext xmlns:c16="http://schemas.microsoft.com/office/drawing/2014/chart" uri="{C3380CC4-5D6E-409C-BE32-E72D297353CC}">
              <c16:uniqueId val="{00000002-24EB-47A6-810E-8C558905E5D5}"/>
            </c:ext>
          </c:extLst>
        </c:ser>
        <c:dLbls>
          <c:showLegendKey val="0"/>
          <c:showVal val="1"/>
          <c:showCatName val="0"/>
          <c:showSerName val="0"/>
          <c:showPercent val="0"/>
          <c:showBubbleSize val="0"/>
        </c:dLbls>
        <c:gapWidth val="50"/>
        <c:overlap val="100"/>
        <c:axId val="705904863"/>
        <c:axId val="705911935"/>
      </c:barChart>
      <c:lineChart>
        <c:grouping val="standard"/>
        <c:varyColors val="0"/>
        <c:ser>
          <c:idx val="3"/>
          <c:order val="3"/>
          <c:tx>
            <c:strRef>
              <c:f>'D32'!$B$34</c:f>
              <c:strCache>
                <c:ptCount val="1"/>
                <c:pt idx="0">
                  <c:v>Total</c:v>
                </c:pt>
              </c:strCache>
            </c:strRef>
          </c:tx>
          <c:spPr>
            <a:ln w="28575" cap="rnd">
              <a:noFill/>
              <a:round/>
            </a:ln>
            <a:effectLst/>
          </c:spPr>
          <c:marker>
            <c:symbol val="circle"/>
            <c:size val="5"/>
            <c:spPr>
              <a:solidFill>
                <a:srgbClr val="8B6439"/>
              </a:solidFill>
              <a:ln w="9525">
                <a:solidFill>
                  <a:srgbClr val="8B6439"/>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'D32'!$C$30:$G$30</c:f>
              <c:strCache>
                <c:ptCount val="5"/>
                <c:pt idx="0">
                  <c:v>2017</c:v>
                </c:pt>
                <c:pt idx="1">
                  <c:v>2018</c:v>
                </c:pt>
                <c:pt idx="2">
                  <c:v>2019</c:v>
                </c:pt>
                <c:pt idx="3">
                  <c:v>2020</c:v>
                </c:pt>
                <c:pt idx="4">
                  <c:v>2021*</c:v>
                </c:pt>
              </c:strCache>
            </c:strRef>
          </c:cat>
          <c:val>
            <c:numRef>
              <c:f>'D32'!$C$34:$G$34</c:f>
              <c:numCache>
                <c:formatCode>General</c:formatCode>
                <c:ptCount val="5"/>
                <c:pt idx="0">
                  <c:v>1555.98</c:v>
                </c:pt>
                <c:pt idx="1">
                  <c:v>1744.56</c:v>
                </c:pt>
                <c:pt idx="2">
                  <c:v>1817.35</c:v>
                </c:pt>
                <c:pt idx="3">
                  <c:v>1810.18</c:v>
                </c:pt>
                <c:pt idx="4">
                  <c:v>2059.33</c:v>
                </c:pt>
              </c:numCache>
            </c:numRef>
          </c:val>
          <c:smooth val="0"/>
          <c:extLst>
            <c:ext xmlns:c16="http://schemas.microsoft.com/office/drawing/2014/chart" uri="{C3380CC4-5D6E-409C-BE32-E72D297353CC}">
              <c16:uniqueId val="{00000003-24EB-47A6-810E-8C558905E5D5}"/>
            </c:ext>
          </c:extLst>
        </c:ser>
        <c:dLbls>
          <c:showLegendKey val="0"/>
          <c:showVal val="1"/>
          <c:showCatName val="0"/>
          <c:showSerName val="0"/>
          <c:showPercent val="0"/>
          <c:showBubbleSize val="0"/>
        </c:dLbls>
        <c:marker val="1"/>
        <c:smooth val="0"/>
        <c:axId val="705904863"/>
        <c:axId val="705911935"/>
      </c:lineChart>
      <c:catAx>
        <c:axId val="705904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11935"/>
        <c:crosses val="autoZero"/>
        <c:auto val="1"/>
        <c:lblAlgn val="ctr"/>
        <c:lblOffset val="100"/>
        <c:noMultiLvlLbl val="0"/>
      </c:catAx>
      <c:valAx>
        <c:axId val="705911935"/>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04863"/>
        <c:crosses val="autoZero"/>
        <c:crossBetween val="between"/>
        <c:majorUnit val="3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en-US" sz="800" b="1"/>
              <a:t>Outflow</a:t>
            </a:r>
            <a:endParaRPr lang="ro-MD" sz="800" b="1"/>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'D32'!$I$31</c:f>
              <c:strCache>
                <c:ptCount val="1"/>
                <c:pt idx="0">
                  <c:v>European Union</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'D32'!$J$30:$N$30</c:f>
              <c:strCache>
                <c:ptCount val="5"/>
                <c:pt idx="0">
                  <c:v>2017</c:v>
                </c:pt>
                <c:pt idx="1">
                  <c:v>2018</c:v>
                </c:pt>
                <c:pt idx="2">
                  <c:v>2019</c:v>
                </c:pt>
                <c:pt idx="3">
                  <c:v>2020</c:v>
                </c:pt>
                <c:pt idx="4">
                  <c:v>2021*</c:v>
                </c:pt>
              </c:strCache>
            </c:strRef>
          </c:cat>
          <c:val>
            <c:numRef>
              <c:f>'D32'!$J$31:$N$31</c:f>
              <c:numCache>
                <c:formatCode>#,##0.00</c:formatCode>
                <c:ptCount val="5"/>
                <c:pt idx="0">
                  <c:v>90.71</c:v>
                </c:pt>
                <c:pt idx="1">
                  <c:v>112.34</c:v>
                </c:pt>
                <c:pt idx="2">
                  <c:v>135.32</c:v>
                </c:pt>
                <c:pt idx="3">
                  <c:v>144.79</c:v>
                </c:pt>
                <c:pt idx="4">
                  <c:v>197.31</c:v>
                </c:pt>
              </c:numCache>
            </c:numRef>
          </c:val>
          <c:extLst>
            <c:ext xmlns:c16="http://schemas.microsoft.com/office/drawing/2014/chart" uri="{C3380CC4-5D6E-409C-BE32-E72D297353CC}">
              <c16:uniqueId val="{00000000-69F4-4A2C-AB2C-0D0F77D0B4A7}"/>
            </c:ext>
          </c:extLst>
        </c:ser>
        <c:ser>
          <c:idx val="1"/>
          <c:order val="1"/>
          <c:tx>
            <c:strRef>
              <c:f>'D32'!$I$32</c:f>
              <c:strCache>
                <c:ptCount val="1"/>
                <c:pt idx="0">
                  <c:v>CIS</c:v>
                </c:pt>
              </c:strCache>
            </c:strRef>
          </c:tx>
          <c:spPr>
            <a:pattFill prst="pct40">
              <a:fgClr>
                <a:srgbClr val="49351F"/>
              </a:fgClr>
              <a:bgClr>
                <a:schemeClr val="bg1"/>
              </a:bgClr>
            </a:pattFill>
            <a:ln>
              <a:noFill/>
            </a:ln>
            <a:effectLst/>
          </c:spPr>
          <c:invertIfNegative val="0"/>
          <c:dLbls>
            <c:numFmt formatCode="#,##0.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'D32'!$J$30:$N$30</c:f>
              <c:strCache>
                <c:ptCount val="5"/>
                <c:pt idx="0">
                  <c:v>2017</c:v>
                </c:pt>
                <c:pt idx="1">
                  <c:v>2018</c:v>
                </c:pt>
                <c:pt idx="2">
                  <c:v>2019</c:v>
                </c:pt>
                <c:pt idx="3">
                  <c:v>2020</c:v>
                </c:pt>
                <c:pt idx="4">
                  <c:v>2021*</c:v>
                </c:pt>
              </c:strCache>
            </c:strRef>
          </c:cat>
          <c:val>
            <c:numRef>
              <c:f>'D32'!$J$32:$N$32</c:f>
              <c:numCache>
                <c:formatCode>#,##0.00</c:formatCode>
                <c:ptCount val="5"/>
                <c:pt idx="0">
                  <c:v>84.44</c:v>
                </c:pt>
                <c:pt idx="1">
                  <c:v>95.54</c:v>
                </c:pt>
                <c:pt idx="2">
                  <c:v>99.61</c:v>
                </c:pt>
                <c:pt idx="3">
                  <c:v>122.49</c:v>
                </c:pt>
                <c:pt idx="4">
                  <c:v>143.80000000000001</c:v>
                </c:pt>
              </c:numCache>
            </c:numRef>
          </c:val>
          <c:extLst>
            <c:ext xmlns:c16="http://schemas.microsoft.com/office/drawing/2014/chart" uri="{C3380CC4-5D6E-409C-BE32-E72D297353CC}">
              <c16:uniqueId val="{00000001-69F4-4A2C-AB2C-0D0F77D0B4A7}"/>
            </c:ext>
          </c:extLst>
        </c:ser>
        <c:ser>
          <c:idx val="2"/>
          <c:order val="2"/>
          <c:tx>
            <c:strRef>
              <c:f>'D32'!$I$33</c:f>
              <c:strCache>
                <c:ptCount val="1"/>
                <c:pt idx="0">
                  <c:v>Other countries</c:v>
                </c:pt>
              </c:strCache>
            </c:strRef>
          </c:tx>
          <c:spPr>
            <a:solidFill>
              <a:srgbClr val="D9BFA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'D32'!$J$30:$N$30</c:f>
              <c:strCache>
                <c:ptCount val="5"/>
                <c:pt idx="0">
                  <c:v>2017</c:v>
                </c:pt>
                <c:pt idx="1">
                  <c:v>2018</c:v>
                </c:pt>
                <c:pt idx="2">
                  <c:v>2019</c:v>
                </c:pt>
                <c:pt idx="3">
                  <c:v>2020</c:v>
                </c:pt>
                <c:pt idx="4">
                  <c:v>2021*</c:v>
                </c:pt>
              </c:strCache>
            </c:strRef>
          </c:cat>
          <c:val>
            <c:numRef>
              <c:f>'D32'!$J$33:$N$33</c:f>
              <c:numCache>
                <c:formatCode>#,##0.00</c:formatCode>
                <c:ptCount val="5"/>
                <c:pt idx="0">
                  <c:v>36.720000000000013</c:v>
                </c:pt>
                <c:pt idx="1">
                  <c:v>52.439999999999984</c:v>
                </c:pt>
                <c:pt idx="2">
                  <c:v>60.440000000000012</c:v>
                </c:pt>
                <c:pt idx="3">
                  <c:v>60.989999999999995</c:v>
                </c:pt>
                <c:pt idx="4">
                  <c:v>86.96999999999997</c:v>
                </c:pt>
              </c:numCache>
            </c:numRef>
          </c:val>
          <c:extLst>
            <c:ext xmlns:c16="http://schemas.microsoft.com/office/drawing/2014/chart" uri="{C3380CC4-5D6E-409C-BE32-E72D297353CC}">
              <c16:uniqueId val="{00000002-69F4-4A2C-AB2C-0D0F77D0B4A7}"/>
            </c:ext>
          </c:extLst>
        </c:ser>
        <c:dLbls>
          <c:showLegendKey val="0"/>
          <c:showVal val="1"/>
          <c:showCatName val="0"/>
          <c:showSerName val="0"/>
          <c:showPercent val="0"/>
          <c:showBubbleSize val="0"/>
        </c:dLbls>
        <c:gapWidth val="50"/>
        <c:overlap val="100"/>
        <c:axId val="705877823"/>
        <c:axId val="705878655"/>
      </c:barChart>
      <c:lineChart>
        <c:grouping val="standard"/>
        <c:varyColors val="0"/>
        <c:ser>
          <c:idx val="3"/>
          <c:order val="3"/>
          <c:tx>
            <c:strRef>
              <c:f>'D32'!$I$34</c:f>
              <c:strCache>
                <c:ptCount val="1"/>
                <c:pt idx="0">
                  <c:v>Total</c:v>
                </c:pt>
              </c:strCache>
            </c:strRef>
          </c:tx>
          <c:spPr>
            <a:ln w="28575" cap="rnd">
              <a:noFill/>
              <a:round/>
            </a:ln>
            <a:effectLst/>
          </c:spPr>
          <c:marker>
            <c:symbol val="circle"/>
            <c:size val="5"/>
            <c:spPr>
              <a:solidFill>
                <a:srgbClr val="8B6439"/>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'D32'!$J$30:$N$30</c:f>
              <c:strCache>
                <c:ptCount val="5"/>
                <c:pt idx="0">
                  <c:v>2017</c:v>
                </c:pt>
                <c:pt idx="1">
                  <c:v>2018</c:v>
                </c:pt>
                <c:pt idx="2">
                  <c:v>2019</c:v>
                </c:pt>
                <c:pt idx="3">
                  <c:v>2020</c:v>
                </c:pt>
                <c:pt idx="4">
                  <c:v>2021*</c:v>
                </c:pt>
              </c:strCache>
            </c:strRef>
          </c:cat>
          <c:val>
            <c:numRef>
              <c:f>'D32'!$J$34:$N$34</c:f>
              <c:numCache>
                <c:formatCode>General</c:formatCode>
                <c:ptCount val="5"/>
                <c:pt idx="0">
                  <c:v>211.87</c:v>
                </c:pt>
                <c:pt idx="1">
                  <c:v>260.32</c:v>
                </c:pt>
                <c:pt idx="2">
                  <c:v>295.37</c:v>
                </c:pt>
                <c:pt idx="3">
                  <c:v>328.27</c:v>
                </c:pt>
                <c:pt idx="4">
                  <c:v>428.08</c:v>
                </c:pt>
              </c:numCache>
            </c:numRef>
          </c:val>
          <c:smooth val="0"/>
          <c:extLst>
            <c:ext xmlns:c16="http://schemas.microsoft.com/office/drawing/2014/chart" uri="{C3380CC4-5D6E-409C-BE32-E72D297353CC}">
              <c16:uniqueId val="{00000003-69F4-4A2C-AB2C-0D0F77D0B4A7}"/>
            </c:ext>
          </c:extLst>
        </c:ser>
        <c:dLbls>
          <c:showLegendKey val="0"/>
          <c:showVal val="1"/>
          <c:showCatName val="0"/>
          <c:showSerName val="0"/>
          <c:showPercent val="0"/>
          <c:showBubbleSize val="0"/>
        </c:dLbls>
        <c:marker val="1"/>
        <c:smooth val="0"/>
        <c:axId val="705877823"/>
        <c:axId val="705878655"/>
      </c:lineChart>
      <c:catAx>
        <c:axId val="70587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8655"/>
        <c:crosses val="autoZero"/>
        <c:auto val="1"/>
        <c:lblAlgn val="ctr"/>
        <c:lblOffset val="100"/>
        <c:noMultiLvlLbl val="0"/>
      </c:catAx>
      <c:valAx>
        <c:axId val="705878655"/>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7823"/>
        <c:crosses val="autoZero"/>
        <c:crossBetween val="between"/>
        <c:majorUnit val="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52649766741538E-2"/>
          <c:y val="5.7766597457296211E-2"/>
          <c:w val="0.55732267008943637"/>
          <c:h val="0.86150383613806325"/>
        </c:manualLayout>
      </c:layout>
      <c:barChart>
        <c:barDir val="col"/>
        <c:grouping val="stacked"/>
        <c:varyColors val="0"/>
        <c:ser>
          <c:idx val="0"/>
          <c:order val="0"/>
          <c:tx>
            <c:strRef>
              <c:f>'D33'!$B$32</c:f>
              <c:strCache>
                <c:ptCount val="1"/>
                <c:pt idx="0">
                  <c:v>Budget support - EU</c:v>
                </c:pt>
              </c:strCache>
            </c:strRef>
          </c:tx>
          <c:spPr>
            <a:solidFill>
              <a:srgbClr val="B1977D"/>
            </a:solidFill>
            <a:ln>
              <a:noFill/>
            </a:ln>
            <a:effectLst/>
          </c:spPr>
          <c:invertIfNegative val="0"/>
          <c:cat>
            <c:strRef>
              <c:f>'D33'!$C$31:$G$31</c:f>
              <c:strCache>
                <c:ptCount val="5"/>
                <c:pt idx="0">
                  <c:v>2017</c:v>
                </c:pt>
                <c:pt idx="1">
                  <c:v>2018*</c:v>
                </c:pt>
                <c:pt idx="2">
                  <c:v>2019*</c:v>
                </c:pt>
                <c:pt idx="3">
                  <c:v>2020*</c:v>
                </c:pt>
                <c:pt idx="4">
                  <c:v>2021*</c:v>
                </c:pt>
              </c:strCache>
            </c:strRef>
          </c:cat>
          <c:val>
            <c:numRef>
              <c:f>'D33'!$C$32:$G$32</c:f>
              <c:numCache>
                <c:formatCode>0.00</c:formatCode>
                <c:ptCount val="5"/>
                <c:pt idx="0">
                  <c:v>43.22</c:v>
                </c:pt>
                <c:pt idx="2">
                  <c:v>70.759999999999991</c:v>
                </c:pt>
                <c:pt idx="3">
                  <c:v>19.850000000000001</c:v>
                </c:pt>
                <c:pt idx="4">
                  <c:v>113.57000000000001</c:v>
                </c:pt>
              </c:numCache>
            </c:numRef>
          </c:val>
          <c:extLst>
            <c:ext xmlns:c16="http://schemas.microsoft.com/office/drawing/2014/chart" uri="{C3380CC4-5D6E-409C-BE32-E72D297353CC}">
              <c16:uniqueId val="{00000000-E97B-4B46-96EB-8E2986671E7A}"/>
            </c:ext>
          </c:extLst>
        </c:ser>
        <c:ser>
          <c:idx val="1"/>
          <c:order val="1"/>
          <c:tx>
            <c:strRef>
              <c:f>'D33'!$B$33</c:f>
              <c:strCache>
                <c:ptCount val="1"/>
                <c:pt idx="0">
                  <c:v>Investment projects - Rest of the world</c:v>
                </c:pt>
              </c:strCache>
            </c:strRef>
          </c:tx>
          <c:spPr>
            <a:pattFill prst="dkDnDiag">
              <a:fgClr>
                <a:srgbClr val="6A4C38"/>
              </a:fgClr>
              <a:bgClr>
                <a:schemeClr val="bg1"/>
              </a:bgClr>
            </a:pattFill>
            <a:ln>
              <a:noFill/>
            </a:ln>
            <a:effectLst/>
          </c:spPr>
          <c:invertIfNegative val="0"/>
          <c:cat>
            <c:strRef>
              <c:f>'D33'!$C$31:$G$31</c:f>
              <c:strCache>
                <c:ptCount val="5"/>
                <c:pt idx="0">
                  <c:v>2017</c:v>
                </c:pt>
                <c:pt idx="1">
                  <c:v>2018*</c:v>
                </c:pt>
                <c:pt idx="2">
                  <c:v>2019*</c:v>
                </c:pt>
                <c:pt idx="3">
                  <c:v>2020*</c:v>
                </c:pt>
                <c:pt idx="4">
                  <c:v>2021*</c:v>
                </c:pt>
              </c:strCache>
            </c:strRef>
          </c:cat>
          <c:val>
            <c:numRef>
              <c:f>'D33'!$C$33:$G$33</c:f>
              <c:numCache>
                <c:formatCode>0.00</c:formatCode>
                <c:ptCount val="5"/>
                <c:pt idx="0">
                  <c:v>10.87</c:v>
                </c:pt>
                <c:pt idx="1">
                  <c:v>10.8482193</c:v>
                </c:pt>
                <c:pt idx="2">
                  <c:v>10.70752577</c:v>
                </c:pt>
                <c:pt idx="3">
                  <c:v>6.39</c:v>
                </c:pt>
                <c:pt idx="4">
                  <c:v>11.6081585</c:v>
                </c:pt>
              </c:numCache>
            </c:numRef>
          </c:val>
          <c:extLst>
            <c:ext xmlns:c16="http://schemas.microsoft.com/office/drawing/2014/chart" uri="{C3380CC4-5D6E-409C-BE32-E72D297353CC}">
              <c16:uniqueId val="{00000001-E97B-4B46-96EB-8E2986671E7A}"/>
            </c:ext>
          </c:extLst>
        </c:ser>
        <c:ser>
          <c:idx val="2"/>
          <c:order val="2"/>
          <c:tx>
            <c:strRef>
              <c:f>'D33'!$B$34</c:f>
              <c:strCache>
                <c:ptCount val="1"/>
                <c:pt idx="0">
                  <c:v>Investment projects - EU</c:v>
                </c:pt>
              </c:strCache>
            </c:strRef>
          </c:tx>
          <c:spPr>
            <a:solidFill>
              <a:srgbClr val="BFBFBF"/>
            </a:solidFill>
            <a:ln>
              <a:noFill/>
            </a:ln>
            <a:effectLst/>
          </c:spPr>
          <c:invertIfNegative val="0"/>
          <c:cat>
            <c:strRef>
              <c:f>'D33'!$C$31:$G$31</c:f>
              <c:strCache>
                <c:ptCount val="5"/>
                <c:pt idx="0">
                  <c:v>2017</c:v>
                </c:pt>
                <c:pt idx="1">
                  <c:v>2018*</c:v>
                </c:pt>
                <c:pt idx="2">
                  <c:v>2019*</c:v>
                </c:pt>
                <c:pt idx="3">
                  <c:v>2020*</c:v>
                </c:pt>
                <c:pt idx="4">
                  <c:v>2021*</c:v>
                </c:pt>
              </c:strCache>
            </c:strRef>
          </c:cat>
          <c:val>
            <c:numRef>
              <c:f>'D33'!$C$34:$G$34</c:f>
              <c:numCache>
                <c:formatCode>0.00</c:formatCode>
                <c:ptCount val="5"/>
                <c:pt idx="0">
                  <c:v>3.18</c:v>
                </c:pt>
                <c:pt idx="1">
                  <c:v>9.9245455199999988</c:v>
                </c:pt>
                <c:pt idx="2">
                  <c:v>10.202373420000001</c:v>
                </c:pt>
                <c:pt idx="3">
                  <c:v>4.84</c:v>
                </c:pt>
                <c:pt idx="4">
                  <c:v>13.062055049999998</c:v>
                </c:pt>
              </c:numCache>
            </c:numRef>
          </c:val>
          <c:extLst>
            <c:ext xmlns:c16="http://schemas.microsoft.com/office/drawing/2014/chart" uri="{C3380CC4-5D6E-409C-BE32-E72D297353CC}">
              <c16:uniqueId val="{00000002-E97B-4B46-96EB-8E2986671E7A}"/>
            </c:ext>
          </c:extLst>
        </c:ser>
        <c:ser>
          <c:idx val="4"/>
          <c:order val="4"/>
          <c:tx>
            <c:strRef>
              <c:f>'D33'!$B$35</c:f>
              <c:strCache>
                <c:ptCount val="1"/>
                <c:pt idx="0">
                  <c:v>Other external grants - CIS</c:v>
                </c:pt>
              </c:strCache>
            </c:strRef>
          </c:tx>
          <c:spPr>
            <a:pattFill prst="pct60">
              <a:fgClr>
                <a:schemeClr val="tx1"/>
              </a:fgClr>
              <a:bgClr>
                <a:schemeClr val="bg1"/>
              </a:bgClr>
            </a:pattFill>
            <a:ln w="25400">
              <a:noFill/>
            </a:ln>
            <a:effectLst/>
          </c:spPr>
          <c:invertIfNegative val="0"/>
          <c:val>
            <c:numRef>
              <c:f>'D33'!$C$35:$G$35</c:f>
              <c:numCache>
                <c:formatCode>0.00</c:formatCode>
                <c:ptCount val="5"/>
                <c:pt idx="3">
                  <c:v>3.82</c:v>
                </c:pt>
              </c:numCache>
            </c:numRef>
          </c:val>
          <c:extLst>
            <c:ext xmlns:c16="http://schemas.microsoft.com/office/drawing/2014/chart" uri="{C3380CC4-5D6E-409C-BE32-E72D297353CC}">
              <c16:uniqueId val="{00000003-E97B-4B46-96EB-8E2986671E7A}"/>
            </c:ext>
          </c:extLst>
        </c:ser>
        <c:dLbls>
          <c:showLegendKey val="0"/>
          <c:showVal val="0"/>
          <c:showCatName val="0"/>
          <c:showSerName val="0"/>
          <c:showPercent val="0"/>
          <c:showBubbleSize val="0"/>
        </c:dLbls>
        <c:gapWidth val="150"/>
        <c:overlap val="100"/>
        <c:axId val="1143493951"/>
        <c:axId val="1143500191"/>
      </c:barChart>
      <c:lineChart>
        <c:grouping val="standard"/>
        <c:varyColors val="0"/>
        <c:ser>
          <c:idx val="3"/>
          <c:order val="3"/>
          <c:tx>
            <c:strRef>
              <c:f>'D33'!$B$36</c:f>
              <c:strCache>
                <c:ptCount val="1"/>
                <c:pt idx="0">
                  <c:v>Total</c:v>
                </c:pt>
              </c:strCache>
            </c:strRef>
          </c:tx>
          <c:spPr>
            <a:ln w="28575" cap="rnd">
              <a:no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'D33'!$C$31:$G$31</c:f>
              <c:strCache>
                <c:ptCount val="5"/>
                <c:pt idx="0">
                  <c:v>2017</c:v>
                </c:pt>
                <c:pt idx="1">
                  <c:v>2018*</c:v>
                </c:pt>
                <c:pt idx="2">
                  <c:v>2019*</c:v>
                </c:pt>
                <c:pt idx="3">
                  <c:v>2020*</c:v>
                </c:pt>
                <c:pt idx="4">
                  <c:v>2021*</c:v>
                </c:pt>
              </c:strCache>
            </c:strRef>
          </c:cat>
          <c:val>
            <c:numRef>
              <c:f>'D33'!$C$36:$G$36</c:f>
              <c:numCache>
                <c:formatCode>0.00</c:formatCode>
                <c:ptCount val="5"/>
                <c:pt idx="0">
                  <c:v>57.269999999999996</c:v>
                </c:pt>
                <c:pt idx="1">
                  <c:v>20.772764819999999</c:v>
                </c:pt>
                <c:pt idx="2">
                  <c:v>91.669899189999995</c:v>
                </c:pt>
                <c:pt idx="3">
                  <c:v>34.9</c:v>
                </c:pt>
                <c:pt idx="4">
                  <c:v>138.24021354999999</c:v>
                </c:pt>
              </c:numCache>
            </c:numRef>
          </c:val>
          <c:smooth val="0"/>
          <c:extLst>
            <c:ext xmlns:c16="http://schemas.microsoft.com/office/drawing/2014/chart" uri="{C3380CC4-5D6E-409C-BE32-E72D297353CC}">
              <c16:uniqueId val="{00000004-E97B-4B46-96EB-8E2986671E7A}"/>
            </c:ext>
          </c:extLst>
        </c:ser>
        <c:dLbls>
          <c:showLegendKey val="0"/>
          <c:showVal val="0"/>
          <c:showCatName val="0"/>
          <c:showSerName val="0"/>
          <c:showPercent val="0"/>
          <c:showBubbleSize val="0"/>
        </c:dLbls>
        <c:marker val="1"/>
        <c:smooth val="0"/>
        <c:axId val="1143493951"/>
        <c:axId val="1143500191"/>
      </c:lineChart>
      <c:catAx>
        <c:axId val="1143493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43500191"/>
        <c:crosses val="autoZero"/>
        <c:auto val="1"/>
        <c:lblAlgn val="ctr"/>
        <c:lblOffset val="100"/>
        <c:noMultiLvlLbl val="0"/>
      </c:catAx>
      <c:valAx>
        <c:axId val="1143500191"/>
        <c:scaling>
          <c:orientation val="minMax"/>
          <c:max val="15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layout>
            <c:manualLayout>
              <c:xMode val="edge"/>
              <c:yMode val="edge"/>
              <c:x val="2.2321898976521901E-2"/>
              <c:y val="0.3353234267001867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43493951"/>
        <c:crosses val="autoZero"/>
        <c:crossBetween val="between"/>
        <c:majorUnit val="15"/>
      </c:valAx>
      <c:spPr>
        <a:noFill/>
        <a:ln>
          <a:noFill/>
        </a:ln>
        <a:effectLst/>
      </c:spPr>
    </c:plotArea>
    <c:legend>
      <c:legendPos val="b"/>
      <c:layout>
        <c:manualLayout>
          <c:xMode val="edge"/>
          <c:yMode val="edge"/>
          <c:x val="0.65746631396750721"/>
          <c:y val="0.23349505302336016"/>
          <c:w val="0.337196902667105"/>
          <c:h val="0.6975552521493009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4567775802211E-2"/>
          <c:y val="5.5901542211458023E-2"/>
          <c:w val="0.59947833672126294"/>
          <c:h val="0.87153248458563715"/>
        </c:manualLayout>
      </c:layout>
      <c:barChart>
        <c:barDir val="col"/>
        <c:grouping val="clustered"/>
        <c:varyColors val="0"/>
        <c:ser>
          <c:idx val="1"/>
          <c:order val="1"/>
          <c:tx>
            <c:strRef>
              <c:f>'D34'!$B$33</c:f>
              <c:strCache>
                <c:ptCount val="1"/>
                <c:pt idx="0">
                  <c:v>Net acquisition of financial assets</c:v>
                </c:pt>
              </c:strCache>
            </c:strRef>
          </c:tx>
          <c:spPr>
            <a:solidFill>
              <a:srgbClr val="B1977D"/>
            </a:solidFill>
            <a:ln>
              <a:noFill/>
            </a:ln>
            <a:effectLst/>
          </c:spPr>
          <c:invertIfNegative val="0"/>
          <c:dLbls>
            <c:dLbl>
              <c:idx val="1"/>
              <c:layout>
                <c:manualLayout>
                  <c:x val="-2.1670356439182968E-17"/>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3E-4998-BBA3-42B4C3ED0CF8}"/>
                </c:ext>
              </c:extLst>
            </c:dLbl>
            <c:dLbl>
              <c:idx val="2"/>
              <c:layout>
                <c:manualLayout>
                  <c:x val="0"/>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3E-4998-BBA3-42B4C3ED0CF8}"/>
                </c:ext>
              </c:extLst>
            </c:dLbl>
            <c:dLbl>
              <c:idx val="4"/>
              <c:layout>
                <c:manualLayout>
                  <c:x val="2.0931449502878076E-3"/>
                  <c:y val="1.33222303091928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3E-4998-BBA3-42B4C3ED0CF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2017*</c:v>
                </c:pt>
                <c:pt idx="1">
                  <c:v>2018*</c:v>
                </c:pt>
                <c:pt idx="2">
                  <c:v>2019*</c:v>
                </c:pt>
                <c:pt idx="3">
                  <c:v>2020*</c:v>
                </c:pt>
                <c:pt idx="4">
                  <c:v>2021*</c:v>
                </c:pt>
              </c:strCache>
            </c:strRef>
          </c:cat>
          <c:val>
            <c:numRef>
              <c:f>'D34'!$C$33:$G$33</c:f>
              <c:numCache>
                <c:formatCode>#,##0.00</c:formatCode>
                <c:ptCount val="5"/>
                <c:pt idx="0">
                  <c:v>99.800000000000068</c:v>
                </c:pt>
                <c:pt idx="1">
                  <c:v>-354.43</c:v>
                </c:pt>
                <c:pt idx="2">
                  <c:v>-555.77</c:v>
                </c:pt>
                <c:pt idx="3">
                  <c:v>-199.84000000000003</c:v>
                </c:pt>
                <c:pt idx="4">
                  <c:v>-392.83</c:v>
                </c:pt>
              </c:numCache>
            </c:numRef>
          </c:val>
          <c:extLst>
            <c:ext xmlns:c16="http://schemas.microsoft.com/office/drawing/2014/chart" uri="{C3380CC4-5D6E-409C-BE32-E72D297353CC}">
              <c16:uniqueId val="{00000003-613E-4998-BBA3-42B4C3ED0CF8}"/>
            </c:ext>
          </c:extLst>
        </c:ser>
        <c:ser>
          <c:idx val="2"/>
          <c:order val="2"/>
          <c:tx>
            <c:strRef>
              <c:f>'D34'!$B$34</c:f>
              <c:strCache>
                <c:ptCount val="1"/>
                <c:pt idx="0">
                  <c:v>Net incurrence of liabilities</c:v>
                </c:pt>
              </c:strCache>
            </c:strRef>
          </c:tx>
          <c:spPr>
            <a:pattFill prst="pct30">
              <a:fgClr>
                <a:srgbClr val="725032"/>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2017*</c:v>
                </c:pt>
                <c:pt idx="1">
                  <c:v>2018*</c:v>
                </c:pt>
                <c:pt idx="2">
                  <c:v>2019*</c:v>
                </c:pt>
                <c:pt idx="3">
                  <c:v>2020*</c:v>
                </c:pt>
                <c:pt idx="4">
                  <c:v>2021*</c:v>
                </c:pt>
              </c:strCache>
            </c:strRef>
          </c:cat>
          <c:val>
            <c:numRef>
              <c:f>'D34'!$C$34:$G$34</c:f>
              <c:numCache>
                <c:formatCode>#,##0.00</c:formatCode>
                <c:ptCount val="5"/>
                <c:pt idx="0">
                  <c:v>607.13</c:v>
                </c:pt>
                <c:pt idx="1">
                  <c:v>837.19999999999982</c:v>
                </c:pt>
                <c:pt idx="2">
                  <c:v>617.24599999999987</c:v>
                </c:pt>
                <c:pt idx="3">
                  <c:v>842.63999999999987</c:v>
                </c:pt>
                <c:pt idx="4">
                  <c:v>1322.74</c:v>
                </c:pt>
              </c:numCache>
            </c:numRef>
          </c:val>
          <c:extLst>
            <c:ext xmlns:c16="http://schemas.microsoft.com/office/drawing/2014/chart" uri="{C3380CC4-5D6E-409C-BE32-E72D297353CC}">
              <c16:uniqueId val="{00000004-613E-4998-BBA3-42B4C3ED0CF8}"/>
            </c:ext>
          </c:extLst>
        </c:ser>
        <c:dLbls>
          <c:showLegendKey val="0"/>
          <c:showVal val="1"/>
          <c:showCatName val="0"/>
          <c:showSerName val="0"/>
          <c:showPercent val="0"/>
          <c:showBubbleSize val="0"/>
        </c:dLbls>
        <c:gapWidth val="84"/>
        <c:overlap val="-11"/>
        <c:axId val="337656296"/>
        <c:axId val="337659904"/>
      </c:barChart>
      <c:lineChart>
        <c:grouping val="standard"/>
        <c:varyColors val="0"/>
        <c:ser>
          <c:idx val="0"/>
          <c:order val="0"/>
          <c:tx>
            <c:strRef>
              <c:f>'D34'!$B$32</c:f>
              <c:strCache>
                <c:ptCount val="1"/>
                <c:pt idx="0">
                  <c:v>Net lending (+) / net borrowing (-) (financial account balance)</c:v>
                </c:pt>
              </c:strCache>
            </c:strRef>
          </c:tx>
          <c:spPr>
            <a:ln w="28575" cap="rnd">
              <a:solidFill>
                <a:srgbClr val="7F7F7F"/>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dLbls>
            <c:dLbl>
              <c:idx val="3"/>
              <c:layout>
                <c:manualLayout>
                  <c:x val="-5.6996322534892049E-2"/>
                  <c:y val="5.5901542211458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3E-4998-BBA3-42B4C3ED0CF8}"/>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'D34'!$C$31:$G$31</c:f>
              <c:strCache>
                <c:ptCount val="5"/>
                <c:pt idx="0">
                  <c:v>2017*</c:v>
                </c:pt>
                <c:pt idx="1">
                  <c:v>2018*</c:v>
                </c:pt>
                <c:pt idx="2">
                  <c:v>2019*</c:v>
                </c:pt>
                <c:pt idx="3">
                  <c:v>2020*</c:v>
                </c:pt>
                <c:pt idx="4">
                  <c:v>2021*</c:v>
                </c:pt>
              </c:strCache>
            </c:strRef>
          </c:cat>
          <c:val>
            <c:numRef>
              <c:f>'D34'!$C$32:$G$32</c:f>
              <c:numCache>
                <c:formatCode>0.00</c:formatCode>
                <c:ptCount val="5"/>
                <c:pt idx="0">
                  <c:v>-507.33000000000004</c:v>
                </c:pt>
                <c:pt idx="1">
                  <c:v>-1191.6299999999999</c:v>
                </c:pt>
                <c:pt idx="2">
                  <c:v>-1173.0160000000001</c:v>
                </c:pt>
                <c:pt idx="3">
                  <c:v>-1042.48</c:v>
                </c:pt>
                <c:pt idx="4">
                  <c:v>-1715.57</c:v>
                </c:pt>
              </c:numCache>
            </c:numRef>
          </c:val>
          <c:smooth val="0"/>
          <c:extLst>
            <c:ext xmlns:c16="http://schemas.microsoft.com/office/drawing/2014/chart" uri="{C3380CC4-5D6E-409C-BE32-E72D297353CC}">
              <c16:uniqueId val="{00000009-613E-4998-BBA3-42B4C3ED0CF8}"/>
            </c:ext>
          </c:extLst>
        </c:ser>
        <c:dLbls>
          <c:showLegendKey val="0"/>
          <c:showVal val="1"/>
          <c:showCatName val="0"/>
          <c:showSerName val="0"/>
          <c:showPercent val="0"/>
          <c:showBubbleSize val="0"/>
        </c:dLbls>
        <c:marker val="1"/>
        <c:smooth val="0"/>
        <c:axId val="337656296"/>
        <c:axId val="337659904"/>
      </c:lineChart>
      <c:catAx>
        <c:axId val="337656296"/>
        <c:scaling>
          <c:orientation val="minMax"/>
        </c:scaling>
        <c:delete val="0"/>
        <c:axPos val="b"/>
        <c:majorGridlines>
          <c:spPr>
            <a:ln w="6350" cap="flat" cmpd="sng" algn="ctr">
              <a:solidFill>
                <a:schemeClr val="bg1">
                  <a:lumMod val="65000"/>
                </a:schemeClr>
              </a:solidFill>
              <a:prstDash val="dash"/>
              <a:round/>
            </a:ln>
            <a:effectLst/>
          </c:spPr>
        </c:majorGridlines>
        <c:numFmt formatCode="General" sourceLinked="1"/>
        <c:majorTickMark val="in"/>
        <c:minorTickMark val="none"/>
        <c:tickLblPos val="low"/>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9904"/>
        <c:crosses val="autoZero"/>
        <c:auto val="1"/>
        <c:lblAlgn val="ctr"/>
        <c:lblOffset val="100"/>
        <c:noMultiLvlLbl val="0"/>
      </c:catAx>
      <c:valAx>
        <c:axId val="337659904"/>
        <c:scaling>
          <c:orientation val="minMax"/>
          <c:max val="1400"/>
          <c:min val="-210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6296"/>
        <c:crosses val="autoZero"/>
        <c:crossBetween val="between"/>
        <c:majorUnit val="350"/>
      </c:valAx>
      <c:spPr>
        <a:noFill/>
        <a:ln>
          <a:noFill/>
        </a:ln>
        <a:effectLst/>
      </c:spPr>
    </c:plotArea>
    <c:legend>
      <c:legendPos val="b"/>
      <c:layout>
        <c:manualLayout>
          <c:xMode val="edge"/>
          <c:yMode val="edge"/>
          <c:x val="0.68707337398848878"/>
          <c:y val="0.14589904140088533"/>
          <c:w val="0.28940115423257556"/>
          <c:h val="0.585784543372885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596475802536308"/>
          <c:y val="7.1704756417642915E-2"/>
          <c:w val="0.63299663860355804"/>
          <c:h val="0.63297068049420657"/>
        </c:manualLayout>
      </c:layout>
      <c:barChart>
        <c:barDir val="col"/>
        <c:grouping val="clustered"/>
        <c:varyColors val="0"/>
        <c:ser>
          <c:idx val="1"/>
          <c:order val="1"/>
          <c:tx>
            <c:strRef>
              <c:f>'D35'!$B$33</c:f>
              <c:strCache>
                <c:ptCount val="1"/>
                <c:pt idx="0">
                  <c:v>Net acquisition of financial assets</c:v>
                </c:pt>
              </c:strCache>
            </c:strRef>
          </c:tx>
          <c:spPr>
            <a:solidFill>
              <a:srgbClr val="725032"/>
            </a:solidFill>
          </c:spPr>
          <c:invertIfNegative val="0"/>
          <c:cat>
            <c:strRef>
              <c:f>'D35'!$C$31:$G$31</c:f>
              <c:strCache>
                <c:ptCount val="5"/>
                <c:pt idx="0">
                  <c:v>2017</c:v>
                </c:pt>
                <c:pt idx="1">
                  <c:v>2018</c:v>
                </c:pt>
                <c:pt idx="2">
                  <c:v>2019</c:v>
                </c:pt>
                <c:pt idx="3">
                  <c:v>2020</c:v>
                </c:pt>
                <c:pt idx="4">
                  <c:v>2021*</c:v>
                </c:pt>
              </c:strCache>
            </c:strRef>
          </c:cat>
          <c:val>
            <c:numRef>
              <c:f>'D35'!$C$33:$G$33</c:f>
              <c:numCache>
                <c:formatCode>#,##0.00</c:formatCode>
                <c:ptCount val="5"/>
                <c:pt idx="0">
                  <c:v>10.870000000000001</c:v>
                </c:pt>
                <c:pt idx="1">
                  <c:v>34.299999999999997</c:v>
                </c:pt>
                <c:pt idx="2">
                  <c:v>38.82</c:v>
                </c:pt>
                <c:pt idx="3">
                  <c:v>5.7000000000000028</c:v>
                </c:pt>
                <c:pt idx="4">
                  <c:v>9.3499999999999979</c:v>
                </c:pt>
              </c:numCache>
            </c:numRef>
          </c:val>
          <c:extLst>
            <c:ext xmlns:c16="http://schemas.microsoft.com/office/drawing/2014/chart" uri="{C3380CC4-5D6E-409C-BE32-E72D297353CC}">
              <c16:uniqueId val="{00000000-B365-4E58-9E6B-5F750CD49B63}"/>
            </c:ext>
          </c:extLst>
        </c:ser>
        <c:ser>
          <c:idx val="2"/>
          <c:order val="2"/>
          <c:tx>
            <c:strRef>
              <c:f>'D35'!$B$34</c:f>
              <c:strCache>
                <c:ptCount val="1"/>
                <c:pt idx="0">
                  <c:v>Net incurrence of liabilities</c:v>
                </c:pt>
              </c:strCache>
            </c:strRef>
          </c:tx>
          <c:spPr>
            <a:pattFill prst="pct40">
              <a:fgClr>
                <a:srgbClr val="B1977D"/>
              </a:fgClr>
              <a:bgClr>
                <a:schemeClr val="bg1"/>
              </a:bgClr>
            </a:pattFill>
          </c:spPr>
          <c:invertIfNegative val="0"/>
          <c:cat>
            <c:strRef>
              <c:f>'D35'!$C$31:$G$31</c:f>
              <c:strCache>
                <c:ptCount val="5"/>
                <c:pt idx="0">
                  <c:v>2017</c:v>
                </c:pt>
                <c:pt idx="1">
                  <c:v>2018</c:v>
                </c:pt>
                <c:pt idx="2">
                  <c:v>2019</c:v>
                </c:pt>
                <c:pt idx="3">
                  <c:v>2020</c:v>
                </c:pt>
                <c:pt idx="4">
                  <c:v>2021*</c:v>
                </c:pt>
              </c:strCache>
            </c:strRef>
          </c:cat>
          <c:val>
            <c:numRef>
              <c:f>'D35'!$C$34:$G$34</c:f>
              <c:numCache>
                <c:formatCode>#,##0.00</c:formatCode>
                <c:ptCount val="5"/>
                <c:pt idx="0">
                  <c:v>149.52000000000001</c:v>
                </c:pt>
                <c:pt idx="1">
                  <c:v>293.78999999999996</c:v>
                </c:pt>
                <c:pt idx="2">
                  <c:v>507.16999999999996</c:v>
                </c:pt>
                <c:pt idx="3">
                  <c:v>157.78999999999996</c:v>
                </c:pt>
                <c:pt idx="4">
                  <c:v>391.31000000000006</c:v>
                </c:pt>
              </c:numCache>
            </c:numRef>
          </c:val>
          <c:extLst>
            <c:ext xmlns:c16="http://schemas.microsoft.com/office/drawing/2014/chart" uri="{C3380CC4-5D6E-409C-BE32-E72D297353CC}">
              <c16:uniqueId val="{00000001-B365-4E58-9E6B-5F750CD49B63}"/>
            </c:ext>
          </c:extLst>
        </c:ser>
        <c:dLbls>
          <c:showLegendKey val="0"/>
          <c:showVal val="0"/>
          <c:showCatName val="0"/>
          <c:showSerName val="0"/>
          <c:showPercent val="0"/>
          <c:showBubbleSize val="0"/>
        </c:dLbls>
        <c:gapWidth val="100"/>
        <c:axId val="92129920"/>
        <c:axId val="92139904"/>
      </c:barChart>
      <c:lineChart>
        <c:grouping val="standard"/>
        <c:varyColors val="0"/>
        <c:ser>
          <c:idx val="0"/>
          <c:order val="0"/>
          <c:tx>
            <c:strRef>
              <c:f>'D35'!$B$32</c:f>
              <c:strCache>
                <c:ptCount val="1"/>
                <c:pt idx="0">
                  <c:v>Direct investment, net</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'D35'!$C$31:$G$31</c:f>
              <c:strCache>
                <c:ptCount val="5"/>
                <c:pt idx="0">
                  <c:v>2017</c:v>
                </c:pt>
                <c:pt idx="1">
                  <c:v>2018</c:v>
                </c:pt>
                <c:pt idx="2">
                  <c:v>2019</c:v>
                </c:pt>
                <c:pt idx="3">
                  <c:v>2020</c:v>
                </c:pt>
                <c:pt idx="4">
                  <c:v>2021*</c:v>
                </c:pt>
              </c:strCache>
            </c:strRef>
          </c:cat>
          <c:val>
            <c:numRef>
              <c:f>'D35'!$C$32:$G$32</c:f>
              <c:numCache>
                <c:formatCode>##,##0.00</c:formatCode>
                <c:ptCount val="5"/>
                <c:pt idx="0">
                  <c:v>-138.65000000000003</c:v>
                </c:pt>
                <c:pt idx="1">
                  <c:v>-259.48999999999995</c:v>
                </c:pt>
                <c:pt idx="2">
                  <c:v>-468.35</c:v>
                </c:pt>
                <c:pt idx="3">
                  <c:v>-152.08999999999997</c:v>
                </c:pt>
                <c:pt idx="4">
                  <c:v>-381.96000000000004</c:v>
                </c:pt>
              </c:numCache>
            </c:numRef>
          </c:val>
          <c:smooth val="0"/>
          <c:extLst>
            <c:ext xmlns:c16="http://schemas.microsoft.com/office/drawing/2014/chart" uri="{C3380CC4-5D6E-409C-BE32-E72D297353CC}">
              <c16:uniqueId val="{00000002-B365-4E58-9E6B-5F750CD49B63}"/>
            </c:ext>
          </c:extLst>
        </c:ser>
        <c:dLbls>
          <c:showLegendKey val="0"/>
          <c:showVal val="0"/>
          <c:showCatName val="0"/>
          <c:showSerName val="0"/>
          <c:showPercent val="0"/>
          <c:showBubbleSize val="0"/>
        </c:dLbls>
        <c:marker val="1"/>
        <c:smooth val="0"/>
        <c:axId val="92129920"/>
        <c:axId val="92139904"/>
      </c:lineChart>
      <c:catAx>
        <c:axId val="92129920"/>
        <c:scaling>
          <c:orientation val="minMax"/>
        </c:scaling>
        <c:delete val="0"/>
        <c:axPos val="b"/>
        <c:numFmt formatCode="General" sourceLinked="1"/>
        <c:majorTickMark val="none"/>
        <c:minorTickMark val="none"/>
        <c:tickLblPos val="low"/>
        <c:crossAx val="92139904"/>
        <c:crosses val="autoZero"/>
        <c:auto val="1"/>
        <c:lblAlgn val="ctr"/>
        <c:lblOffset val="100"/>
        <c:noMultiLvlLbl val="0"/>
      </c:catAx>
      <c:valAx>
        <c:axId val="92139904"/>
        <c:scaling>
          <c:orientation val="minMax"/>
          <c:max val="600"/>
          <c:min val="-600"/>
        </c:scaling>
        <c:delete val="0"/>
        <c:axPos val="l"/>
        <c:majorGridlines>
          <c:spPr>
            <a:ln>
              <a:solidFill>
                <a:schemeClr val="bg1">
                  <a:lumMod val="75000"/>
                </a:schemeClr>
              </a:solidFill>
              <a:prstDash val="dash"/>
            </a:ln>
          </c:spPr>
        </c:majorGridlines>
        <c:numFmt formatCode="#,##0" sourceLinked="0"/>
        <c:majorTickMark val="none"/>
        <c:minorTickMark val="none"/>
        <c:tickLblPos val="nextTo"/>
        <c:crossAx val="92129920"/>
        <c:crosses val="autoZero"/>
        <c:crossBetween val="between"/>
        <c:majorUnit val="200"/>
      </c:valAx>
      <c:dTable>
        <c:showHorzBorder val="1"/>
        <c:showVertBorder val="1"/>
        <c:showOutline val="1"/>
        <c:showKeys val="1"/>
      </c:dTable>
    </c:plotArea>
    <c:plotVisOnly val="1"/>
    <c:dispBlanksAs val="gap"/>
    <c:showDLblsOverMax val="0"/>
  </c:chart>
  <c:spPr>
    <a:ln>
      <a:solidFill>
        <a:schemeClr val="bg1">
          <a:lumMod val="75000"/>
        </a:schemeClr>
      </a:solid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63364895714331"/>
          <c:y val="5.0722968252945616E-2"/>
          <c:w val="0.67036635104285669"/>
          <c:h val="0.60957184533906661"/>
        </c:manualLayout>
      </c:layout>
      <c:barChart>
        <c:barDir val="col"/>
        <c:grouping val="stacked"/>
        <c:varyColors val="0"/>
        <c:ser>
          <c:idx val="1"/>
          <c:order val="1"/>
          <c:tx>
            <c:strRef>
              <c:f>'D36'!$B$32</c:f>
              <c:strCache>
                <c:ptCount val="1"/>
                <c:pt idx="0">
                  <c:v>Equity other than reinvestment of earnings</c:v>
                </c:pt>
              </c:strCache>
            </c:strRef>
          </c:tx>
          <c:spPr>
            <a:pattFill prst="smCheck">
              <a:fgClr>
                <a:srgbClr val="632523"/>
              </a:fgClr>
              <a:bgClr>
                <a:schemeClr val="bg1"/>
              </a:bgClr>
            </a:pattFill>
          </c:spPr>
          <c:invertIfNegative val="0"/>
          <c:cat>
            <c:strRef>
              <c:f>'D36'!$C$30:$G$30</c:f>
              <c:strCache>
                <c:ptCount val="5"/>
                <c:pt idx="0">
                  <c:v>2017</c:v>
                </c:pt>
                <c:pt idx="1">
                  <c:v>2018</c:v>
                </c:pt>
                <c:pt idx="2">
                  <c:v>2019</c:v>
                </c:pt>
                <c:pt idx="3">
                  <c:v>2020</c:v>
                </c:pt>
                <c:pt idx="4">
                  <c:v>2021*</c:v>
                </c:pt>
              </c:strCache>
            </c:strRef>
          </c:cat>
          <c:val>
            <c:numRef>
              <c:f>'D36'!$C$32:$G$32</c:f>
              <c:numCache>
                <c:formatCode>0.00</c:formatCode>
                <c:ptCount val="5"/>
                <c:pt idx="0">
                  <c:v>33.619999999999997</c:v>
                </c:pt>
                <c:pt idx="1">
                  <c:v>101.62</c:v>
                </c:pt>
                <c:pt idx="2">
                  <c:v>387.15</c:v>
                </c:pt>
                <c:pt idx="3">
                  <c:v>66.06</c:v>
                </c:pt>
                <c:pt idx="4">
                  <c:v>101.22000000000001</c:v>
                </c:pt>
              </c:numCache>
            </c:numRef>
          </c:val>
          <c:extLst>
            <c:ext xmlns:c16="http://schemas.microsoft.com/office/drawing/2014/chart" uri="{C3380CC4-5D6E-409C-BE32-E72D297353CC}">
              <c16:uniqueId val="{00000000-F94D-4CAD-AD77-3078A1FA3669}"/>
            </c:ext>
          </c:extLst>
        </c:ser>
        <c:ser>
          <c:idx val="2"/>
          <c:order val="2"/>
          <c:tx>
            <c:strRef>
              <c:f>'D36'!$B$33</c:f>
              <c:strCache>
                <c:ptCount val="1"/>
                <c:pt idx="0">
                  <c:v>Reinvestment of earnings</c:v>
                </c:pt>
              </c:strCache>
            </c:strRef>
          </c:tx>
          <c:spPr>
            <a:solidFill>
              <a:schemeClr val="tx1">
                <a:lumMod val="50000"/>
                <a:lumOff val="50000"/>
              </a:schemeClr>
            </a:solidFill>
          </c:spPr>
          <c:invertIfNegative val="0"/>
          <c:cat>
            <c:strRef>
              <c:f>'D36'!$C$30:$G$30</c:f>
              <c:strCache>
                <c:ptCount val="5"/>
                <c:pt idx="0">
                  <c:v>2017</c:v>
                </c:pt>
                <c:pt idx="1">
                  <c:v>2018</c:v>
                </c:pt>
                <c:pt idx="2">
                  <c:v>2019</c:v>
                </c:pt>
                <c:pt idx="3">
                  <c:v>2020</c:v>
                </c:pt>
                <c:pt idx="4">
                  <c:v>2021*</c:v>
                </c:pt>
              </c:strCache>
            </c:strRef>
          </c:cat>
          <c:val>
            <c:numRef>
              <c:f>'D36'!$C$33:$G$33</c:f>
              <c:numCache>
                <c:formatCode>0.00</c:formatCode>
                <c:ptCount val="5"/>
                <c:pt idx="0">
                  <c:v>32.700000000000003</c:v>
                </c:pt>
                <c:pt idx="1">
                  <c:v>68.42</c:v>
                </c:pt>
                <c:pt idx="2">
                  <c:v>50.97</c:v>
                </c:pt>
                <c:pt idx="3">
                  <c:v>107.66</c:v>
                </c:pt>
                <c:pt idx="4">
                  <c:v>249.95</c:v>
                </c:pt>
              </c:numCache>
            </c:numRef>
          </c:val>
          <c:extLst>
            <c:ext xmlns:c16="http://schemas.microsoft.com/office/drawing/2014/chart" uri="{C3380CC4-5D6E-409C-BE32-E72D297353CC}">
              <c16:uniqueId val="{00000001-F94D-4CAD-AD77-3078A1FA3669}"/>
            </c:ext>
          </c:extLst>
        </c:ser>
        <c:ser>
          <c:idx val="3"/>
          <c:order val="3"/>
          <c:tx>
            <c:strRef>
              <c:f>'D36'!$B$34</c:f>
              <c:strCache>
                <c:ptCount val="1"/>
                <c:pt idx="0">
                  <c:v>Debt instruments</c:v>
                </c:pt>
              </c:strCache>
            </c:strRef>
          </c:tx>
          <c:spPr>
            <a:solidFill>
              <a:srgbClr val="CEBEAE"/>
            </a:solidFill>
          </c:spPr>
          <c:invertIfNegative val="0"/>
          <c:cat>
            <c:strRef>
              <c:f>'D36'!$C$30:$G$30</c:f>
              <c:strCache>
                <c:ptCount val="5"/>
                <c:pt idx="0">
                  <c:v>2017</c:v>
                </c:pt>
                <c:pt idx="1">
                  <c:v>2018</c:v>
                </c:pt>
                <c:pt idx="2">
                  <c:v>2019</c:v>
                </c:pt>
                <c:pt idx="3">
                  <c:v>2020</c:v>
                </c:pt>
                <c:pt idx="4">
                  <c:v>2021*</c:v>
                </c:pt>
              </c:strCache>
            </c:strRef>
          </c:cat>
          <c:val>
            <c:numRef>
              <c:f>'D36'!$C$34:$G$34</c:f>
              <c:numCache>
                <c:formatCode>0.00</c:formatCode>
                <c:ptCount val="5"/>
                <c:pt idx="0">
                  <c:v>83.200000000000017</c:v>
                </c:pt>
                <c:pt idx="1">
                  <c:v>123.74999999999999</c:v>
                </c:pt>
                <c:pt idx="2">
                  <c:v>69.050000000000011</c:v>
                </c:pt>
                <c:pt idx="3">
                  <c:v>-15.930000000000014</c:v>
                </c:pt>
                <c:pt idx="4">
                  <c:v>40.140000000000015</c:v>
                </c:pt>
              </c:numCache>
            </c:numRef>
          </c:val>
          <c:extLst>
            <c:ext xmlns:c16="http://schemas.microsoft.com/office/drawing/2014/chart" uri="{C3380CC4-5D6E-409C-BE32-E72D297353CC}">
              <c16:uniqueId val="{00000002-F94D-4CAD-AD77-3078A1FA3669}"/>
            </c:ext>
          </c:extLst>
        </c:ser>
        <c:dLbls>
          <c:showLegendKey val="0"/>
          <c:showVal val="0"/>
          <c:showCatName val="0"/>
          <c:showSerName val="0"/>
          <c:showPercent val="0"/>
          <c:showBubbleSize val="0"/>
        </c:dLbls>
        <c:gapWidth val="150"/>
        <c:overlap val="100"/>
        <c:axId val="84717568"/>
        <c:axId val="84718720"/>
      </c:barChart>
      <c:lineChart>
        <c:grouping val="standard"/>
        <c:varyColors val="0"/>
        <c:ser>
          <c:idx val="0"/>
          <c:order val="0"/>
          <c:tx>
            <c:strRef>
              <c:f>'D36'!$B$31</c:f>
              <c:strCache>
                <c:ptCount val="1"/>
                <c:pt idx="0">
                  <c:v>Net incurrence of liabilities</c:v>
                </c:pt>
              </c:strCache>
            </c:strRef>
          </c:tx>
          <c:spPr>
            <a:ln w="25400">
              <a:solidFill>
                <a:srgbClr val="632523"/>
              </a:solidFill>
            </a:ln>
          </c:spPr>
          <c:marker>
            <c:symbol val="diamond"/>
            <c:size val="7"/>
            <c:spPr>
              <a:solidFill>
                <a:schemeClr val="accent2">
                  <a:lumMod val="50000"/>
                </a:schemeClr>
              </a:solidFill>
              <a:ln>
                <a:solidFill>
                  <a:schemeClr val="accent2">
                    <a:lumMod val="50000"/>
                  </a:schemeClr>
                </a:solidFill>
              </a:ln>
            </c:spPr>
          </c:marker>
          <c:cat>
            <c:strRef>
              <c:f>'D36'!$C$30:$G$30</c:f>
              <c:strCache>
                <c:ptCount val="5"/>
                <c:pt idx="0">
                  <c:v>2017</c:v>
                </c:pt>
                <c:pt idx="1">
                  <c:v>2018</c:v>
                </c:pt>
                <c:pt idx="2">
                  <c:v>2019</c:v>
                </c:pt>
                <c:pt idx="3">
                  <c:v>2020</c:v>
                </c:pt>
                <c:pt idx="4">
                  <c:v>2021*</c:v>
                </c:pt>
              </c:strCache>
            </c:strRef>
          </c:cat>
          <c:val>
            <c:numRef>
              <c:f>'D36'!$C$31:$G$31</c:f>
              <c:numCache>
                <c:formatCode>0.00</c:formatCode>
                <c:ptCount val="5"/>
                <c:pt idx="0">
                  <c:v>149.52000000000001</c:v>
                </c:pt>
                <c:pt idx="1">
                  <c:v>293.78999999999996</c:v>
                </c:pt>
                <c:pt idx="2">
                  <c:v>507.16999999999996</c:v>
                </c:pt>
                <c:pt idx="3">
                  <c:v>157.78999999999996</c:v>
                </c:pt>
                <c:pt idx="4">
                  <c:v>391.31000000000006</c:v>
                </c:pt>
              </c:numCache>
            </c:numRef>
          </c:val>
          <c:smooth val="0"/>
          <c:extLst>
            <c:ext xmlns:c16="http://schemas.microsoft.com/office/drawing/2014/chart" uri="{C3380CC4-5D6E-409C-BE32-E72D297353CC}">
              <c16:uniqueId val="{00000003-F94D-4CAD-AD77-3078A1FA3669}"/>
            </c:ext>
          </c:extLst>
        </c:ser>
        <c:dLbls>
          <c:showLegendKey val="0"/>
          <c:showVal val="0"/>
          <c:showCatName val="0"/>
          <c:showSerName val="0"/>
          <c:showPercent val="0"/>
          <c:showBubbleSize val="0"/>
        </c:dLbls>
        <c:marker val="1"/>
        <c:smooth val="0"/>
        <c:axId val="84717568"/>
        <c:axId val="84718720"/>
      </c:lineChart>
      <c:catAx>
        <c:axId val="84717568"/>
        <c:scaling>
          <c:orientation val="minMax"/>
        </c:scaling>
        <c:delete val="0"/>
        <c:axPos val="b"/>
        <c:numFmt formatCode="General" sourceLinked="1"/>
        <c:majorTickMark val="none"/>
        <c:minorTickMark val="none"/>
        <c:tickLblPos val="low"/>
        <c:crossAx val="84718720"/>
        <c:crosses val="autoZero"/>
        <c:auto val="1"/>
        <c:lblAlgn val="ctr"/>
        <c:lblOffset val="100"/>
        <c:noMultiLvlLbl val="0"/>
      </c:catAx>
      <c:valAx>
        <c:axId val="84718720"/>
        <c:scaling>
          <c:orientation val="minMax"/>
          <c:max val="600"/>
          <c:min val="-100"/>
        </c:scaling>
        <c:delete val="0"/>
        <c:axPos val="l"/>
        <c:majorGridlines>
          <c:spPr>
            <a:ln>
              <a:solidFill>
                <a:schemeClr val="bg1">
                  <a:lumMod val="75000"/>
                </a:schemeClr>
              </a:solidFill>
              <a:prstDash val="dash"/>
            </a:ln>
          </c:spPr>
        </c:majorGridlines>
        <c:numFmt formatCode="#,##0" sourceLinked="0"/>
        <c:majorTickMark val="none"/>
        <c:minorTickMark val="none"/>
        <c:tickLblPos val="nextTo"/>
        <c:crossAx val="84717568"/>
        <c:crosses val="autoZero"/>
        <c:crossBetween val="between"/>
      </c:valAx>
      <c:dTable>
        <c:showHorzBorder val="1"/>
        <c:showVertBorder val="1"/>
        <c:showOutline val="1"/>
        <c:showKeys val="1"/>
        <c:txPr>
          <a:bodyPr/>
          <a:lstStyle/>
          <a:p>
            <a:pPr rtl="0">
              <a:defRPr sz="800"/>
            </a:pPr>
            <a:endParaRPr lang="ro-MD"/>
          </a:p>
        </c:txPr>
      </c:dTable>
    </c:plotArea>
    <c:plotVisOnly val="1"/>
    <c:dispBlanksAs val="gap"/>
    <c:showDLblsOverMax val="0"/>
  </c:chart>
  <c:txPr>
    <a:bodyPr/>
    <a:lstStyle/>
    <a:p>
      <a:pPr>
        <a:defRPr sz="800">
          <a:latin typeface="PermianSerifTypeface"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66520905809212971"/>
        </c:manualLayout>
      </c:layout>
      <c:barChart>
        <c:barDir val="col"/>
        <c:grouping val="clustered"/>
        <c:varyColors val="0"/>
        <c:ser>
          <c:idx val="1"/>
          <c:order val="1"/>
          <c:tx>
            <c:strRef>
              <c:f>'D3'!$B$32</c:f>
              <c:strCache>
                <c:ptCount val="1"/>
                <c:pt idx="0">
                  <c:v>Exports of goods and services / GDP, %</c:v>
                </c:pt>
              </c:strCache>
            </c:strRef>
          </c:tx>
          <c:spPr>
            <a:solidFill>
              <a:srgbClr val="B1876B"/>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'D3'!$C$30:$G$30</c:f>
              <c:numCache>
                <c:formatCode>General</c:formatCode>
                <c:ptCount val="5"/>
                <c:pt idx="0">
                  <c:v>2017</c:v>
                </c:pt>
                <c:pt idx="1">
                  <c:v>2018</c:v>
                </c:pt>
                <c:pt idx="2">
                  <c:v>2019</c:v>
                </c:pt>
                <c:pt idx="3">
                  <c:v>2020</c:v>
                </c:pt>
                <c:pt idx="4">
                  <c:v>2021</c:v>
                </c:pt>
              </c:numCache>
            </c:numRef>
          </c:cat>
          <c:val>
            <c:numRef>
              <c:f>'D3'!$C$32:$G$32</c:f>
              <c:numCache>
                <c:formatCode>0.0</c:formatCode>
                <c:ptCount val="5"/>
                <c:pt idx="0">
                  <c:v>32.770525491798921</c:v>
                </c:pt>
                <c:pt idx="1">
                  <c:v>30.684295220024048</c:v>
                </c:pt>
                <c:pt idx="2">
                  <c:v>31.203486346835547</c:v>
                </c:pt>
                <c:pt idx="3">
                  <c:v>27.940232201255107</c:v>
                </c:pt>
                <c:pt idx="4">
                  <c:v>30.680047992524941</c:v>
                </c:pt>
              </c:numCache>
            </c:numRef>
          </c:val>
          <c:extLst>
            <c:ext xmlns:c16="http://schemas.microsoft.com/office/drawing/2014/chart" uri="{C3380CC4-5D6E-409C-BE32-E72D297353CC}">
              <c16:uniqueId val="{00000000-8DA4-4A27-82E5-B9C2459731BD}"/>
            </c:ext>
          </c:extLst>
        </c:ser>
        <c:ser>
          <c:idx val="2"/>
          <c:order val="2"/>
          <c:tx>
            <c:strRef>
              <c:f>'D3'!$B$33</c:f>
              <c:strCache>
                <c:ptCount val="1"/>
                <c:pt idx="0">
                  <c:v>Imports of goods and services / GDP, %</c:v>
                </c:pt>
              </c:strCache>
            </c:strRef>
          </c:tx>
          <c:spPr>
            <a:pattFill prst="smCheck">
              <a:fgClr>
                <a:srgbClr val="7E5A42"/>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'D3'!$C$30:$G$30</c:f>
              <c:numCache>
                <c:formatCode>General</c:formatCode>
                <c:ptCount val="5"/>
                <c:pt idx="0">
                  <c:v>2017</c:v>
                </c:pt>
                <c:pt idx="1">
                  <c:v>2018</c:v>
                </c:pt>
                <c:pt idx="2">
                  <c:v>2019</c:v>
                </c:pt>
                <c:pt idx="3">
                  <c:v>2020</c:v>
                </c:pt>
                <c:pt idx="4">
                  <c:v>2021</c:v>
                </c:pt>
              </c:numCache>
            </c:numRef>
          </c:cat>
          <c:val>
            <c:numRef>
              <c:f>'D3'!$C$33:$G$33</c:f>
              <c:numCache>
                <c:formatCode>0.0</c:formatCode>
                <c:ptCount val="5"/>
                <c:pt idx="0">
                  <c:v>56.455490261672125</c:v>
                </c:pt>
                <c:pt idx="1">
                  <c:v>56.796114563567066</c:v>
                </c:pt>
                <c:pt idx="2">
                  <c:v>56.308099615468741</c:v>
                </c:pt>
                <c:pt idx="3">
                  <c:v>51.322143264915276</c:v>
                </c:pt>
                <c:pt idx="4">
                  <c:v>57.86041542475121</c:v>
                </c:pt>
              </c:numCache>
            </c:numRef>
          </c:val>
          <c:extLst>
            <c:ext xmlns:c16="http://schemas.microsoft.com/office/drawing/2014/chart" uri="{C3380CC4-5D6E-409C-BE32-E72D297353CC}">
              <c16:uniqueId val="{00000001-8DA4-4A27-82E5-B9C2459731BD}"/>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'D3'!$B$31</c:f>
              <c:strCache>
                <c:ptCount val="1"/>
                <c:pt idx="0">
                  <c:v>Trade openness, %</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'D3'!$C$30:$G$30</c:f>
              <c:numCache>
                <c:formatCode>General</c:formatCode>
                <c:ptCount val="5"/>
                <c:pt idx="0">
                  <c:v>2017</c:v>
                </c:pt>
                <c:pt idx="1">
                  <c:v>2018</c:v>
                </c:pt>
                <c:pt idx="2">
                  <c:v>2019</c:v>
                </c:pt>
                <c:pt idx="3">
                  <c:v>2020</c:v>
                </c:pt>
                <c:pt idx="4">
                  <c:v>2021</c:v>
                </c:pt>
              </c:numCache>
            </c:numRef>
          </c:cat>
          <c:val>
            <c:numRef>
              <c:f>'D3'!$C$31:$G$31</c:f>
              <c:numCache>
                <c:formatCode>0.0</c:formatCode>
                <c:ptCount val="5"/>
                <c:pt idx="0">
                  <c:v>89.226015753471046</c:v>
                </c:pt>
                <c:pt idx="1">
                  <c:v>87.480409783591114</c:v>
                </c:pt>
                <c:pt idx="2">
                  <c:v>87.632839832705443</c:v>
                </c:pt>
                <c:pt idx="3">
                  <c:v>79.397392230510221</c:v>
                </c:pt>
                <c:pt idx="4">
                  <c:v>88.648217874817561</c:v>
                </c:pt>
              </c:numCache>
            </c:numRef>
          </c:val>
          <c:smooth val="0"/>
          <c:extLst>
            <c:ext xmlns:c16="http://schemas.microsoft.com/office/drawing/2014/chart" uri="{C3380CC4-5D6E-409C-BE32-E72D297353CC}">
              <c16:uniqueId val="{00000002-8DA4-4A27-82E5-B9C2459731BD}"/>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2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0.13798823417712272"/>
          <c:y val="0.78366271188433645"/>
          <c:w val="0.70839441610402443"/>
          <c:h val="0.2082386912430939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8031768999794E-2"/>
          <c:y val="4.3512830629088686E-2"/>
          <c:w val="0.70951863704078144"/>
          <c:h val="0.87570023431080868"/>
        </c:manualLayout>
      </c:layout>
      <c:barChart>
        <c:barDir val="col"/>
        <c:grouping val="stacked"/>
        <c:varyColors val="0"/>
        <c:ser>
          <c:idx val="1"/>
          <c:order val="1"/>
          <c:tx>
            <c:strRef>
              <c:f>'D37'!$B$32</c:f>
              <c:strCache>
                <c:ptCount val="1"/>
                <c:pt idx="0">
                  <c:v>Abroad</c:v>
                </c:pt>
              </c:strCache>
            </c:strRef>
          </c:tx>
          <c:spPr>
            <a:solidFill>
              <a:srgbClr val="A67744"/>
            </a:solidFill>
          </c:spPr>
          <c:invertIfNegative val="0"/>
          <c:cat>
            <c:strRef>
              <c:f>'D37'!$C$30:$G$30</c:f>
              <c:strCache>
                <c:ptCount val="5"/>
                <c:pt idx="0">
                  <c:v>2017</c:v>
                </c:pt>
                <c:pt idx="1">
                  <c:v>2018</c:v>
                </c:pt>
                <c:pt idx="2">
                  <c:v>2019</c:v>
                </c:pt>
                <c:pt idx="3">
                  <c:v>2020</c:v>
                </c:pt>
                <c:pt idx="4">
                  <c:v>2021*</c:v>
                </c:pt>
              </c:strCache>
            </c:strRef>
          </c:cat>
          <c:val>
            <c:numRef>
              <c:f>'D37'!$C$32:$G$32</c:f>
              <c:numCache>
                <c:formatCode>0.00</c:formatCode>
                <c:ptCount val="5"/>
                <c:pt idx="0">
                  <c:v>-10.650000000000002</c:v>
                </c:pt>
                <c:pt idx="1">
                  <c:v>-34.01</c:v>
                </c:pt>
                <c:pt idx="2">
                  <c:v>-43.780000000000008</c:v>
                </c:pt>
                <c:pt idx="3">
                  <c:v>1.490000000000002</c:v>
                </c:pt>
                <c:pt idx="4">
                  <c:v>-26.019999999999996</c:v>
                </c:pt>
              </c:numCache>
            </c:numRef>
          </c:val>
          <c:extLst>
            <c:ext xmlns:c16="http://schemas.microsoft.com/office/drawing/2014/chart" uri="{C3380CC4-5D6E-409C-BE32-E72D297353CC}">
              <c16:uniqueId val="{00000000-272B-4FC5-B27B-0F9B97707534}"/>
            </c:ext>
          </c:extLst>
        </c:ser>
        <c:ser>
          <c:idx val="2"/>
          <c:order val="2"/>
          <c:tx>
            <c:strRef>
              <c:f>'D37'!$B$33</c:f>
              <c:strCache>
                <c:ptCount val="1"/>
                <c:pt idx="0">
                  <c:v>In domestic economy</c:v>
                </c:pt>
              </c:strCache>
            </c:strRef>
          </c:tx>
          <c:spPr>
            <a:pattFill prst="dkDnDiag">
              <a:fgClr>
                <a:srgbClr val="8E643E"/>
              </a:fgClr>
              <a:bgClr>
                <a:schemeClr val="bg1"/>
              </a:bgClr>
            </a:pattFill>
          </c:spPr>
          <c:invertIfNegative val="0"/>
          <c:cat>
            <c:strRef>
              <c:f>'D37'!$C$30:$G$30</c:f>
              <c:strCache>
                <c:ptCount val="5"/>
                <c:pt idx="0">
                  <c:v>2017</c:v>
                </c:pt>
                <c:pt idx="1">
                  <c:v>2018</c:v>
                </c:pt>
                <c:pt idx="2">
                  <c:v>2019</c:v>
                </c:pt>
                <c:pt idx="3">
                  <c:v>2020</c:v>
                </c:pt>
                <c:pt idx="4">
                  <c:v>2021*</c:v>
                </c:pt>
              </c:strCache>
            </c:strRef>
          </c:cat>
          <c:val>
            <c:numRef>
              <c:f>'D37'!$C$33:$G$33</c:f>
              <c:numCache>
                <c:formatCode>0.00</c:formatCode>
                <c:ptCount val="5"/>
                <c:pt idx="0">
                  <c:v>149.19000000000003</c:v>
                </c:pt>
                <c:pt idx="1">
                  <c:v>247.49</c:v>
                </c:pt>
                <c:pt idx="2">
                  <c:v>506.21000000000004</c:v>
                </c:pt>
                <c:pt idx="3">
                  <c:v>123.49999999999994</c:v>
                </c:pt>
                <c:pt idx="4">
                  <c:v>343.61</c:v>
                </c:pt>
              </c:numCache>
            </c:numRef>
          </c:val>
          <c:extLst>
            <c:ext xmlns:c16="http://schemas.microsoft.com/office/drawing/2014/chart" uri="{C3380CC4-5D6E-409C-BE32-E72D297353CC}">
              <c16:uniqueId val="{00000001-272B-4FC5-B27B-0F9B97707534}"/>
            </c:ext>
          </c:extLst>
        </c:ser>
        <c:dLbls>
          <c:showLegendKey val="0"/>
          <c:showVal val="0"/>
          <c:showCatName val="0"/>
          <c:showSerName val="0"/>
          <c:showPercent val="0"/>
          <c:showBubbleSize val="0"/>
        </c:dLbls>
        <c:gapWidth val="130"/>
        <c:overlap val="100"/>
        <c:axId val="91908352"/>
        <c:axId val="91951488"/>
      </c:barChart>
      <c:lineChart>
        <c:grouping val="standard"/>
        <c:varyColors val="0"/>
        <c:ser>
          <c:idx val="0"/>
          <c:order val="0"/>
          <c:tx>
            <c:strRef>
              <c:f>'D37'!$B$31</c:f>
              <c:strCache>
                <c:ptCount val="1"/>
                <c:pt idx="0">
                  <c:v>Direct investment</c:v>
                </c:pt>
              </c:strCache>
            </c:strRef>
          </c:tx>
          <c:spPr>
            <a:ln w="25400">
              <a:solidFill>
                <a:srgbClr val="8E643E"/>
              </a:solidFill>
            </a:ln>
          </c:spPr>
          <c:marker>
            <c:spPr>
              <a:solidFill>
                <a:srgbClr val="8E643E"/>
              </a:solidFill>
              <a:ln>
                <a:solidFill>
                  <a:srgbClr val="8E643E"/>
                </a:solidFill>
              </a:ln>
            </c:spPr>
          </c:marker>
          <c:dLbls>
            <c:dLbl>
              <c:idx val="0"/>
              <c:layout>
                <c:manualLayout>
                  <c:x val="-3.6413706761122509E-2"/>
                  <c:y val="-4.0100838179245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BF-4D22-A5CF-8C5817AE60D8}"/>
                </c:ext>
              </c:extLst>
            </c:dLbl>
            <c:dLbl>
              <c:idx val="1"/>
              <c:layout>
                <c:manualLayout>
                  <c:x val="-3.4500875435914125E-2"/>
                  <c:y val="-8.0443733731806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BF-4D22-A5CF-8C5817AE60D8}"/>
                </c:ext>
              </c:extLst>
            </c:dLbl>
            <c:dLbl>
              <c:idx val="2"/>
              <c:layout>
                <c:manualLayout>
                  <c:x val="-3.7463501320544261E-2"/>
                  <c:y val="-9.2546602397575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BF-4D22-A5CF-8C5817AE60D8}"/>
                </c:ext>
              </c:extLst>
            </c:dLbl>
            <c:dLbl>
              <c:idx val="3"/>
              <c:layout>
                <c:manualLayout>
                  <c:x val="-3.2957356596844282E-2"/>
                  <c:y val="-6.83408650660384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BF-4D22-A5CF-8C5817AE60D8}"/>
                </c:ext>
              </c:extLst>
            </c:dLbl>
            <c:dLbl>
              <c:idx val="4"/>
              <c:layout>
                <c:manualLayout>
                  <c:x val="-3.2001010985925768E-2"/>
                  <c:y val="-6.83408650660384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F-4D22-A5CF-8C5817AE60D8}"/>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'D37'!$C$30:$G$30</c:f>
              <c:strCache>
                <c:ptCount val="5"/>
                <c:pt idx="0">
                  <c:v>2017</c:v>
                </c:pt>
                <c:pt idx="1">
                  <c:v>2018</c:v>
                </c:pt>
                <c:pt idx="2">
                  <c:v>2019</c:v>
                </c:pt>
                <c:pt idx="3">
                  <c:v>2020</c:v>
                </c:pt>
                <c:pt idx="4">
                  <c:v>2021*</c:v>
                </c:pt>
              </c:strCache>
            </c:strRef>
          </c:cat>
          <c:val>
            <c:numRef>
              <c:f>'D37'!$C$31:$G$31</c:f>
              <c:numCache>
                <c:formatCode>0.00</c:formatCode>
                <c:ptCount val="5"/>
                <c:pt idx="0">
                  <c:v>138.53999999999996</c:v>
                </c:pt>
                <c:pt idx="1">
                  <c:v>213.48000000000002</c:v>
                </c:pt>
                <c:pt idx="2">
                  <c:v>462.42999999999995</c:v>
                </c:pt>
                <c:pt idx="3">
                  <c:v>124.98999999999995</c:v>
                </c:pt>
                <c:pt idx="4">
                  <c:v>317.59000000000003</c:v>
                </c:pt>
              </c:numCache>
            </c:numRef>
          </c:val>
          <c:smooth val="0"/>
          <c:extLst>
            <c:ext xmlns:c16="http://schemas.microsoft.com/office/drawing/2014/chart" uri="{C3380CC4-5D6E-409C-BE32-E72D297353CC}">
              <c16:uniqueId val="{00000002-272B-4FC5-B27B-0F9B97707534}"/>
            </c:ext>
          </c:extLst>
        </c:ser>
        <c:dLbls>
          <c:showLegendKey val="0"/>
          <c:showVal val="0"/>
          <c:showCatName val="0"/>
          <c:showSerName val="0"/>
          <c:showPercent val="0"/>
          <c:showBubbleSize val="0"/>
        </c:dLbls>
        <c:marker val="1"/>
        <c:smooth val="0"/>
        <c:axId val="91908352"/>
        <c:axId val="91951488"/>
      </c:lineChart>
      <c:catAx>
        <c:axId val="91908352"/>
        <c:scaling>
          <c:orientation val="minMax"/>
        </c:scaling>
        <c:delete val="0"/>
        <c:axPos val="b"/>
        <c:majorGridlines>
          <c:spPr>
            <a:ln>
              <a:prstDash val="dash"/>
            </a:ln>
          </c:spPr>
        </c:majorGridlines>
        <c:numFmt formatCode="General" sourceLinked="1"/>
        <c:majorTickMark val="out"/>
        <c:minorTickMark val="none"/>
        <c:tickLblPos val="low"/>
        <c:crossAx val="91951488"/>
        <c:crosses val="autoZero"/>
        <c:auto val="1"/>
        <c:lblAlgn val="ctr"/>
        <c:lblOffset val="100"/>
        <c:noMultiLvlLbl val="0"/>
      </c:catAx>
      <c:valAx>
        <c:axId val="91951488"/>
        <c:scaling>
          <c:orientation val="minMax"/>
          <c:max val="550"/>
          <c:min val="-50"/>
        </c:scaling>
        <c:delete val="0"/>
        <c:axPos val="l"/>
        <c:numFmt formatCode="0" sourceLinked="0"/>
        <c:majorTickMark val="out"/>
        <c:minorTickMark val="none"/>
        <c:tickLblPos val="nextTo"/>
        <c:crossAx val="91908352"/>
        <c:crosses val="autoZero"/>
        <c:crossBetween val="between"/>
        <c:majorUnit val="50"/>
      </c:valAx>
    </c:plotArea>
    <c:legend>
      <c:legendPos val="r"/>
      <c:layout>
        <c:manualLayout>
          <c:xMode val="edge"/>
          <c:yMode val="edge"/>
          <c:x val="0.78908810712020216"/>
          <c:y val="0.30090812810870599"/>
          <c:w val="0.20126928050053891"/>
          <c:h val="0.38172956028785132"/>
        </c:manualLayout>
      </c:layout>
      <c:overlay val="0"/>
      <c:spPr>
        <a:solidFill>
          <a:schemeClr val="bg1"/>
        </a:solidFill>
        <a:ln>
          <a:noFill/>
        </a:ln>
      </c:spPr>
    </c:legend>
    <c:plotVisOnly val="1"/>
    <c:dispBlanksAs val="gap"/>
    <c:showDLblsOverMax val="0"/>
  </c:chart>
  <c:txPr>
    <a:bodyPr/>
    <a:lstStyle/>
    <a:p>
      <a:pPr>
        <a:defRPr sz="800">
          <a:latin typeface="PermianSerifTypeface" pitchFamily="50" charset="0"/>
          <a:cs typeface="Times New Roman" panose="02020603050405020304" pitchFamily="18" charset="0"/>
        </a:defRPr>
      </a:pPr>
      <a:endParaRPr lang="ro-MD"/>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2581780935919E-2"/>
          <c:y val="4.8509786610403997E-2"/>
          <c:w val="0.67638211890180389"/>
          <c:h val="0.88345618405140991"/>
        </c:manualLayout>
      </c:layout>
      <c:barChart>
        <c:barDir val="col"/>
        <c:grouping val="stacked"/>
        <c:varyColors val="0"/>
        <c:ser>
          <c:idx val="1"/>
          <c:order val="1"/>
          <c:tx>
            <c:strRef>
              <c:f>'D38'!$B$32</c:f>
              <c:strCache>
                <c:ptCount val="1"/>
                <c:pt idx="0">
                  <c:v>Other capital</c:v>
                </c:pt>
              </c:strCache>
            </c:strRef>
          </c:tx>
          <c:spPr>
            <a:pattFill prst="dkDnDiag">
              <a:fgClr>
                <a:srgbClr val="8E643E"/>
              </a:fgClr>
              <a:bgClr>
                <a:schemeClr val="bg1"/>
              </a:bgClr>
            </a:pattFill>
            <a:ln>
              <a:noFill/>
            </a:ln>
            <a:effectLst/>
          </c:spPr>
          <c:invertIfNegative val="0"/>
          <c:cat>
            <c:strRef>
              <c:f>'D38'!$C$30:$G$30</c:f>
              <c:strCache>
                <c:ptCount val="5"/>
                <c:pt idx="0">
                  <c:v>2017*</c:v>
                </c:pt>
                <c:pt idx="1">
                  <c:v>2018*</c:v>
                </c:pt>
                <c:pt idx="2">
                  <c:v>2019*</c:v>
                </c:pt>
                <c:pt idx="3">
                  <c:v>2020*</c:v>
                </c:pt>
                <c:pt idx="4">
                  <c:v>2021*</c:v>
                </c:pt>
              </c:strCache>
            </c:strRef>
          </c:cat>
          <c:val>
            <c:numRef>
              <c:f>'D38'!$C$32:$G$32</c:f>
              <c:numCache>
                <c:formatCode>0.00</c:formatCode>
                <c:ptCount val="5"/>
                <c:pt idx="0">
                  <c:v>82.869999999999976</c:v>
                </c:pt>
                <c:pt idx="1">
                  <c:v>77.450000000000017</c:v>
                </c:pt>
                <c:pt idx="2">
                  <c:v>68.089999999999947</c:v>
                </c:pt>
                <c:pt idx="3">
                  <c:v>-50.22</c:v>
                </c:pt>
                <c:pt idx="4">
                  <c:v>-7.5600000000000023</c:v>
                </c:pt>
              </c:numCache>
            </c:numRef>
          </c:val>
          <c:extLst>
            <c:ext xmlns:c16="http://schemas.microsoft.com/office/drawing/2014/chart" uri="{C3380CC4-5D6E-409C-BE32-E72D297353CC}">
              <c16:uniqueId val="{00000000-DCCB-4F91-B4D8-A4F770D68D9A}"/>
            </c:ext>
          </c:extLst>
        </c:ser>
        <c:ser>
          <c:idx val="2"/>
          <c:order val="2"/>
          <c:tx>
            <c:strRef>
              <c:f>'D38'!$B$33</c:f>
              <c:strCache>
                <c:ptCount val="1"/>
                <c:pt idx="0">
                  <c:v>Reinvested earnings</c:v>
                </c:pt>
              </c:strCache>
            </c:strRef>
          </c:tx>
          <c:spPr>
            <a:solidFill>
              <a:srgbClr val="A48668"/>
            </a:solidFill>
            <a:ln>
              <a:noFill/>
            </a:ln>
            <a:effectLst/>
          </c:spPr>
          <c:invertIfNegative val="0"/>
          <c:cat>
            <c:strRef>
              <c:f>'D38'!$C$30:$G$30</c:f>
              <c:strCache>
                <c:ptCount val="5"/>
                <c:pt idx="0">
                  <c:v>2017*</c:v>
                </c:pt>
                <c:pt idx="1">
                  <c:v>2018*</c:v>
                </c:pt>
                <c:pt idx="2">
                  <c:v>2019*</c:v>
                </c:pt>
                <c:pt idx="3">
                  <c:v>2020*</c:v>
                </c:pt>
                <c:pt idx="4">
                  <c:v>2021*</c:v>
                </c:pt>
              </c:strCache>
            </c:strRef>
          </c:cat>
          <c:val>
            <c:numRef>
              <c:f>'D38'!$C$33:$G$33</c:f>
              <c:numCache>
                <c:formatCode>0.00</c:formatCode>
                <c:ptCount val="5"/>
                <c:pt idx="0">
                  <c:v>32.700000000000003</c:v>
                </c:pt>
                <c:pt idx="1">
                  <c:v>68.42</c:v>
                </c:pt>
                <c:pt idx="2">
                  <c:v>50.97</c:v>
                </c:pt>
                <c:pt idx="3">
                  <c:v>107.66</c:v>
                </c:pt>
                <c:pt idx="4">
                  <c:v>249.95</c:v>
                </c:pt>
              </c:numCache>
            </c:numRef>
          </c:val>
          <c:extLst>
            <c:ext xmlns:c16="http://schemas.microsoft.com/office/drawing/2014/chart" uri="{C3380CC4-5D6E-409C-BE32-E72D297353CC}">
              <c16:uniqueId val="{00000001-DCCB-4F91-B4D8-A4F770D68D9A}"/>
            </c:ext>
          </c:extLst>
        </c:ser>
        <c:ser>
          <c:idx val="3"/>
          <c:order val="3"/>
          <c:tx>
            <c:strRef>
              <c:f>'D38'!$B$34</c:f>
              <c:strCache>
                <c:ptCount val="1"/>
                <c:pt idx="0">
                  <c:v>Equity capital</c:v>
                </c:pt>
              </c:strCache>
            </c:strRef>
          </c:tx>
          <c:spPr>
            <a:pattFill prst="pct40">
              <a:fgClr>
                <a:srgbClr val="A48668"/>
              </a:fgClr>
              <a:bgClr>
                <a:schemeClr val="bg1"/>
              </a:bgClr>
            </a:pattFill>
            <a:ln>
              <a:noFill/>
            </a:ln>
            <a:effectLst/>
          </c:spPr>
          <c:invertIfNegative val="0"/>
          <c:cat>
            <c:strRef>
              <c:f>'D38'!$C$30:$G$30</c:f>
              <c:strCache>
                <c:ptCount val="5"/>
                <c:pt idx="0">
                  <c:v>2017*</c:v>
                </c:pt>
                <c:pt idx="1">
                  <c:v>2018*</c:v>
                </c:pt>
                <c:pt idx="2">
                  <c:v>2019*</c:v>
                </c:pt>
                <c:pt idx="3">
                  <c:v>2020*</c:v>
                </c:pt>
                <c:pt idx="4">
                  <c:v>2021*</c:v>
                </c:pt>
              </c:strCache>
            </c:strRef>
          </c:cat>
          <c:val>
            <c:numRef>
              <c:f>'D38'!$C$34:$G$34</c:f>
              <c:numCache>
                <c:formatCode>0.00</c:formatCode>
                <c:ptCount val="5"/>
                <c:pt idx="0">
                  <c:v>33.619999999999997</c:v>
                </c:pt>
                <c:pt idx="1">
                  <c:v>101.62</c:v>
                </c:pt>
                <c:pt idx="2">
                  <c:v>387.14999999999992</c:v>
                </c:pt>
                <c:pt idx="3">
                  <c:v>66.059999999999988</c:v>
                </c:pt>
                <c:pt idx="4">
                  <c:v>101.22</c:v>
                </c:pt>
              </c:numCache>
            </c:numRef>
          </c:val>
          <c:extLst>
            <c:ext xmlns:c16="http://schemas.microsoft.com/office/drawing/2014/chart" uri="{C3380CC4-5D6E-409C-BE32-E72D297353CC}">
              <c16:uniqueId val="{00000002-DCCB-4F91-B4D8-A4F770D68D9A}"/>
            </c:ext>
          </c:extLst>
        </c:ser>
        <c:dLbls>
          <c:showLegendKey val="0"/>
          <c:showVal val="0"/>
          <c:showCatName val="0"/>
          <c:showSerName val="0"/>
          <c:showPercent val="0"/>
          <c:showBubbleSize val="0"/>
        </c:dLbls>
        <c:gapWidth val="130"/>
        <c:overlap val="100"/>
        <c:axId val="382881416"/>
        <c:axId val="382887320"/>
      </c:barChart>
      <c:lineChart>
        <c:grouping val="standard"/>
        <c:varyColors val="0"/>
        <c:ser>
          <c:idx val="0"/>
          <c:order val="0"/>
          <c:tx>
            <c:strRef>
              <c:f>'D38'!$B$31</c:f>
              <c:strCache>
                <c:ptCount val="1"/>
                <c:pt idx="0">
                  <c:v>Direct investment in domestic economy</c:v>
                </c:pt>
              </c:strCache>
            </c:strRef>
          </c:tx>
          <c:spPr>
            <a:ln w="28575" cap="rnd">
              <a:solidFill>
                <a:srgbClr val="595959"/>
              </a:solidFill>
              <a:round/>
            </a:ln>
            <a:effectLst/>
          </c:spPr>
          <c:marker>
            <c:symbol val="circle"/>
            <c:size val="6"/>
            <c:spPr>
              <a:solidFill>
                <a:schemeClr val="tx1">
                  <a:lumMod val="65000"/>
                  <a:lumOff val="35000"/>
                </a:schemeClr>
              </a:solidFill>
              <a:ln w="9525">
                <a:solidFill>
                  <a:schemeClr val="tx1">
                    <a:lumMod val="65000"/>
                    <a:lumOff val="35000"/>
                  </a:schemeClr>
                </a:solidFill>
              </a:ln>
              <a:effectLst/>
            </c:spPr>
          </c:marker>
          <c:dLbls>
            <c:dLbl>
              <c:idx val="0"/>
              <c:layout>
                <c:manualLayout>
                  <c:x val="-5.4520672909067903E-2"/>
                  <c:y val="-4.5507259359597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CB-4F91-B4D8-A4F770D68D9A}"/>
                </c:ext>
              </c:extLst>
            </c:dLbl>
            <c:dLbl>
              <c:idx val="1"/>
              <c:layout>
                <c:manualLayout>
                  <c:x val="-5.6922468024830232E-2"/>
                  <c:y val="-6.2442944486347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76-458E-9694-0BF5716AF269}"/>
                </c:ext>
              </c:extLst>
            </c:dLbl>
            <c:dLbl>
              <c:idx val="2"/>
              <c:layout>
                <c:manualLayout>
                  <c:x val="-2.8319793359163438E-2"/>
                  <c:y val="-6.6596601679600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CB-4F91-B4D8-A4F770D68D9A}"/>
                </c:ext>
              </c:extLst>
            </c:dLbl>
            <c:dLbl>
              <c:idx val="3"/>
              <c:layout>
                <c:manualLayout>
                  <c:x val="-2.986779430348984E-2"/>
                  <c:y val="-0.12665162776279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76-458E-9694-0BF5716AF269}"/>
                </c:ext>
              </c:extLst>
            </c:dLbl>
            <c:dLbl>
              <c:idx val="4"/>
              <c:layout>
                <c:manualLayout>
                  <c:x val="-3.3608516411515389E-2"/>
                  <c:y val="-4.3553304676852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CB-4F91-B4D8-A4F770D68D9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'D38'!$C$30:$G$30</c:f>
              <c:strCache>
                <c:ptCount val="5"/>
                <c:pt idx="0">
                  <c:v>2017*</c:v>
                </c:pt>
                <c:pt idx="1">
                  <c:v>2018*</c:v>
                </c:pt>
                <c:pt idx="2">
                  <c:v>2019*</c:v>
                </c:pt>
                <c:pt idx="3">
                  <c:v>2020*</c:v>
                </c:pt>
                <c:pt idx="4">
                  <c:v>2021*</c:v>
                </c:pt>
              </c:strCache>
            </c:strRef>
          </c:cat>
          <c:val>
            <c:numRef>
              <c:f>'D38'!$C$31:$G$31</c:f>
              <c:numCache>
                <c:formatCode>0.00</c:formatCode>
                <c:ptCount val="5"/>
                <c:pt idx="0">
                  <c:v>149.19000000000003</c:v>
                </c:pt>
                <c:pt idx="1">
                  <c:v>247.49</c:v>
                </c:pt>
                <c:pt idx="2">
                  <c:v>506.21000000000004</c:v>
                </c:pt>
                <c:pt idx="3">
                  <c:v>123.49999999999994</c:v>
                </c:pt>
                <c:pt idx="4">
                  <c:v>343.61</c:v>
                </c:pt>
              </c:numCache>
            </c:numRef>
          </c:val>
          <c:smooth val="0"/>
          <c:extLst>
            <c:ext xmlns:c16="http://schemas.microsoft.com/office/drawing/2014/chart" uri="{C3380CC4-5D6E-409C-BE32-E72D297353CC}">
              <c16:uniqueId val="{00000006-DCCB-4F91-B4D8-A4F770D68D9A}"/>
            </c:ext>
          </c:extLst>
        </c:ser>
        <c:dLbls>
          <c:showLegendKey val="0"/>
          <c:showVal val="0"/>
          <c:showCatName val="0"/>
          <c:showSerName val="0"/>
          <c:showPercent val="0"/>
          <c:showBubbleSize val="0"/>
        </c:dLbls>
        <c:marker val="1"/>
        <c:smooth val="0"/>
        <c:axId val="382881416"/>
        <c:axId val="382887320"/>
      </c:lineChart>
      <c:catAx>
        <c:axId val="382881416"/>
        <c:scaling>
          <c:orientation val="minMax"/>
        </c:scaling>
        <c:delete val="0"/>
        <c:axPos val="b"/>
        <c:majorGridlines>
          <c:spPr>
            <a:ln w="9525" cap="flat" cmpd="sng" algn="ctr">
              <a:solidFill>
                <a:schemeClr val="bg1">
                  <a:lumMod val="65000"/>
                </a:schemeClr>
              </a:solidFill>
              <a:prstDash val="dash"/>
              <a:round/>
            </a:ln>
            <a:effectLst/>
          </c:spPr>
        </c:majorGridlines>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82887320"/>
        <c:crosses val="autoZero"/>
        <c:auto val="1"/>
        <c:lblAlgn val="ctr"/>
        <c:lblOffset val="100"/>
        <c:noMultiLvlLbl val="0"/>
      </c:catAx>
      <c:valAx>
        <c:axId val="382887320"/>
        <c:scaling>
          <c:orientation val="minMax"/>
          <c:max val="550"/>
          <c:min val="-50"/>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82881416"/>
        <c:crossesAt val="1"/>
        <c:crossBetween val="between"/>
        <c:majorUnit val="50"/>
      </c:valAx>
      <c:spPr>
        <a:noFill/>
        <a:ln>
          <a:noFill/>
        </a:ln>
        <a:effectLst/>
      </c:spPr>
    </c:plotArea>
    <c:legend>
      <c:legendPos val="b"/>
      <c:layout>
        <c:manualLayout>
          <c:xMode val="edge"/>
          <c:yMode val="edge"/>
          <c:x val="0.73796372675637767"/>
          <c:y val="0.34505310329856309"/>
          <c:w val="0.25915579996944832"/>
          <c:h val="0.46314873442220561"/>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75144367885646"/>
          <c:y val="6.427651949491571E-2"/>
          <c:w val="0.68116004904738348"/>
          <c:h val="0.59746228277897873"/>
        </c:manualLayout>
      </c:layout>
      <c:barChart>
        <c:barDir val="col"/>
        <c:grouping val="clustered"/>
        <c:varyColors val="0"/>
        <c:ser>
          <c:idx val="4"/>
          <c:order val="0"/>
          <c:tx>
            <c:strRef>
              <c:f>'D39'!$B$32</c:f>
              <c:strCache>
                <c:ptCount val="1"/>
                <c:pt idx="0">
                  <c:v>Other equity</c:v>
                </c:pt>
              </c:strCache>
            </c:strRef>
          </c:tx>
          <c:spPr>
            <a:solidFill>
              <a:schemeClr val="tx1"/>
            </a:solidFill>
            <a:ln>
              <a:noFill/>
            </a:ln>
            <a:effectLst/>
          </c:spPr>
          <c:invertIfNegative val="0"/>
          <c:cat>
            <c:strRef>
              <c:f>'D39'!$C$30:$G$30</c:f>
              <c:strCache>
                <c:ptCount val="5"/>
                <c:pt idx="0">
                  <c:v>2017*</c:v>
                </c:pt>
                <c:pt idx="1">
                  <c:v>2018*</c:v>
                </c:pt>
                <c:pt idx="2">
                  <c:v>2019*</c:v>
                </c:pt>
                <c:pt idx="3">
                  <c:v>2020*</c:v>
                </c:pt>
                <c:pt idx="4">
                  <c:v>2021*</c:v>
                </c:pt>
              </c:strCache>
            </c:strRef>
          </c:cat>
          <c:val>
            <c:numRef>
              <c:f>'D39'!$C$32:$G$32</c:f>
              <c:numCache>
                <c:formatCode>0.00</c:formatCode>
                <c:ptCount val="5"/>
                <c:pt idx="0">
                  <c:v>0.56000000000000005</c:v>
                </c:pt>
              </c:numCache>
            </c:numRef>
          </c:val>
          <c:extLst>
            <c:ext xmlns:c16="http://schemas.microsoft.com/office/drawing/2014/chart" uri="{C3380CC4-5D6E-409C-BE32-E72D297353CC}">
              <c16:uniqueId val="{00000000-B070-4ED0-9BC8-6FA8151725FC}"/>
            </c:ext>
          </c:extLst>
        </c:ser>
        <c:ser>
          <c:idx val="1"/>
          <c:order val="2"/>
          <c:tx>
            <c:strRef>
              <c:f>'D39'!$B$33</c:f>
              <c:strCache>
                <c:ptCount val="1"/>
                <c:pt idx="0">
                  <c:v>Currency and deposits</c:v>
                </c:pt>
              </c:strCache>
            </c:strRef>
          </c:tx>
          <c:spPr>
            <a:solidFill>
              <a:srgbClr val="DACDC0"/>
            </a:solidFill>
            <a:ln>
              <a:noFill/>
            </a:ln>
            <a:effectLst/>
          </c:spPr>
          <c:invertIfNegative val="0"/>
          <c:cat>
            <c:strRef>
              <c:f>'D39'!$C$30:$G$30</c:f>
              <c:strCache>
                <c:ptCount val="5"/>
                <c:pt idx="0">
                  <c:v>2017*</c:v>
                </c:pt>
                <c:pt idx="1">
                  <c:v>2018*</c:v>
                </c:pt>
                <c:pt idx="2">
                  <c:v>2019*</c:v>
                </c:pt>
                <c:pt idx="3">
                  <c:v>2020*</c:v>
                </c:pt>
                <c:pt idx="4">
                  <c:v>2021*</c:v>
                </c:pt>
              </c:strCache>
            </c:strRef>
          </c:cat>
          <c:val>
            <c:numRef>
              <c:f>'D39'!$C$33:$G$33</c:f>
              <c:numCache>
                <c:formatCode>0.00</c:formatCode>
                <c:ptCount val="5"/>
                <c:pt idx="0">
                  <c:v>-516.04</c:v>
                </c:pt>
                <c:pt idx="1">
                  <c:v>-731.62</c:v>
                </c:pt>
                <c:pt idx="2">
                  <c:v>-537.29000000000008</c:v>
                </c:pt>
                <c:pt idx="3">
                  <c:v>-856.8</c:v>
                </c:pt>
                <c:pt idx="4">
                  <c:v>-678.6099999999999</c:v>
                </c:pt>
              </c:numCache>
            </c:numRef>
          </c:val>
          <c:extLst>
            <c:ext xmlns:c16="http://schemas.microsoft.com/office/drawing/2014/chart" uri="{C3380CC4-5D6E-409C-BE32-E72D297353CC}">
              <c16:uniqueId val="{00000001-B070-4ED0-9BC8-6FA8151725FC}"/>
            </c:ext>
          </c:extLst>
        </c:ser>
        <c:ser>
          <c:idx val="2"/>
          <c:order val="3"/>
          <c:tx>
            <c:strRef>
              <c:f>'D39'!$B$34</c:f>
              <c:strCache>
                <c:ptCount val="1"/>
                <c:pt idx="0">
                  <c:v>Loans</c:v>
                </c:pt>
              </c:strCache>
            </c:strRef>
          </c:tx>
          <c:spPr>
            <a:solidFill>
              <a:srgbClr val="775631"/>
            </a:solidFill>
            <a:ln>
              <a:noFill/>
            </a:ln>
            <a:effectLst/>
          </c:spPr>
          <c:invertIfNegative val="0"/>
          <c:cat>
            <c:strRef>
              <c:f>'D39'!$C$30:$G$30</c:f>
              <c:strCache>
                <c:ptCount val="5"/>
                <c:pt idx="0">
                  <c:v>2017*</c:v>
                </c:pt>
                <c:pt idx="1">
                  <c:v>2018*</c:v>
                </c:pt>
                <c:pt idx="2">
                  <c:v>2019*</c:v>
                </c:pt>
                <c:pt idx="3">
                  <c:v>2020*</c:v>
                </c:pt>
                <c:pt idx="4">
                  <c:v>2021*</c:v>
                </c:pt>
              </c:strCache>
            </c:strRef>
          </c:cat>
          <c:val>
            <c:numRef>
              <c:f>'D39'!$C$34:$G$34</c:f>
              <c:numCache>
                <c:formatCode>0.00</c:formatCode>
                <c:ptCount val="5"/>
                <c:pt idx="0">
                  <c:v>3.4400000000000004</c:v>
                </c:pt>
                <c:pt idx="1">
                  <c:v>-3.1999999999999993</c:v>
                </c:pt>
                <c:pt idx="2">
                  <c:v>14.280000000000001</c:v>
                </c:pt>
                <c:pt idx="3">
                  <c:v>31.040000000000003</c:v>
                </c:pt>
                <c:pt idx="4">
                  <c:v>15.8</c:v>
                </c:pt>
              </c:numCache>
            </c:numRef>
          </c:val>
          <c:extLst>
            <c:ext xmlns:c16="http://schemas.microsoft.com/office/drawing/2014/chart" uri="{C3380CC4-5D6E-409C-BE32-E72D297353CC}">
              <c16:uniqueId val="{00000002-B070-4ED0-9BC8-6FA8151725FC}"/>
            </c:ext>
          </c:extLst>
        </c:ser>
        <c:ser>
          <c:idx val="3"/>
          <c:order val="4"/>
          <c:tx>
            <c:strRef>
              <c:f>'D39'!$B$35</c:f>
              <c:strCache>
                <c:ptCount val="1"/>
                <c:pt idx="0">
                  <c:v>Trade credits and advances</c:v>
                </c:pt>
              </c:strCache>
            </c:strRef>
          </c:tx>
          <c:spPr>
            <a:pattFill prst="smCheck">
              <a:fgClr>
                <a:srgbClr val="775631"/>
              </a:fgClr>
              <a:bgClr>
                <a:schemeClr val="bg1"/>
              </a:bgClr>
            </a:pattFill>
            <a:ln>
              <a:noFill/>
            </a:ln>
            <a:effectLst/>
          </c:spPr>
          <c:invertIfNegative val="0"/>
          <c:cat>
            <c:strRef>
              <c:f>'D39'!$C$30:$G$30</c:f>
              <c:strCache>
                <c:ptCount val="5"/>
                <c:pt idx="0">
                  <c:v>2017*</c:v>
                </c:pt>
                <c:pt idx="1">
                  <c:v>2018*</c:v>
                </c:pt>
                <c:pt idx="2">
                  <c:v>2019*</c:v>
                </c:pt>
                <c:pt idx="3">
                  <c:v>2020*</c:v>
                </c:pt>
                <c:pt idx="4">
                  <c:v>2021*</c:v>
                </c:pt>
              </c:strCache>
            </c:strRef>
          </c:cat>
          <c:val>
            <c:numRef>
              <c:f>'D39'!$C$35:$G$35</c:f>
              <c:numCache>
                <c:formatCode>0.00</c:formatCode>
                <c:ptCount val="5"/>
                <c:pt idx="0">
                  <c:v>69.89</c:v>
                </c:pt>
                <c:pt idx="1">
                  <c:v>108.88</c:v>
                </c:pt>
                <c:pt idx="2">
                  <c:v>-116.81000000000003</c:v>
                </c:pt>
                <c:pt idx="3">
                  <c:v>-18.64</c:v>
                </c:pt>
                <c:pt idx="4">
                  <c:v>62.34</c:v>
                </c:pt>
              </c:numCache>
            </c:numRef>
          </c:val>
          <c:extLst>
            <c:ext xmlns:c16="http://schemas.microsoft.com/office/drawing/2014/chart" uri="{C3380CC4-5D6E-409C-BE32-E72D297353CC}">
              <c16:uniqueId val="{00000003-B070-4ED0-9BC8-6FA8151725FC}"/>
            </c:ext>
          </c:extLst>
        </c:ser>
        <c:dLbls>
          <c:showLegendKey val="0"/>
          <c:showVal val="0"/>
          <c:showCatName val="0"/>
          <c:showSerName val="0"/>
          <c:showPercent val="0"/>
          <c:showBubbleSize val="0"/>
        </c:dLbls>
        <c:gapWidth val="150"/>
        <c:axId val="505168808"/>
        <c:axId val="505170448"/>
        <c:extLst>
          <c:ext xmlns:c15="http://schemas.microsoft.com/office/drawing/2012/chart" uri="{02D57815-91ED-43cb-92C2-25804820EDAC}">
            <c15:filteredBarSeries>
              <c15:ser>
                <c:idx val="5"/>
                <c:order val="5"/>
                <c:tx>
                  <c:strRef>
                    <c:extLst>
                      <c:ext uri="{02D57815-91ED-43cb-92C2-25804820EDAC}">
                        <c15:formulaRef>
                          <c15:sqref>#REF!</c15:sqref>
                        </c15:formulaRef>
                      </c:ext>
                    </c:extLst>
                    <c:strCache>
                      <c:ptCount val="1"/>
                      <c:pt idx="0">
                        <c:v>#REF!</c:v>
                      </c:pt>
                    </c:strCache>
                  </c:strRef>
                </c:tx>
                <c:spPr>
                  <a:solidFill>
                    <a:schemeClr val="accent6"/>
                  </a:solidFill>
                  <a:ln>
                    <a:noFill/>
                  </a:ln>
                  <a:effectLst/>
                </c:spPr>
                <c:invertIfNegative val="0"/>
                <c:cat>
                  <c:multiLvlStrRef>
                    <c:extLst>
                      <c:ext uri="{02D57815-91ED-43cb-92C2-25804820EDAC}">
                        <c15:formulaRef>
                          <c15:sqref>#REF!</c15:sqref>
                        </c15:formulaRef>
                      </c:ext>
                    </c:extLst>
                  </c:multiLvlStrRef>
                </c:cat>
                <c:val>
                  <c:numRef>
                    <c:extLst>
                      <c:ext uri="{02D57815-91ED-43cb-92C2-25804820EDAC}">
                        <c15:formulaRef>
                          <c15:sqref>#REF!</c15:sqref>
                        </c15:formulaRef>
                      </c:ext>
                    </c:extLst>
                    <c:numCache>
                      <c:formatCode>General</c:formatCode>
                      <c:ptCount val="1"/>
                      <c:pt idx="0">
                        <c:v>1</c:v>
                      </c:pt>
                    </c:numCache>
                  </c:numRef>
                </c:val>
                <c:extLst>
                  <c:ext xmlns:c16="http://schemas.microsoft.com/office/drawing/2014/chart" uri="{C3380CC4-5D6E-409C-BE32-E72D297353CC}">
                    <c16:uniqueId val="{00000004-B070-4ED0-9BC8-6FA8151725FC}"/>
                  </c:ext>
                </c:extLst>
              </c15:ser>
            </c15:filteredBarSeries>
          </c:ext>
        </c:extLst>
      </c:barChart>
      <c:lineChart>
        <c:grouping val="standard"/>
        <c:varyColors val="0"/>
        <c:ser>
          <c:idx val="0"/>
          <c:order val="1"/>
          <c:tx>
            <c:strRef>
              <c:f>'D39'!$B$31</c:f>
              <c:strCache>
                <c:ptCount val="1"/>
                <c:pt idx="0">
                  <c:v>Total </c:v>
                </c:pt>
              </c:strCache>
            </c:strRef>
          </c:tx>
          <c:spPr>
            <a:ln w="28575" cap="rnd">
              <a:solidFill>
                <a:srgbClr val="6A4C38"/>
              </a:solidFill>
              <a:round/>
            </a:ln>
            <a:effectLst/>
          </c:spPr>
          <c:marker>
            <c:symbol val="circle"/>
            <c:size val="5"/>
            <c:spPr>
              <a:solidFill>
                <a:srgbClr val="6A4C38"/>
              </a:solidFill>
              <a:ln w="9525">
                <a:noFill/>
              </a:ln>
              <a:effectLst/>
            </c:spPr>
          </c:marker>
          <c:cat>
            <c:strRef>
              <c:f>'D39'!$C$30:$G$30</c:f>
              <c:strCache>
                <c:ptCount val="5"/>
                <c:pt idx="0">
                  <c:v>2017*</c:v>
                </c:pt>
                <c:pt idx="1">
                  <c:v>2018*</c:v>
                </c:pt>
                <c:pt idx="2">
                  <c:v>2019*</c:v>
                </c:pt>
                <c:pt idx="3">
                  <c:v>2020*</c:v>
                </c:pt>
                <c:pt idx="4">
                  <c:v>2021*</c:v>
                </c:pt>
              </c:strCache>
            </c:strRef>
          </c:cat>
          <c:val>
            <c:numRef>
              <c:f>'D39'!$C$31:$G$31</c:f>
              <c:numCache>
                <c:formatCode>0.00</c:formatCode>
                <c:ptCount val="5"/>
                <c:pt idx="0">
                  <c:v>-442.15</c:v>
                </c:pt>
                <c:pt idx="1">
                  <c:v>-625.94000000000005</c:v>
                </c:pt>
                <c:pt idx="2">
                  <c:v>-639.82000000000005</c:v>
                </c:pt>
                <c:pt idx="3">
                  <c:v>-844.39999999999986</c:v>
                </c:pt>
                <c:pt idx="4">
                  <c:v>-600.47</c:v>
                </c:pt>
              </c:numCache>
            </c:numRef>
          </c:val>
          <c:smooth val="0"/>
          <c:extLst>
            <c:ext xmlns:c16="http://schemas.microsoft.com/office/drawing/2014/chart" uri="{C3380CC4-5D6E-409C-BE32-E72D297353CC}">
              <c16:uniqueId val="{00000005-B070-4ED0-9BC8-6FA8151725FC}"/>
            </c:ext>
          </c:extLst>
        </c:ser>
        <c:dLbls>
          <c:showLegendKey val="0"/>
          <c:showVal val="0"/>
          <c:showCatName val="0"/>
          <c:showSerName val="0"/>
          <c:showPercent val="0"/>
          <c:showBubbleSize val="0"/>
        </c:dLbls>
        <c:marker val="1"/>
        <c:smooth val="0"/>
        <c:axId val="505168808"/>
        <c:axId val="505170448"/>
      </c:lineChart>
      <c:catAx>
        <c:axId val="505168808"/>
        <c:scaling>
          <c:orientation val="minMax"/>
        </c:scaling>
        <c:delete val="0"/>
        <c:axPos val="b"/>
        <c:majorGridlines>
          <c:spPr>
            <a:ln w="9525" cap="flat" cmpd="sng" algn="ctr">
              <a:solidFill>
                <a:schemeClr val="bg1">
                  <a:lumMod val="65000"/>
                </a:schemeClr>
              </a:solidFill>
              <a:prstDash val="dash"/>
              <a:round/>
            </a:ln>
            <a:effectLst/>
          </c:spPr>
        </c:majorGridlines>
        <c:numFmt formatCode="#,##0.00"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70448"/>
        <c:crosses val="autoZero"/>
        <c:auto val="1"/>
        <c:lblAlgn val="ctr"/>
        <c:lblOffset val="100"/>
        <c:noMultiLvlLbl val="0"/>
      </c:catAx>
      <c:valAx>
        <c:axId val="505170448"/>
        <c:scaling>
          <c:orientation val="minMax"/>
          <c:max val="150"/>
          <c:min val="-9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68808"/>
        <c:crosses val="autoZero"/>
        <c:crossBetween val="between"/>
        <c:majorUnit val="150"/>
      </c:valAx>
      <c:dTable>
        <c:showHorzBorder val="1"/>
        <c:showVertBorder val="1"/>
        <c:showOutline val="1"/>
        <c:showKeys val="1"/>
        <c:spPr>
          <a:noFill/>
          <a:ln w="9525" cap="flat" cmpd="sng" algn="ctr">
            <a:solidFill>
              <a:schemeClr val="bg1">
                <a:lumMod val="50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335696988152726"/>
          <c:y val="7.2632246719989316E-2"/>
          <c:w val="0.64040817490765423"/>
          <c:h val="0.52924050768340969"/>
        </c:manualLayout>
      </c:layout>
      <c:barChart>
        <c:barDir val="col"/>
        <c:grouping val="clustered"/>
        <c:varyColors val="0"/>
        <c:ser>
          <c:idx val="1"/>
          <c:order val="1"/>
          <c:tx>
            <c:strRef>
              <c:f>'D40'!$B$32</c:f>
              <c:strCache>
                <c:ptCount val="1"/>
                <c:pt idx="0">
                  <c:v>Currency and deposits</c:v>
                </c:pt>
              </c:strCache>
            </c:strRef>
          </c:tx>
          <c:spPr>
            <a:solidFill>
              <a:srgbClr val="D4B182"/>
            </a:solidFill>
            <a:ln w="25400">
              <a:noFill/>
            </a:ln>
          </c:spPr>
          <c:invertIfNegative val="0"/>
          <c:cat>
            <c:strRef>
              <c:f>'D40'!$C$30:$G$30</c:f>
              <c:strCache>
                <c:ptCount val="5"/>
                <c:pt idx="0">
                  <c:v>2017*</c:v>
                </c:pt>
                <c:pt idx="1">
                  <c:v>2018*</c:v>
                </c:pt>
                <c:pt idx="2">
                  <c:v>2019*</c:v>
                </c:pt>
                <c:pt idx="3">
                  <c:v>2020*</c:v>
                </c:pt>
                <c:pt idx="4">
                  <c:v>2021*</c:v>
                </c:pt>
              </c:strCache>
            </c:strRef>
          </c:cat>
          <c:val>
            <c:numRef>
              <c:f>'D40'!$C$32:$G$32</c:f>
              <c:numCache>
                <c:formatCode>#,##0.00</c:formatCode>
                <c:ptCount val="5"/>
                <c:pt idx="0">
                  <c:v>19.59</c:v>
                </c:pt>
                <c:pt idx="1">
                  <c:v>-24.93</c:v>
                </c:pt>
                <c:pt idx="2">
                  <c:v>-4.5299999999999985</c:v>
                </c:pt>
                <c:pt idx="3">
                  <c:v>-0.36000000000000121</c:v>
                </c:pt>
                <c:pt idx="4">
                  <c:v>9.2199999999999989</c:v>
                </c:pt>
              </c:numCache>
            </c:numRef>
          </c:val>
          <c:extLst>
            <c:ext xmlns:c16="http://schemas.microsoft.com/office/drawing/2014/chart" uri="{C3380CC4-5D6E-409C-BE32-E72D297353CC}">
              <c16:uniqueId val="{00000000-9992-4F1C-B4BD-744611DCA4DF}"/>
            </c:ext>
          </c:extLst>
        </c:ser>
        <c:ser>
          <c:idx val="2"/>
          <c:order val="2"/>
          <c:tx>
            <c:strRef>
              <c:f>'D40'!$B$33</c:f>
              <c:strCache>
                <c:ptCount val="1"/>
                <c:pt idx="0">
                  <c:v>Loans</c:v>
                </c:pt>
              </c:strCache>
            </c:strRef>
          </c:tx>
          <c:spPr>
            <a:pattFill prst="dkDnDiag">
              <a:fgClr>
                <a:srgbClr val="A67744"/>
              </a:fgClr>
              <a:bgClr>
                <a:schemeClr val="bg1"/>
              </a:bgClr>
            </a:pattFill>
            <a:ln w="25400">
              <a:noFill/>
            </a:ln>
          </c:spPr>
          <c:invertIfNegative val="0"/>
          <c:cat>
            <c:strRef>
              <c:f>'D40'!$C$30:$G$30</c:f>
              <c:strCache>
                <c:ptCount val="5"/>
                <c:pt idx="0">
                  <c:v>2017*</c:v>
                </c:pt>
                <c:pt idx="1">
                  <c:v>2018*</c:v>
                </c:pt>
                <c:pt idx="2">
                  <c:v>2019*</c:v>
                </c:pt>
                <c:pt idx="3">
                  <c:v>2020*</c:v>
                </c:pt>
                <c:pt idx="4">
                  <c:v>2021*</c:v>
                </c:pt>
              </c:strCache>
            </c:strRef>
          </c:cat>
          <c:val>
            <c:numRef>
              <c:f>'D40'!$C$33:$G$33</c:f>
              <c:numCache>
                <c:formatCode>#,##0.00</c:formatCode>
                <c:ptCount val="5"/>
                <c:pt idx="0">
                  <c:v>126.69999999999997</c:v>
                </c:pt>
                <c:pt idx="1">
                  <c:v>116.98999999999997</c:v>
                </c:pt>
                <c:pt idx="2">
                  <c:v>108.316</c:v>
                </c:pt>
                <c:pt idx="3">
                  <c:v>483.7</c:v>
                </c:pt>
                <c:pt idx="4">
                  <c:v>262.61</c:v>
                </c:pt>
              </c:numCache>
            </c:numRef>
          </c:val>
          <c:extLst>
            <c:ext xmlns:c16="http://schemas.microsoft.com/office/drawing/2014/chart" uri="{C3380CC4-5D6E-409C-BE32-E72D297353CC}">
              <c16:uniqueId val="{00000001-9992-4F1C-B4BD-744611DCA4DF}"/>
            </c:ext>
          </c:extLst>
        </c:ser>
        <c:ser>
          <c:idx val="3"/>
          <c:order val="3"/>
          <c:tx>
            <c:strRef>
              <c:f>'D40'!$B$34</c:f>
              <c:strCache>
                <c:ptCount val="1"/>
                <c:pt idx="0">
                  <c:v>Trade credits and advances</c:v>
                </c:pt>
              </c:strCache>
            </c:strRef>
          </c:tx>
          <c:spPr>
            <a:pattFill prst="pct80">
              <a:fgClr>
                <a:srgbClr val="A67744"/>
              </a:fgClr>
              <a:bgClr>
                <a:schemeClr val="bg1"/>
              </a:bgClr>
            </a:pattFill>
          </c:spPr>
          <c:invertIfNegative val="0"/>
          <c:cat>
            <c:strRef>
              <c:f>'D40'!$C$30:$G$30</c:f>
              <c:strCache>
                <c:ptCount val="5"/>
                <c:pt idx="0">
                  <c:v>2017*</c:v>
                </c:pt>
                <c:pt idx="1">
                  <c:v>2018*</c:v>
                </c:pt>
                <c:pt idx="2">
                  <c:v>2019*</c:v>
                </c:pt>
                <c:pt idx="3">
                  <c:v>2020*</c:v>
                </c:pt>
                <c:pt idx="4">
                  <c:v>2021*</c:v>
                </c:pt>
              </c:strCache>
            </c:strRef>
          </c:cat>
          <c:val>
            <c:numRef>
              <c:f>'D40'!$C$34:$G$34</c:f>
              <c:numCache>
                <c:formatCode>#,##0.00</c:formatCode>
                <c:ptCount val="5"/>
                <c:pt idx="0">
                  <c:v>306.77999999999997</c:v>
                </c:pt>
                <c:pt idx="1">
                  <c:v>466.59999999999997</c:v>
                </c:pt>
                <c:pt idx="2">
                  <c:v>10.759999999999991</c:v>
                </c:pt>
                <c:pt idx="3">
                  <c:v>204.57000000000002</c:v>
                </c:pt>
                <c:pt idx="4">
                  <c:v>430.19</c:v>
                </c:pt>
              </c:numCache>
            </c:numRef>
          </c:val>
          <c:extLst>
            <c:ext xmlns:c16="http://schemas.microsoft.com/office/drawing/2014/chart" uri="{C3380CC4-5D6E-409C-BE32-E72D297353CC}">
              <c16:uniqueId val="{00000002-9992-4F1C-B4BD-744611DCA4DF}"/>
            </c:ext>
          </c:extLst>
        </c:ser>
        <c:ser>
          <c:idx val="4"/>
          <c:order val="4"/>
          <c:tx>
            <c:strRef>
              <c:f>'D40'!$B$35</c:f>
              <c:strCache>
                <c:ptCount val="1"/>
                <c:pt idx="0">
                  <c:v>Other accounts payable</c:v>
                </c:pt>
              </c:strCache>
            </c:strRef>
          </c:tx>
          <c:spPr>
            <a:solidFill>
              <a:schemeClr val="accent2">
                <a:lumMod val="50000"/>
              </a:schemeClr>
            </a:solidFill>
          </c:spPr>
          <c:invertIfNegative val="0"/>
          <c:cat>
            <c:strRef>
              <c:f>'D40'!$C$30:$G$30</c:f>
              <c:strCache>
                <c:ptCount val="5"/>
                <c:pt idx="0">
                  <c:v>2017*</c:v>
                </c:pt>
                <c:pt idx="1">
                  <c:v>2018*</c:v>
                </c:pt>
                <c:pt idx="2">
                  <c:v>2019*</c:v>
                </c:pt>
                <c:pt idx="3">
                  <c:v>2020*</c:v>
                </c:pt>
                <c:pt idx="4">
                  <c:v>2021*</c:v>
                </c:pt>
              </c:strCache>
            </c:strRef>
          </c:cat>
          <c:val>
            <c:numRef>
              <c:f>'D40'!$C$35:$G$35</c:f>
              <c:numCache>
                <c:formatCode>#,##0.00</c:formatCode>
                <c:ptCount val="5"/>
                <c:pt idx="0">
                  <c:v>3.96</c:v>
                </c:pt>
                <c:pt idx="1">
                  <c:v>-12.240000000000002</c:v>
                </c:pt>
                <c:pt idx="2">
                  <c:v>-4</c:v>
                </c:pt>
                <c:pt idx="3">
                  <c:v>-4</c:v>
                </c:pt>
                <c:pt idx="4">
                  <c:v>-4</c:v>
                </c:pt>
              </c:numCache>
            </c:numRef>
          </c:val>
          <c:extLst>
            <c:ext xmlns:c16="http://schemas.microsoft.com/office/drawing/2014/chart" uri="{C3380CC4-5D6E-409C-BE32-E72D297353CC}">
              <c16:uniqueId val="{00000003-9992-4F1C-B4BD-744611DCA4DF}"/>
            </c:ext>
          </c:extLst>
        </c:ser>
        <c:ser>
          <c:idx val="5"/>
          <c:order val="5"/>
          <c:tx>
            <c:strRef>
              <c:f>'D40'!$B$36</c:f>
              <c:strCache>
                <c:ptCount val="1"/>
                <c:pt idx="0">
                  <c:v>Special drawing rights</c:v>
                </c:pt>
              </c:strCache>
            </c:strRef>
          </c:tx>
          <c:spPr>
            <a:solidFill>
              <a:schemeClr val="bg1">
                <a:lumMod val="50000"/>
              </a:schemeClr>
            </a:solidFill>
          </c:spPr>
          <c:invertIfNegative val="0"/>
          <c:val>
            <c:numRef>
              <c:f>'D40'!$C$36:$G$36</c:f>
              <c:numCache>
                <c:formatCode>#,##0.00</c:formatCode>
                <c:ptCount val="5"/>
                <c:pt idx="4">
                  <c:v>234.48</c:v>
                </c:pt>
              </c:numCache>
            </c:numRef>
          </c:val>
          <c:extLst>
            <c:ext xmlns:c16="http://schemas.microsoft.com/office/drawing/2014/chart" uri="{C3380CC4-5D6E-409C-BE32-E72D297353CC}">
              <c16:uniqueId val="{00000004-9992-4F1C-B4BD-744611DCA4DF}"/>
            </c:ext>
          </c:extLst>
        </c:ser>
        <c:dLbls>
          <c:showLegendKey val="0"/>
          <c:showVal val="0"/>
          <c:showCatName val="0"/>
          <c:showSerName val="0"/>
          <c:showPercent val="0"/>
          <c:showBubbleSize val="0"/>
        </c:dLbls>
        <c:gapWidth val="150"/>
        <c:axId val="84332928"/>
        <c:axId val="84334464"/>
      </c:barChart>
      <c:lineChart>
        <c:grouping val="standard"/>
        <c:varyColors val="0"/>
        <c:ser>
          <c:idx val="0"/>
          <c:order val="0"/>
          <c:tx>
            <c:strRef>
              <c:f>'D40'!$B$31</c:f>
              <c:strCache>
                <c:ptCount val="1"/>
                <c:pt idx="0">
                  <c:v>Total </c:v>
                </c:pt>
              </c:strCache>
            </c:strRef>
          </c:tx>
          <c:spPr>
            <a:ln w="25400">
              <a:solidFill>
                <a:schemeClr val="tx1">
                  <a:lumMod val="75000"/>
                  <a:lumOff val="25000"/>
                </a:schemeClr>
              </a:solidFill>
              <a:prstDash val="solid"/>
            </a:ln>
          </c:spPr>
          <c:marker>
            <c:symbol val="diamond"/>
            <c:size val="7"/>
            <c:spPr>
              <a:solidFill>
                <a:schemeClr val="tx1">
                  <a:lumMod val="75000"/>
                  <a:lumOff val="25000"/>
                </a:schemeClr>
              </a:solidFill>
              <a:ln w="28575">
                <a:solidFill>
                  <a:schemeClr val="tx1">
                    <a:lumMod val="75000"/>
                    <a:lumOff val="25000"/>
                  </a:schemeClr>
                </a:solidFill>
                <a:prstDash val="solid"/>
              </a:ln>
            </c:spPr>
          </c:marker>
          <c:cat>
            <c:strRef>
              <c:f>'D40'!$C$30:$G$30</c:f>
              <c:strCache>
                <c:ptCount val="5"/>
                <c:pt idx="0">
                  <c:v>2017*</c:v>
                </c:pt>
                <c:pt idx="1">
                  <c:v>2018*</c:v>
                </c:pt>
                <c:pt idx="2">
                  <c:v>2019*</c:v>
                </c:pt>
                <c:pt idx="3">
                  <c:v>2020*</c:v>
                </c:pt>
                <c:pt idx="4">
                  <c:v>2021*</c:v>
                </c:pt>
              </c:strCache>
            </c:strRef>
          </c:cat>
          <c:val>
            <c:numRef>
              <c:f>'D40'!$C$31:$G$31</c:f>
              <c:numCache>
                <c:formatCode>#,##0.00</c:formatCode>
                <c:ptCount val="5"/>
                <c:pt idx="0">
                  <c:v>457.03</c:v>
                </c:pt>
                <c:pt idx="1">
                  <c:v>546.41999999999985</c:v>
                </c:pt>
                <c:pt idx="2">
                  <c:v>110.54599999999995</c:v>
                </c:pt>
                <c:pt idx="3">
                  <c:v>683.91</c:v>
                </c:pt>
                <c:pt idx="4">
                  <c:v>932.5</c:v>
                </c:pt>
              </c:numCache>
            </c:numRef>
          </c:val>
          <c:smooth val="0"/>
          <c:extLst>
            <c:ext xmlns:c16="http://schemas.microsoft.com/office/drawing/2014/chart" uri="{C3380CC4-5D6E-409C-BE32-E72D297353CC}">
              <c16:uniqueId val="{00000005-9992-4F1C-B4BD-744611DCA4DF}"/>
            </c:ext>
          </c:extLst>
        </c:ser>
        <c:dLbls>
          <c:showLegendKey val="0"/>
          <c:showVal val="0"/>
          <c:showCatName val="0"/>
          <c:showSerName val="0"/>
          <c:showPercent val="0"/>
          <c:showBubbleSize val="0"/>
        </c:dLbls>
        <c:marker val="1"/>
        <c:smooth val="0"/>
        <c:axId val="84332928"/>
        <c:axId val="84334464"/>
      </c:lineChart>
      <c:catAx>
        <c:axId val="84332928"/>
        <c:scaling>
          <c:orientation val="minMax"/>
        </c:scaling>
        <c:delete val="0"/>
        <c:axPos val="b"/>
        <c:majorGridlines>
          <c:spPr>
            <a:ln w="3175">
              <a:solidFill>
                <a:schemeClr val="bg1">
                  <a:lumMod val="50000"/>
                </a:schemeClr>
              </a:solidFill>
              <a:prstDash val="dash"/>
            </a:ln>
          </c:spPr>
        </c:majorGridlines>
        <c:numFmt formatCode="General" sourceLinked="1"/>
        <c:majorTickMark val="out"/>
        <c:minorTickMark val="none"/>
        <c:tickLblPos val="low"/>
        <c:spPr>
          <a:ln w="3175">
            <a:solidFill>
              <a:srgbClr val="000000"/>
            </a:solidFill>
            <a:prstDash val="solid"/>
          </a:ln>
        </c:spPr>
        <c:txPr>
          <a:bodyPr rot="0" vert="horz"/>
          <a:lstStyle/>
          <a:p>
            <a:pPr>
              <a:defRPr/>
            </a:pPr>
            <a:endParaRPr lang="ro-MD"/>
          </a:p>
        </c:txPr>
        <c:crossAx val="84334464"/>
        <c:crosses val="autoZero"/>
        <c:auto val="1"/>
        <c:lblAlgn val="ctr"/>
        <c:lblOffset val="0"/>
        <c:noMultiLvlLbl val="0"/>
      </c:catAx>
      <c:valAx>
        <c:axId val="84334464"/>
        <c:scaling>
          <c:orientation val="minMax"/>
          <c:max val="1000"/>
          <c:min val="-1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84332928"/>
        <c:crosses val="autoZero"/>
        <c:crossBetween val="between"/>
        <c:majorUnit val="100"/>
      </c:valAx>
      <c:dTable>
        <c:showHorzBorder val="1"/>
        <c:showVertBorder val="1"/>
        <c:showOutline val="1"/>
        <c:showKeys val="1"/>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18821992229135"/>
          <c:y val="7.0913924221010824E-2"/>
          <c:w val="0.39551689226619596"/>
          <c:h val="0.87089777239383537"/>
        </c:manualLayout>
      </c:layout>
      <c:pieChart>
        <c:varyColors val="1"/>
        <c:ser>
          <c:idx val="1"/>
          <c:order val="0"/>
          <c:spPr>
            <a:ln w="0"/>
          </c:spPr>
          <c:dPt>
            <c:idx val="0"/>
            <c:bubble3D val="0"/>
            <c:spPr>
              <a:solidFill>
                <a:srgbClr val="C8B6A4"/>
              </a:solidFill>
              <a:ln w="0">
                <a:solidFill>
                  <a:schemeClr val="lt1"/>
                </a:solidFill>
              </a:ln>
              <a:effectLst/>
            </c:spPr>
            <c:extLst>
              <c:ext xmlns:c16="http://schemas.microsoft.com/office/drawing/2014/chart" uri="{C3380CC4-5D6E-409C-BE32-E72D297353CC}">
                <c16:uniqueId val="{00000001-23A6-4043-BB1D-AA1E4836D48F}"/>
              </c:ext>
            </c:extLst>
          </c:dPt>
          <c:dPt>
            <c:idx val="1"/>
            <c:bubble3D val="0"/>
            <c:spPr>
              <a:solidFill>
                <a:srgbClr val="A8876C"/>
              </a:solidFill>
              <a:ln w="0">
                <a:solidFill>
                  <a:schemeClr val="lt1"/>
                </a:solidFill>
              </a:ln>
              <a:effectLst/>
            </c:spPr>
            <c:extLst>
              <c:ext xmlns:c16="http://schemas.microsoft.com/office/drawing/2014/chart" uri="{C3380CC4-5D6E-409C-BE32-E72D297353CC}">
                <c16:uniqueId val="{00000003-23A6-4043-BB1D-AA1E4836D48F}"/>
              </c:ext>
            </c:extLst>
          </c:dPt>
          <c:dPt>
            <c:idx val="2"/>
            <c:bubble3D val="0"/>
            <c:spPr>
              <a:pattFill prst="pct60">
                <a:fgClr>
                  <a:srgbClr val="A17D5F"/>
                </a:fgClr>
                <a:bgClr>
                  <a:schemeClr val="bg1"/>
                </a:bgClr>
              </a:pattFill>
              <a:ln w="0">
                <a:solidFill>
                  <a:schemeClr val="lt1"/>
                </a:solidFill>
              </a:ln>
              <a:effectLst/>
            </c:spPr>
            <c:extLst>
              <c:ext xmlns:c16="http://schemas.microsoft.com/office/drawing/2014/chart" uri="{C3380CC4-5D6E-409C-BE32-E72D297353CC}">
                <c16:uniqueId val="{00000005-23A6-4043-BB1D-AA1E4836D48F}"/>
              </c:ext>
            </c:extLst>
          </c:dPt>
          <c:dPt>
            <c:idx val="3"/>
            <c:bubble3D val="0"/>
            <c:spPr>
              <a:pattFill prst="pct20">
                <a:fgClr>
                  <a:srgbClr val="A17D5F"/>
                </a:fgClr>
                <a:bgClr>
                  <a:schemeClr val="bg1"/>
                </a:bgClr>
              </a:pattFill>
              <a:ln w="0">
                <a:solidFill>
                  <a:schemeClr val="lt1"/>
                </a:solidFill>
              </a:ln>
              <a:effectLst/>
            </c:spPr>
            <c:extLst>
              <c:ext xmlns:c16="http://schemas.microsoft.com/office/drawing/2014/chart" uri="{C3380CC4-5D6E-409C-BE32-E72D297353CC}">
                <c16:uniqueId val="{00000007-23A6-4043-BB1D-AA1E4836D48F}"/>
              </c:ext>
            </c:extLst>
          </c:dPt>
          <c:dPt>
            <c:idx val="4"/>
            <c:bubble3D val="0"/>
            <c:spPr>
              <a:pattFill prst="zigZag">
                <a:fgClr>
                  <a:srgbClr val="A17D5F"/>
                </a:fgClr>
                <a:bgClr>
                  <a:schemeClr val="bg1"/>
                </a:bgClr>
              </a:pattFill>
              <a:ln w="0">
                <a:solidFill>
                  <a:schemeClr val="lt1"/>
                </a:solidFill>
              </a:ln>
              <a:effectLst/>
            </c:spPr>
            <c:extLst>
              <c:ext xmlns:c16="http://schemas.microsoft.com/office/drawing/2014/chart" uri="{C3380CC4-5D6E-409C-BE32-E72D297353CC}">
                <c16:uniqueId val="{00000009-23A6-4043-BB1D-AA1E4836D48F}"/>
              </c:ext>
            </c:extLst>
          </c:dPt>
          <c:dPt>
            <c:idx val="5"/>
            <c:bubble3D val="0"/>
            <c:spPr>
              <a:solidFill>
                <a:srgbClr val="F2DCDB"/>
              </a:solidFill>
              <a:ln w="0">
                <a:solidFill>
                  <a:schemeClr val="lt1"/>
                </a:solidFill>
              </a:ln>
              <a:effectLst/>
            </c:spPr>
            <c:extLst>
              <c:ext xmlns:c16="http://schemas.microsoft.com/office/drawing/2014/chart" uri="{C3380CC4-5D6E-409C-BE32-E72D297353CC}">
                <c16:uniqueId val="{0000000B-23A6-4043-BB1D-AA1E4836D48F}"/>
              </c:ext>
            </c:extLst>
          </c:dPt>
          <c:dPt>
            <c:idx val="6"/>
            <c:bubble3D val="0"/>
            <c:spPr>
              <a:pattFill prst="dkDnDiag">
                <a:fgClr>
                  <a:srgbClr val="A17D5F"/>
                </a:fgClr>
                <a:bgClr>
                  <a:schemeClr val="bg1"/>
                </a:bgClr>
              </a:pattFill>
              <a:ln w="0">
                <a:solidFill>
                  <a:schemeClr val="lt1"/>
                </a:solidFill>
              </a:ln>
              <a:effectLst/>
            </c:spPr>
            <c:extLst>
              <c:ext xmlns:c16="http://schemas.microsoft.com/office/drawing/2014/chart" uri="{C3380CC4-5D6E-409C-BE32-E72D297353CC}">
                <c16:uniqueId val="{0000000D-23A6-4043-BB1D-AA1E4836D48F}"/>
              </c:ext>
            </c:extLst>
          </c:dPt>
          <c:dPt>
            <c:idx val="7"/>
            <c:bubble3D val="0"/>
            <c:spPr>
              <a:solidFill>
                <a:srgbClr val="7F634B"/>
              </a:solidFill>
              <a:ln w="0">
                <a:solidFill>
                  <a:schemeClr val="lt1"/>
                </a:solidFill>
              </a:ln>
              <a:effectLst/>
            </c:spPr>
            <c:extLst>
              <c:ext xmlns:c16="http://schemas.microsoft.com/office/drawing/2014/chart" uri="{C3380CC4-5D6E-409C-BE32-E72D297353CC}">
                <c16:uniqueId val="{0000000F-23A6-4043-BB1D-AA1E4836D48F}"/>
              </c:ext>
            </c:extLst>
          </c:dPt>
          <c:dLbls>
            <c:dLbl>
              <c:idx val="0"/>
              <c:layout>
                <c:manualLayout>
                  <c:x val="3.104199022426506E-2"/>
                  <c:y val="-1.0467975085203902E-2"/>
                </c:manualLayout>
              </c:layout>
              <c:tx>
                <c:rich>
                  <a:bodyPr/>
                  <a:lstStyle/>
                  <a:p>
                    <a:fld id="{7E407A6C-BDB1-4342-BB70-E4D94A972361}" type="CATEGORYNAME">
                      <a:rPr lang="en-US"/>
                      <a:pPr/>
                      <a:t>[CATEGORY NAME]</a:t>
                    </a:fld>
                    <a:r>
                      <a:rPr lang="en-US" baseline="0"/>
                      <a:t>; </a:t>
                    </a:r>
                  </a:p>
                  <a:p>
                    <a:fld id="{1DA9BA74-016E-48E8-9D2F-958C31EA6C67}" type="VALUE">
                      <a:rPr lang="en-US" baseline="0"/>
                      <a:pPr/>
                      <a:t>[VALUE]</a:t>
                    </a:fld>
                    <a:endParaRPr lang="ro-MD"/>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3A6-4043-BB1D-AA1E4836D48F}"/>
                </c:ext>
              </c:extLst>
            </c:dLbl>
            <c:dLbl>
              <c:idx val="1"/>
              <c:layout>
                <c:manualLayout>
                  <c:x val="2.0986654857588969E-2"/>
                  <c:y val="-2.79095859286245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A6-4043-BB1D-AA1E4836D48F}"/>
                </c:ext>
              </c:extLst>
            </c:dLbl>
            <c:dLbl>
              <c:idx val="2"/>
              <c:layout>
                <c:manualLayout>
                  <c:x val="-4.9470611042488913E-2"/>
                  <c:y val="-2.08829866415951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A6-4043-BB1D-AA1E4836D48F}"/>
                </c:ext>
              </c:extLst>
            </c:dLbl>
            <c:dLbl>
              <c:idx val="3"/>
              <c:layout>
                <c:manualLayout>
                  <c:x val="-3.3433503436351222E-2"/>
                  <c:y val="1.23492772358678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A6-4043-BB1D-AA1E4836D48F}"/>
                </c:ext>
              </c:extLst>
            </c:dLbl>
            <c:dLbl>
              <c:idx val="4"/>
              <c:layout>
                <c:manualLayout>
                  <c:x val="-4.9342949935411211E-2"/>
                  <c:y val="6.8095428369961214E-2"/>
                </c:manualLayout>
              </c:layout>
              <c:tx>
                <c:rich>
                  <a:bodyPr/>
                  <a:lstStyle/>
                  <a:p>
                    <a:fld id="{1FFE81F0-6CCC-4719-BBA8-79BD349FB064}" type="CATEGORYNAME">
                      <a:rPr lang="en-US"/>
                      <a:pPr/>
                      <a:t>[CATEGORY NAME]</a:t>
                    </a:fld>
                    <a:r>
                      <a:rPr lang="en-US" baseline="0"/>
                      <a:t>; </a:t>
                    </a:r>
                  </a:p>
                  <a:p>
                    <a:fld id="{79872A0A-ABEB-4B58-973D-27D2A3AAD66D}" type="VALUE">
                      <a:rPr lang="en-US" baseline="0"/>
                      <a:pPr/>
                      <a:t>[VALUE]</a:t>
                    </a:fld>
                    <a:endParaRPr lang="ro-MD"/>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3A6-4043-BB1D-AA1E4836D48F}"/>
                </c:ext>
              </c:extLst>
            </c:dLbl>
            <c:dLbl>
              <c:idx val="5"/>
              <c:layout>
                <c:manualLayout>
                  <c:x val="-6.9083031629770836E-2"/>
                  <c:y val="2.7860696517412936E-2"/>
                </c:manualLayout>
              </c:layout>
              <c:tx>
                <c:rich>
                  <a:bodyPr/>
                  <a:lstStyle/>
                  <a:p>
                    <a:fld id="{9DB238A9-6EEA-44F7-8D3D-185800424D3E}" type="CATEGORYNAME">
                      <a:rPr lang="en-US"/>
                      <a:pPr/>
                      <a:t>[CATEGORY NAME]</a:t>
                    </a:fld>
                    <a:r>
                      <a:rPr lang="en-US" baseline="0"/>
                      <a:t>;</a:t>
                    </a:r>
                  </a:p>
                  <a:p>
                    <a:r>
                      <a:rPr lang="en-US" baseline="0"/>
                      <a:t> </a:t>
                    </a:r>
                    <a:fld id="{040BB1A6-59B5-4A31-B892-7410209726AE}" type="VALUE">
                      <a:rPr lang="en-US" baseline="0"/>
                      <a:pPr/>
                      <a:t>[VALUE]</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3A6-4043-BB1D-AA1E4836D48F}"/>
                </c:ext>
              </c:extLst>
            </c:dLbl>
            <c:dLbl>
              <c:idx val="6"/>
              <c:layout>
                <c:manualLayout>
                  <c:x val="-4.8333575950065065E-2"/>
                  <c:y val="-6.21569318760528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A6-4043-BB1D-AA1E4836D48F}"/>
                </c:ext>
              </c:extLst>
            </c:dLbl>
            <c:dLbl>
              <c:idx val="7"/>
              <c:layout>
                <c:manualLayout>
                  <c:x val="1.497392271590911E-2"/>
                  <c:y val="2.907465366401325E-2"/>
                </c:manualLayout>
              </c:layout>
              <c:tx>
                <c:rich>
                  <a:bodyPr/>
                  <a:lstStyle/>
                  <a:p>
                    <a:fld id="{FD570983-25C5-4250-A197-4D15BBF30F29}" type="CATEGORYNAME">
                      <a:rPr lang="en-US"/>
                      <a:pPr/>
                      <a:t>[CATEGORY NAME]</a:t>
                    </a:fld>
                    <a:r>
                      <a:rPr lang="en-US" baseline="0"/>
                      <a:t>;</a:t>
                    </a:r>
                  </a:p>
                  <a:p>
                    <a:r>
                      <a:rPr lang="en-US" baseline="0"/>
                      <a:t> </a:t>
                    </a:r>
                    <a:fld id="{866D5CDF-1329-4932-A061-3BC96B54D3F2}" type="VALUE">
                      <a:rPr lang="en-US" baseline="0"/>
                      <a:pPr/>
                      <a:t>[VALUE]</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3A6-4043-BB1D-AA1E4836D48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'D41'!$B$29:$B$36</c:f>
              <c:strCache>
                <c:ptCount val="8"/>
                <c:pt idx="0">
                  <c:v>IMF</c:v>
                </c:pt>
                <c:pt idx="1">
                  <c:v>IDA</c:v>
                </c:pt>
                <c:pt idx="2">
                  <c:v>EIB</c:v>
                </c:pt>
                <c:pt idx="3">
                  <c:v>European Commission</c:v>
                </c:pt>
                <c:pt idx="4">
                  <c:v>BDCE</c:v>
                </c:pt>
                <c:pt idx="5">
                  <c:v>EBRD</c:v>
                </c:pt>
                <c:pt idx="6">
                  <c:v>IBRD</c:v>
                </c:pt>
                <c:pt idx="7">
                  <c:v>IFAD</c:v>
                </c:pt>
              </c:strCache>
            </c:strRef>
          </c:cat>
          <c:val>
            <c:numRef>
              <c:f>'D41'!$D$29:$D$36</c:f>
              <c:numCache>
                <c:formatCode>0.0%</c:formatCode>
                <c:ptCount val="8"/>
                <c:pt idx="0">
                  <c:v>0.21062773876775251</c:v>
                </c:pt>
                <c:pt idx="1">
                  <c:v>0.20181088643683018</c:v>
                </c:pt>
                <c:pt idx="2">
                  <c:v>0.16295338155324429</c:v>
                </c:pt>
                <c:pt idx="3">
                  <c:v>0.15228868591943404</c:v>
                </c:pt>
                <c:pt idx="4">
                  <c:v>0.11717966316456364</c:v>
                </c:pt>
                <c:pt idx="5">
                  <c:v>0.10910194815479647</c:v>
                </c:pt>
                <c:pt idx="6">
                  <c:v>3.389472572725833E-2</c:v>
                </c:pt>
                <c:pt idx="7">
                  <c:v>1.1377435193495591E-2</c:v>
                </c:pt>
              </c:numCache>
            </c:numRef>
          </c:val>
          <c:extLst>
            <c:ext xmlns:c16="http://schemas.microsoft.com/office/drawing/2014/chart" uri="{C3380CC4-5D6E-409C-BE32-E72D297353CC}">
              <c16:uniqueId val="{00000010-23A6-4043-BB1D-AA1E4836D48F}"/>
            </c:ext>
          </c:extLst>
        </c:ser>
        <c:dLbls>
          <c:showLegendKey val="0"/>
          <c:showVal val="0"/>
          <c:showCatName val="0"/>
          <c:showSerName val="0"/>
          <c:showPercent val="0"/>
          <c:showBubbleSize val="0"/>
          <c:showLeaderLines val="1"/>
        </c:dLbls>
        <c:firstSliceAng val="2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4777499403484"/>
          <c:y val="8.8520025381814943E-2"/>
          <c:w val="0.71664220949654023"/>
          <c:h val="0.66250362304599852"/>
        </c:manualLayout>
      </c:layout>
      <c:barChart>
        <c:barDir val="col"/>
        <c:grouping val="clustered"/>
        <c:varyColors val="0"/>
        <c:ser>
          <c:idx val="5"/>
          <c:order val="1"/>
          <c:tx>
            <c:strRef>
              <c:f>'D42'!$B$31</c:f>
              <c:strCache>
                <c:ptCount val="1"/>
                <c:pt idx="0">
                  <c:v>SDR</c:v>
                </c:pt>
              </c:strCache>
            </c:strRef>
          </c:tx>
          <c:spPr>
            <a:solidFill>
              <a:srgbClr val="775631"/>
            </a:solidFill>
          </c:spPr>
          <c:invertIfNegative val="0"/>
          <c:cat>
            <c:numRef>
              <c:f>'D42'!$C$29:$G$29</c:f>
              <c:numCache>
                <c:formatCode>General</c:formatCode>
                <c:ptCount val="5"/>
                <c:pt idx="0">
                  <c:v>2017</c:v>
                </c:pt>
                <c:pt idx="1">
                  <c:v>2018</c:v>
                </c:pt>
                <c:pt idx="2">
                  <c:v>2019</c:v>
                </c:pt>
                <c:pt idx="3">
                  <c:v>2020</c:v>
                </c:pt>
                <c:pt idx="4">
                  <c:v>2021</c:v>
                </c:pt>
              </c:numCache>
            </c:numRef>
          </c:cat>
          <c:val>
            <c:numRef>
              <c:f>'D42'!$C$31:$G$31</c:f>
              <c:numCache>
                <c:formatCode>#,##0.00</c:formatCode>
                <c:ptCount val="5"/>
                <c:pt idx="0">
                  <c:v>-0.40000000000000036</c:v>
                </c:pt>
                <c:pt idx="1">
                  <c:v>4.9999999999998046E-2</c:v>
                </c:pt>
                <c:pt idx="2">
                  <c:v>0.62000000000000277</c:v>
                </c:pt>
                <c:pt idx="3">
                  <c:v>0.5600000000000005</c:v>
                </c:pt>
                <c:pt idx="4">
                  <c:v>7.3400000000000034</c:v>
                </c:pt>
              </c:numCache>
            </c:numRef>
          </c:val>
          <c:extLst>
            <c:ext xmlns:c16="http://schemas.microsoft.com/office/drawing/2014/chart" uri="{C3380CC4-5D6E-409C-BE32-E72D297353CC}">
              <c16:uniqueId val="{00000000-889A-49DF-B097-C6847423757F}"/>
            </c:ext>
          </c:extLst>
        </c:ser>
        <c:ser>
          <c:idx val="0"/>
          <c:order val="2"/>
          <c:tx>
            <c:strRef>
              <c:f>'D42'!$B$32</c:f>
              <c:strCache>
                <c:ptCount val="1"/>
                <c:pt idx="0">
                  <c:v>Currency and deposits</c:v>
                </c:pt>
              </c:strCache>
            </c:strRef>
          </c:tx>
          <c:spPr>
            <a:solidFill>
              <a:srgbClr val="A67744"/>
            </a:solidFill>
            <a:ln w="19050">
              <a:noFill/>
            </a:ln>
          </c:spPr>
          <c:invertIfNegative val="0"/>
          <c:cat>
            <c:numRef>
              <c:f>'D42'!$C$29:$G$29</c:f>
              <c:numCache>
                <c:formatCode>General</c:formatCode>
                <c:ptCount val="5"/>
                <c:pt idx="0">
                  <c:v>2017</c:v>
                </c:pt>
                <c:pt idx="1">
                  <c:v>2018</c:v>
                </c:pt>
                <c:pt idx="2">
                  <c:v>2019</c:v>
                </c:pt>
                <c:pt idx="3">
                  <c:v>2020</c:v>
                </c:pt>
                <c:pt idx="4">
                  <c:v>2021</c:v>
                </c:pt>
              </c:numCache>
            </c:numRef>
          </c:cat>
          <c:val>
            <c:numRef>
              <c:f>'D42'!$C$32:$G$32</c:f>
              <c:numCache>
                <c:formatCode>0.00</c:formatCode>
                <c:ptCount val="5"/>
                <c:pt idx="0">
                  <c:v>414.51</c:v>
                </c:pt>
                <c:pt idx="1">
                  <c:v>19.140000000000029</c:v>
                </c:pt>
                <c:pt idx="2">
                  <c:v>-75</c:v>
                </c:pt>
                <c:pt idx="3">
                  <c:v>415.84999999999997</c:v>
                </c:pt>
                <c:pt idx="4">
                  <c:v>264.28000000000003</c:v>
                </c:pt>
              </c:numCache>
            </c:numRef>
          </c:val>
          <c:extLst>
            <c:ext xmlns:c16="http://schemas.microsoft.com/office/drawing/2014/chart" uri="{C3380CC4-5D6E-409C-BE32-E72D297353CC}">
              <c16:uniqueId val="{00000001-889A-49DF-B097-C6847423757F}"/>
            </c:ext>
          </c:extLst>
        </c:ser>
        <c:ser>
          <c:idx val="6"/>
          <c:order val="3"/>
          <c:tx>
            <c:strRef>
              <c:f>'D42'!$B$33</c:f>
              <c:strCache>
                <c:ptCount val="1"/>
                <c:pt idx="0">
                  <c:v>Debt securities</c:v>
                </c:pt>
              </c:strCache>
            </c:strRef>
          </c:tx>
          <c:spPr>
            <a:pattFill prst="smCheck">
              <a:fgClr>
                <a:srgbClr val="775631"/>
              </a:fgClr>
              <a:bgClr>
                <a:schemeClr val="bg1"/>
              </a:bgClr>
            </a:pattFill>
          </c:spPr>
          <c:invertIfNegative val="0"/>
          <c:cat>
            <c:numRef>
              <c:f>'D42'!$C$29:$G$29</c:f>
              <c:numCache>
                <c:formatCode>General</c:formatCode>
                <c:ptCount val="5"/>
                <c:pt idx="0">
                  <c:v>2017</c:v>
                </c:pt>
                <c:pt idx="1">
                  <c:v>2018</c:v>
                </c:pt>
                <c:pt idx="2">
                  <c:v>2019</c:v>
                </c:pt>
                <c:pt idx="3">
                  <c:v>2020</c:v>
                </c:pt>
                <c:pt idx="4">
                  <c:v>2021</c:v>
                </c:pt>
              </c:numCache>
            </c:numRef>
          </c:cat>
          <c:val>
            <c:numRef>
              <c:f>'D42'!$C$33:$G$33</c:f>
              <c:numCache>
                <c:formatCode>0.00</c:formatCode>
                <c:ptCount val="5"/>
                <c:pt idx="0">
                  <c:v>117.09</c:v>
                </c:pt>
                <c:pt idx="1">
                  <c:v>216.34000000000003</c:v>
                </c:pt>
                <c:pt idx="2">
                  <c:v>134.87</c:v>
                </c:pt>
                <c:pt idx="3">
                  <c:v>221</c:v>
                </c:pt>
                <c:pt idx="4">
                  <c:v>-65.86</c:v>
                </c:pt>
              </c:numCache>
            </c:numRef>
          </c:val>
          <c:extLst>
            <c:ext xmlns:c16="http://schemas.microsoft.com/office/drawing/2014/chart" uri="{C3380CC4-5D6E-409C-BE32-E72D297353CC}">
              <c16:uniqueId val="{00000002-889A-49DF-B097-C6847423757F}"/>
            </c:ext>
          </c:extLst>
        </c:ser>
        <c:dLbls>
          <c:showLegendKey val="0"/>
          <c:showVal val="0"/>
          <c:showCatName val="0"/>
          <c:showSerName val="0"/>
          <c:showPercent val="0"/>
          <c:showBubbleSize val="0"/>
        </c:dLbls>
        <c:gapWidth val="150"/>
        <c:axId val="85983616"/>
        <c:axId val="86038784"/>
        <c:extLst/>
      </c:barChart>
      <c:lineChart>
        <c:grouping val="stacked"/>
        <c:varyColors val="0"/>
        <c:ser>
          <c:idx val="1"/>
          <c:order val="0"/>
          <c:tx>
            <c:strRef>
              <c:f>'D42'!$B$30</c:f>
              <c:strCache>
                <c:ptCount val="1"/>
                <c:pt idx="0">
                  <c:v>Reserve assets</c:v>
                </c:pt>
              </c:strCache>
            </c:strRef>
          </c:tx>
          <c:spPr>
            <a:ln>
              <a:solidFill>
                <a:schemeClr val="tx1">
                  <a:lumMod val="75000"/>
                  <a:lumOff val="25000"/>
                </a:schemeClr>
              </a:solidFill>
            </a:ln>
          </c:spPr>
          <c:marker>
            <c:symbol val="square"/>
            <c:size val="5"/>
            <c:spPr>
              <a:solidFill>
                <a:schemeClr val="tx1">
                  <a:lumMod val="75000"/>
                  <a:lumOff val="25000"/>
                </a:schemeClr>
              </a:solidFill>
              <a:ln>
                <a:solidFill>
                  <a:schemeClr val="tx1">
                    <a:lumMod val="75000"/>
                    <a:lumOff val="25000"/>
                  </a:schemeClr>
                </a:solidFill>
              </a:ln>
            </c:spPr>
          </c:marker>
          <c:cat>
            <c:numRef>
              <c:f>'D42'!$C$29:$G$29</c:f>
              <c:numCache>
                <c:formatCode>General</c:formatCode>
                <c:ptCount val="5"/>
                <c:pt idx="0">
                  <c:v>2017</c:v>
                </c:pt>
                <c:pt idx="1">
                  <c:v>2018</c:v>
                </c:pt>
                <c:pt idx="2">
                  <c:v>2019</c:v>
                </c:pt>
                <c:pt idx="3">
                  <c:v>2020</c:v>
                </c:pt>
                <c:pt idx="4">
                  <c:v>2021</c:v>
                </c:pt>
              </c:numCache>
            </c:numRef>
          </c:cat>
          <c:val>
            <c:numRef>
              <c:f>'D42'!$C$30:$G$30</c:f>
              <c:numCache>
                <c:formatCode>0.00</c:formatCode>
                <c:ptCount val="5"/>
                <c:pt idx="0">
                  <c:v>531.20000000000005</c:v>
                </c:pt>
                <c:pt idx="1">
                  <c:v>235.53000000000003</c:v>
                </c:pt>
                <c:pt idx="2">
                  <c:v>60.489999999999995</c:v>
                </c:pt>
                <c:pt idx="3">
                  <c:v>637.40999999999985</c:v>
                </c:pt>
                <c:pt idx="4">
                  <c:v>205.76000000000005</c:v>
                </c:pt>
              </c:numCache>
            </c:numRef>
          </c:val>
          <c:smooth val="0"/>
          <c:extLst>
            <c:ext xmlns:c16="http://schemas.microsoft.com/office/drawing/2014/chart" uri="{C3380CC4-5D6E-409C-BE32-E72D297353CC}">
              <c16:uniqueId val="{00000003-889A-49DF-B097-C6847423757F}"/>
            </c:ext>
          </c:extLst>
        </c:ser>
        <c:dLbls>
          <c:showLegendKey val="0"/>
          <c:showVal val="0"/>
          <c:showCatName val="0"/>
          <c:showSerName val="0"/>
          <c:showPercent val="0"/>
          <c:showBubbleSize val="0"/>
        </c:dLbls>
        <c:marker val="1"/>
        <c:smooth val="0"/>
        <c:axId val="85983616"/>
        <c:axId val="86038784"/>
        <c:extLst/>
      </c:lineChart>
      <c:catAx>
        <c:axId val="85983616"/>
        <c:scaling>
          <c:orientation val="minMax"/>
        </c:scaling>
        <c:delete val="0"/>
        <c:axPos val="b"/>
        <c:majorGridlines>
          <c:spPr>
            <a:ln>
              <a:solidFill>
                <a:schemeClr val="bg1">
                  <a:lumMod val="75000"/>
                </a:schemeClr>
              </a:solidFill>
              <a:prstDash val="dash"/>
            </a:ln>
          </c:spPr>
        </c:majorGridlines>
        <c:numFmt formatCode="General" sourceLinked="1"/>
        <c:majorTickMark val="none"/>
        <c:minorTickMark val="none"/>
        <c:tickLblPos val="low"/>
        <c:crossAx val="86038784"/>
        <c:crosses val="autoZero"/>
        <c:auto val="1"/>
        <c:lblAlgn val="ctr"/>
        <c:lblOffset val="100"/>
        <c:noMultiLvlLbl val="0"/>
      </c:catAx>
      <c:valAx>
        <c:axId val="86038784"/>
        <c:scaling>
          <c:orientation val="minMax"/>
          <c:max val="700"/>
          <c:min val="-100"/>
        </c:scaling>
        <c:delete val="0"/>
        <c:axPos val="l"/>
        <c:majorGridlines>
          <c:spPr>
            <a:ln>
              <a:solidFill>
                <a:schemeClr val="bg1">
                  <a:lumMod val="75000"/>
                </a:schemeClr>
              </a:solidFill>
              <a:prstDash val="dash"/>
            </a:ln>
          </c:spPr>
        </c:majorGridlines>
        <c:numFmt formatCode="0" sourceLinked="0"/>
        <c:majorTickMark val="none"/>
        <c:minorTickMark val="none"/>
        <c:tickLblPos val="nextTo"/>
        <c:crossAx val="85983616"/>
        <c:crosses val="autoZero"/>
        <c:crossBetween val="between"/>
      </c:valAx>
      <c:dTable>
        <c:showHorzBorder val="1"/>
        <c:showVertBorder val="1"/>
        <c:showOutline val="1"/>
        <c:showKeys val="1"/>
      </c:dTable>
    </c:plotArea>
    <c:plotVisOnly val="1"/>
    <c:dispBlanksAs val="gap"/>
    <c:showDLblsOverMax val="0"/>
  </c:chart>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66516887654425E-2"/>
          <c:y val="7.3938834368020581E-2"/>
          <c:w val="0.49668962900673014"/>
          <c:h val="0.85544169001022075"/>
        </c:manualLayout>
      </c:layout>
      <c:barChart>
        <c:barDir val="col"/>
        <c:grouping val="stacked"/>
        <c:varyColors val="0"/>
        <c:ser>
          <c:idx val="1"/>
          <c:order val="1"/>
          <c:tx>
            <c:strRef>
              <c:f>'D43'!$B$32</c:f>
              <c:strCache>
                <c:ptCount val="1"/>
                <c:pt idx="0">
                  <c:v>Direct investment</c:v>
                </c:pt>
              </c:strCache>
            </c:strRef>
          </c:tx>
          <c:spPr>
            <a:solidFill>
              <a:srgbClr val="BFBFBF"/>
            </a:solidFill>
            <a:ln w="25400">
              <a:noFill/>
            </a:ln>
          </c:spPr>
          <c:invertIfNegative val="0"/>
          <c:cat>
            <c:strRef>
              <c:f>'D43'!$C$30:$G$30</c:f>
              <c:strCache>
                <c:ptCount val="5"/>
                <c:pt idx="0">
                  <c:v>2017*</c:v>
                </c:pt>
                <c:pt idx="1">
                  <c:v>2018*</c:v>
                </c:pt>
                <c:pt idx="2">
                  <c:v>2019*</c:v>
                </c:pt>
                <c:pt idx="3">
                  <c:v>2020*</c:v>
                </c:pt>
                <c:pt idx="4">
                  <c:v>2021*</c:v>
                </c:pt>
              </c:strCache>
            </c:strRef>
          </c:cat>
          <c:val>
            <c:numRef>
              <c:f>'D43'!$C$32:$G$32</c:f>
              <c:numCache>
                <c:formatCode>#,##0.00</c:formatCode>
                <c:ptCount val="5"/>
                <c:pt idx="0">
                  <c:v>-138.65000000000003</c:v>
                </c:pt>
                <c:pt idx="1">
                  <c:v>-259.48999999999995</c:v>
                </c:pt>
                <c:pt idx="2">
                  <c:v>-468.35</c:v>
                </c:pt>
                <c:pt idx="3">
                  <c:v>-152.08999999999997</c:v>
                </c:pt>
                <c:pt idx="4">
                  <c:v>-381.96000000000004</c:v>
                </c:pt>
              </c:numCache>
            </c:numRef>
          </c:val>
          <c:extLst>
            <c:ext xmlns:c16="http://schemas.microsoft.com/office/drawing/2014/chart" uri="{C3380CC4-5D6E-409C-BE32-E72D297353CC}">
              <c16:uniqueId val="{00000000-9C97-4FDA-A438-B5EA6C4BAFB5}"/>
            </c:ext>
          </c:extLst>
        </c:ser>
        <c:ser>
          <c:idx val="2"/>
          <c:order val="2"/>
          <c:tx>
            <c:strRef>
              <c:f>'D43'!$B$33</c:f>
              <c:strCache>
                <c:ptCount val="1"/>
                <c:pt idx="0">
                  <c:v>Portfolio investment and financial derivatives</c:v>
                </c:pt>
              </c:strCache>
            </c:strRef>
          </c:tx>
          <c:spPr>
            <a:solidFill>
              <a:schemeClr val="tx1"/>
            </a:solidFill>
            <a:ln>
              <a:noFill/>
            </a:ln>
            <a:effectLst/>
          </c:spPr>
          <c:invertIfNegative val="0"/>
          <c:cat>
            <c:strRef>
              <c:f>'D43'!$C$30:$G$30</c:f>
              <c:strCache>
                <c:ptCount val="5"/>
                <c:pt idx="0">
                  <c:v>2017*</c:v>
                </c:pt>
                <c:pt idx="1">
                  <c:v>2018*</c:v>
                </c:pt>
                <c:pt idx="2">
                  <c:v>2019*</c:v>
                </c:pt>
                <c:pt idx="3">
                  <c:v>2020*</c:v>
                </c:pt>
                <c:pt idx="4">
                  <c:v>2021*</c:v>
                </c:pt>
              </c:strCache>
            </c:strRef>
          </c:cat>
          <c:val>
            <c:numRef>
              <c:f>'D43'!$C$33:$G$33</c:f>
              <c:numCache>
                <c:formatCode>#,##0.00</c:formatCode>
                <c:ptCount val="5"/>
                <c:pt idx="0">
                  <c:v>-0.70000000000000018</c:v>
                </c:pt>
                <c:pt idx="1">
                  <c:v>4.6899999999999995</c:v>
                </c:pt>
                <c:pt idx="2">
                  <c:v>-14.79</c:v>
                </c:pt>
                <c:pt idx="3">
                  <c:v>0.51</c:v>
                </c:pt>
                <c:pt idx="4">
                  <c:v>-6.3999999999999995</c:v>
                </c:pt>
              </c:numCache>
            </c:numRef>
          </c:val>
          <c:extLst>
            <c:ext xmlns:c16="http://schemas.microsoft.com/office/drawing/2014/chart" uri="{C3380CC4-5D6E-409C-BE32-E72D297353CC}">
              <c16:uniqueId val="{00000001-9C97-4FDA-A438-B5EA6C4BAFB5}"/>
            </c:ext>
          </c:extLst>
        </c:ser>
        <c:ser>
          <c:idx val="4"/>
          <c:order val="3"/>
          <c:tx>
            <c:strRef>
              <c:f>'D43'!$B$34</c:f>
              <c:strCache>
                <c:ptCount val="1"/>
                <c:pt idx="0">
                  <c:v>Loans</c:v>
                </c:pt>
              </c:strCache>
            </c:strRef>
          </c:tx>
          <c:spPr>
            <a:pattFill prst="lgCheck">
              <a:fgClr>
                <a:srgbClr val="6A4C38"/>
              </a:fgClr>
              <a:bgClr>
                <a:sysClr val="window" lastClr="FFFFFF"/>
              </a:bgClr>
            </a:pattFill>
            <a:ln w="25400">
              <a:noFill/>
            </a:ln>
          </c:spPr>
          <c:invertIfNegative val="0"/>
          <c:cat>
            <c:strRef>
              <c:f>'D43'!$C$30:$G$30</c:f>
              <c:strCache>
                <c:ptCount val="5"/>
                <c:pt idx="0">
                  <c:v>2017*</c:v>
                </c:pt>
                <c:pt idx="1">
                  <c:v>2018*</c:v>
                </c:pt>
                <c:pt idx="2">
                  <c:v>2019*</c:v>
                </c:pt>
                <c:pt idx="3">
                  <c:v>2020*</c:v>
                </c:pt>
                <c:pt idx="4">
                  <c:v>2021*</c:v>
                </c:pt>
              </c:strCache>
            </c:strRef>
          </c:cat>
          <c:val>
            <c:numRef>
              <c:f>'D43'!$C$34:$G$34</c:f>
              <c:numCache>
                <c:formatCode>#,##0.00</c:formatCode>
                <c:ptCount val="5"/>
                <c:pt idx="0">
                  <c:v>-167.36999999999998</c:v>
                </c:pt>
                <c:pt idx="1">
                  <c:v>-175.40999999999997</c:v>
                </c:pt>
                <c:pt idx="2">
                  <c:v>-107.47600000000001</c:v>
                </c:pt>
                <c:pt idx="3">
                  <c:v>-189.69782361</c:v>
                </c:pt>
                <c:pt idx="4">
                  <c:v>-159.64000000000004</c:v>
                </c:pt>
              </c:numCache>
            </c:numRef>
          </c:val>
          <c:extLst>
            <c:ext xmlns:c16="http://schemas.microsoft.com/office/drawing/2014/chart" uri="{C3380CC4-5D6E-409C-BE32-E72D297353CC}">
              <c16:uniqueId val="{00000002-9C97-4FDA-A438-B5EA6C4BAFB5}"/>
            </c:ext>
          </c:extLst>
        </c:ser>
        <c:ser>
          <c:idx val="5"/>
          <c:order val="4"/>
          <c:tx>
            <c:strRef>
              <c:f>'D43'!$B$35</c:f>
              <c:strCache>
                <c:ptCount val="1"/>
                <c:pt idx="0">
                  <c:v>Currency and deposits</c:v>
                </c:pt>
              </c:strCache>
            </c:strRef>
          </c:tx>
          <c:spPr>
            <a:solidFill>
              <a:srgbClr val="C6B09E"/>
            </a:solidFill>
            <a:ln w="25400">
              <a:noFill/>
            </a:ln>
          </c:spPr>
          <c:invertIfNegative val="0"/>
          <c:cat>
            <c:strRef>
              <c:f>'D43'!$C$30:$G$30</c:f>
              <c:strCache>
                <c:ptCount val="5"/>
                <c:pt idx="0">
                  <c:v>2017*</c:v>
                </c:pt>
                <c:pt idx="1">
                  <c:v>2018*</c:v>
                </c:pt>
                <c:pt idx="2">
                  <c:v>2019*</c:v>
                </c:pt>
                <c:pt idx="3">
                  <c:v>2020*</c:v>
                </c:pt>
                <c:pt idx="4">
                  <c:v>2021*</c:v>
                </c:pt>
              </c:strCache>
            </c:strRef>
          </c:cat>
          <c:val>
            <c:numRef>
              <c:f>'D43'!$C$35:$G$35</c:f>
              <c:numCache>
                <c:formatCode>#,##0.00</c:formatCode>
                <c:ptCount val="5"/>
                <c:pt idx="0">
                  <c:v>-535.63000000000011</c:v>
                </c:pt>
                <c:pt idx="1">
                  <c:v>-706.69</c:v>
                </c:pt>
                <c:pt idx="2">
                  <c:v>-532.76</c:v>
                </c:pt>
                <c:pt idx="3">
                  <c:v>-856.43999999999983</c:v>
                </c:pt>
                <c:pt idx="4">
                  <c:v>-687.83</c:v>
                </c:pt>
              </c:numCache>
            </c:numRef>
          </c:val>
          <c:extLst>
            <c:ext xmlns:c16="http://schemas.microsoft.com/office/drawing/2014/chart" uri="{C3380CC4-5D6E-409C-BE32-E72D297353CC}">
              <c16:uniqueId val="{00000003-9C97-4FDA-A438-B5EA6C4BAFB5}"/>
            </c:ext>
          </c:extLst>
        </c:ser>
        <c:ser>
          <c:idx val="6"/>
          <c:order val="5"/>
          <c:tx>
            <c:strRef>
              <c:f>'D43'!$B$36</c:f>
              <c:strCache>
                <c:ptCount val="1"/>
                <c:pt idx="0">
                  <c:v>Other financial flows</c:v>
                </c:pt>
              </c:strCache>
            </c:strRef>
          </c:tx>
          <c:spPr>
            <a:pattFill prst="pct70">
              <a:fgClr>
                <a:srgbClr val="71513B"/>
              </a:fgClr>
              <a:bgClr>
                <a:sysClr val="window" lastClr="FFFFFF"/>
              </a:bgClr>
            </a:pattFill>
            <a:ln w="25400">
              <a:noFill/>
            </a:ln>
          </c:spPr>
          <c:invertIfNegative val="0"/>
          <c:cat>
            <c:strRef>
              <c:f>'D43'!$C$30:$G$30</c:f>
              <c:strCache>
                <c:ptCount val="5"/>
                <c:pt idx="0">
                  <c:v>2017*</c:v>
                </c:pt>
                <c:pt idx="1">
                  <c:v>2018*</c:v>
                </c:pt>
                <c:pt idx="2">
                  <c:v>2019*</c:v>
                </c:pt>
                <c:pt idx="3">
                  <c:v>2020*</c:v>
                </c:pt>
                <c:pt idx="4">
                  <c:v>2021*</c:v>
                </c:pt>
              </c:strCache>
            </c:strRef>
          </c:cat>
          <c:val>
            <c:numRef>
              <c:f>'D43'!$C$36:$G$36</c:f>
              <c:numCache>
                <c:formatCode>#,##0.00</c:formatCode>
                <c:ptCount val="5"/>
                <c:pt idx="0">
                  <c:v>-240.28999999999962</c:v>
                </c:pt>
                <c:pt idx="1">
                  <c:v>-345.48</c:v>
                </c:pt>
                <c:pt idx="2">
                  <c:v>-123.56999999999994</c:v>
                </c:pt>
                <c:pt idx="3">
                  <c:v>-219.21000000000026</c:v>
                </c:pt>
                <c:pt idx="4">
                  <c:v>-598.32999999999981</c:v>
                </c:pt>
              </c:numCache>
            </c:numRef>
          </c:val>
          <c:extLst>
            <c:ext xmlns:c16="http://schemas.microsoft.com/office/drawing/2014/chart" uri="{C3380CC4-5D6E-409C-BE32-E72D297353CC}">
              <c16:uniqueId val="{00000004-9C97-4FDA-A438-B5EA6C4BAFB5}"/>
            </c:ext>
          </c:extLst>
        </c:ser>
        <c:dLbls>
          <c:showLegendKey val="0"/>
          <c:showVal val="0"/>
          <c:showCatName val="0"/>
          <c:showSerName val="0"/>
          <c:showPercent val="0"/>
          <c:showBubbleSize val="0"/>
        </c:dLbls>
        <c:gapWidth val="100"/>
        <c:overlap val="100"/>
        <c:axId val="391643008"/>
        <c:axId val="1"/>
      </c:barChart>
      <c:lineChart>
        <c:grouping val="standard"/>
        <c:varyColors val="0"/>
        <c:ser>
          <c:idx val="0"/>
          <c:order val="0"/>
          <c:tx>
            <c:strRef>
              <c:f>'D43'!$B$31</c:f>
              <c:strCache>
                <c:ptCount val="1"/>
                <c:pt idx="0">
                  <c:v>Financial account</c:v>
                </c:pt>
              </c:strCache>
            </c:strRef>
          </c:tx>
          <c:spPr>
            <a:ln w="25400">
              <a:solidFill>
                <a:schemeClr val="tx1">
                  <a:lumMod val="75000"/>
                  <a:lumOff val="25000"/>
                </a:schemeClr>
              </a:solidFill>
              <a:prstDash val="solid"/>
            </a:ln>
          </c:spPr>
          <c:marker>
            <c:symbol val="none"/>
          </c:marker>
          <c:cat>
            <c:strRef>
              <c:f>'D43'!$C$30:$G$30</c:f>
              <c:strCache>
                <c:ptCount val="5"/>
                <c:pt idx="0">
                  <c:v>2017*</c:v>
                </c:pt>
                <c:pt idx="1">
                  <c:v>2018*</c:v>
                </c:pt>
                <c:pt idx="2">
                  <c:v>2019*</c:v>
                </c:pt>
                <c:pt idx="3">
                  <c:v>2020*</c:v>
                </c:pt>
                <c:pt idx="4">
                  <c:v>2021*</c:v>
                </c:pt>
              </c:strCache>
            </c:strRef>
          </c:cat>
          <c:val>
            <c:numRef>
              <c:f>'D43'!$C$31:$G$31</c:f>
              <c:numCache>
                <c:formatCode>#,##0.00</c:formatCode>
                <c:ptCount val="5"/>
                <c:pt idx="0">
                  <c:v>-1082.6399999999999</c:v>
                </c:pt>
                <c:pt idx="1">
                  <c:v>-1482.38</c:v>
                </c:pt>
                <c:pt idx="2">
                  <c:v>-1246.9459999999999</c:v>
                </c:pt>
                <c:pt idx="3">
                  <c:v>-1416.9278236099999</c:v>
                </c:pt>
                <c:pt idx="4">
                  <c:v>-1834.16</c:v>
                </c:pt>
              </c:numCache>
            </c:numRef>
          </c:val>
          <c:smooth val="0"/>
          <c:extLst>
            <c:ext xmlns:c16="http://schemas.microsoft.com/office/drawing/2014/chart" uri="{C3380CC4-5D6E-409C-BE32-E72D297353CC}">
              <c16:uniqueId val="{00000005-9C97-4FDA-A438-B5EA6C4BAFB5}"/>
            </c:ext>
          </c:extLst>
        </c:ser>
        <c:dLbls>
          <c:showLegendKey val="0"/>
          <c:showVal val="0"/>
          <c:showCatName val="0"/>
          <c:showSerName val="0"/>
          <c:showPercent val="0"/>
          <c:showBubbleSize val="0"/>
        </c:dLbls>
        <c:marker val="1"/>
        <c:smooth val="0"/>
        <c:axId val="391643008"/>
        <c:axId val="1"/>
      </c:lineChart>
      <c:catAx>
        <c:axId val="391643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200"/>
          <c:min val="-2000"/>
        </c:scaling>
        <c:delete val="0"/>
        <c:axPos val="l"/>
        <c:majorGridlines>
          <c:spPr>
            <a:ln w="9525" cap="flat" cmpd="sng" algn="ctr">
              <a:solidFill>
                <a:sysClr val="window" lastClr="FFFFFF">
                  <a:lumMod val="75000"/>
                </a:sysClr>
              </a:solidFill>
              <a:prstDash val="dash"/>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91643008"/>
        <c:crosses val="autoZero"/>
        <c:crossBetween val="between"/>
        <c:majorUnit val="200"/>
      </c:valAx>
      <c:spPr>
        <a:noFill/>
        <a:ln w="25400">
          <a:noFill/>
        </a:ln>
      </c:spPr>
    </c:plotArea>
    <c:legend>
      <c:legendPos val="r"/>
      <c:layout>
        <c:manualLayout>
          <c:xMode val="edge"/>
          <c:yMode val="edge"/>
          <c:x val="0.5727023213007465"/>
          <c:y val="0.14250029255897154"/>
          <c:w val="0.40472601475274306"/>
          <c:h val="0.70455121453767322"/>
        </c:manualLayout>
      </c:layout>
      <c:overlay val="0"/>
      <c:spPr>
        <a:noFill/>
        <a:ln w="25400">
          <a:noFill/>
        </a:ln>
      </c:spPr>
      <c:txPr>
        <a:bodyPr rot="0" vert="horz"/>
        <a:lstStyle/>
        <a:p>
          <a:pPr>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4059701076413"/>
          <c:y val="9.8051948894894936E-2"/>
          <c:w val="0.81723346120196516"/>
          <c:h val="0.67393137262538072"/>
        </c:manualLayout>
      </c:layout>
      <c:barChart>
        <c:barDir val="col"/>
        <c:grouping val="clustered"/>
        <c:varyColors val="0"/>
        <c:ser>
          <c:idx val="0"/>
          <c:order val="0"/>
          <c:tx>
            <c:strRef>
              <c:f>'D44'!$B$31</c:f>
              <c:strCache>
                <c:ptCount val="1"/>
                <c:pt idx="0">
                  <c:v>Assets</c:v>
                </c:pt>
              </c:strCache>
            </c:strRef>
          </c:tx>
          <c:spPr>
            <a:solidFill>
              <a:srgbClr val="EDDBD1"/>
            </a:solidFill>
            <a:ln w="12700">
              <a:noFill/>
              <a:prstDash val="solid"/>
            </a:ln>
          </c:spPr>
          <c:invertIfNegative val="0"/>
          <c:dLbls>
            <c:spPr>
              <a:noFill/>
              <a:ln>
                <a:noFill/>
              </a:ln>
              <a:effectLst/>
            </c:spPr>
            <c:txPr>
              <a:bodyPr rot="-5400000" vert="horz" wrap="square" lIns="38100" tIns="19050" rIns="38100" bIns="19050" anchor="ctr">
                <a:spAutoFit/>
              </a:bodyPr>
              <a:lstStyle/>
              <a:p>
                <a:pPr>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'D44'!$C$30:$G$30</c:f>
              <c:strCache>
                <c:ptCount val="5"/>
                <c:pt idx="0">
                  <c:v>2017*</c:v>
                </c:pt>
                <c:pt idx="1">
                  <c:v>2018*</c:v>
                </c:pt>
                <c:pt idx="2">
                  <c:v>2019*</c:v>
                </c:pt>
                <c:pt idx="3">
                  <c:v>2020*</c:v>
                </c:pt>
                <c:pt idx="4">
                  <c:v>2021*</c:v>
                </c:pt>
              </c:strCache>
            </c:strRef>
          </c:cat>
          <c:val>
            <c:numRef>
              <c:f>'D44'!$C$31:$G$31</c:f>
              <c:numCache>
                <c:formatCode>#,##0.00</c:formatCode>
                <c:ptCount val="5"/>
                <c:pt idx="0">
                  <c:v>5739.24</c:v>
                </c:pt>
                <c:pt idx="1">
                  <c:v>5493.57</c:v>
                </c:pt>
                <c:pt idx="2">
                  <c:v>5305.66</c:v>
                </c:pt>
                <c:pt idx="3">
                  <c:v>5953.93</c:v>
                </c:pt>
                <c:pt idx="4">
                  <c:v>6448.98</c:v>
                </c:pt>
              </c:numCache>
            </c:numRef>
          </c:val>
          <c:extLst>
            <c:ext xmlns:c16="http://schemas.microsoft.com/office/drawing/2014/chart" uri="{C3380CC4-5D6E-409C-BE32-E72D297353CC}">
              <c16:uniqueId val="{00000000-D82F-4029-A738-109A419219AF}"/>
            </c:ext>
          </c:extLst>
        </c:ser>
        <c:ser>
          <c:idx val="1"/>
          <c:order val="1"/>
          <c:tx>
            <c:strRef>
              <c:f>'D44'!$B$32</c:f>
              <c:strCache>
                <c:ptCount val="1"/>
                <c:pt idx="0">
                  <c:v>Liabilities</c:v>
                </c:pt>
              </c:strCache>
            </c:strRef>
          </c:tx>
          <c:spPr>
            <a:pattFill prst="pct40">
              <a:fgClr>
                <a:srgbClr val="6A4C38"/>
              </a:fgClr>
              <a:bgClr>
                <a:schemeClr val="bg1"/>
              </a:bgClr>
            </a:pattFill>
            <a:ln w="9525">
              <a:noFill/>
              <a:prstDash val="soli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2017*</c:v>
                </c:pt>
                <c:pt idx="1">
                  <c:v>2018*</c:v>
                </c:pt>
                <c:pt idx="2">
                  <c:v>2019*</c:v>
                </c:pt>
                <c:pt idx="3">
                  <c:v>2020*</c:v>
                </c:pt>
                <c:pt idx="4">
                  <c:v>2021*</c:v>
                </c:pt>
              </c:strCache>
            </c:strRef>
          </c:cat>
          <c:val>
            <c:numRef>
              <c:f>'D44'!$C$32:$G$32</c:f>
              <c:numCache>
                <c:formatCode>#,##0.00</c:formatCode>
                <c:ptCount val="5"/>
                <c:pt idx="0">
                  <c:v>8815.0480000000007</c:v>
                </c:pt>
                <c:pt idx="1">
                  <c:v>9477.6200000000008</c:v>
                </c:pt>
                <c:pt idx="2">
                  <c:v>10080.060000000001</c:v>
                </c:pt>
                <c:pt idx="3">
                  <c:v>10966.68</c:v>
                </c:pt>
                <c:pt idx="4">
                  <c:v>11667.4</c:v>
                </c:pt>
              </c:numCache>
            </c:numRef>
          </c:val>
          <c:extLst>
            <c:ext xmlns:c16="http://schemas.microsoft.com/office/drawing/2014/chart" uri="{C3380CC4-5D6E-409C-BE32-E72D297353CC}">
              <c16:uniqueId val="{00000001-D82F-4029-A738-109A419219AF}"/>
            </c:ext>
          </c:extLst>
        </c:ser>
        <c:ser>
          <c:idx val="2"/>
          <c:order val="2"/>
          <c:tx>
            <c:strRef>
              <c:f>'D44'!$B$33</c:f>
              <c:strCache>
                <c:ptCount val="1"/>
                <c:pt idx="0">
                  <c:v>Net International Investment Position</c:v>
                </c:pt>
              </c:strCache>
            </c:strRef>
          </c:tx>
          <c:spPr>
            <a:solidFill>
              <a:srgbClr val="B1876B"/>
            </a:solidFill>
            <a:ln w="25400">
              <a:noFill/>
              <a:prstDash val="solid"/>
            </a:ln>
          </c:spPr>
          <c:invertIfNegative val="0"/>
          <c:dLbls>
            <c:numFmt formatCode="#,##0.00" sourceLinked="0"/>
            <c:spPr>
              <a:noFill/>
              <a:ln>
                <a:noFill/>
              </a:ln>
              <a:effectLst/>
            </c:spPr>
            <c:txPr>
              <a:bodyPr rot="0" vert="horz" wrap="none" lIns="38100" tIns="19050" rIns="38100" bIns="19050" anchor="b" anchorCtr="0">
                <a:spAutoFit/>
              </a:bodyPr>
              <a:lstStyle/>
              <a:p>
                <a:pPr>
                  <a:defRPr b="0">
                    <a:solidFill>
                      <a:sysClr val="windowText" lastClr="000000"/>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'D44'!$C$30:$G$30</c:f>
              <c:strCache>
                <c:ptCount val="5"/>
                <c:pt idx="0">
                  <c:v>2017*</c:v>
                </c:pt>
                <c:pt idx="1">
                  <c:v>2018*</c:v>
                </c:pt>
                <c:pt idx="2">
                  <c:v>2019*</c:v>
                </c:pt>
                <c:pt idx="3">
                  <c:v>2020*</c:v>
                </c:pt>
                <c:pt idx="4">
                  <c:v>2021*</c:v>
                </c:pt>
              </c:strCache>
            </c:strRef>
          </c:cat>
          <c:val>
            <c:numRef>
              <c:f>'D44'!$C$33:$G$33</c:f>
              <c:numCache>
                <c:formatCode>#,##0.00</c:formatCode>
                <c:ptCount val="5"/>
                <c:pt idx="0">
                  <c:v>-3075.8080000000009</c:v>
                </c:pt>
                <c:pt idx="1">
                  <c:v>-3984.05</c:v>
                </c:pt>
                <c:pt idx="2">
                  <c:v>-4774.4000000000015</c:v>
                </c:pt>
                <c:pt idx="3">
                  <c:v>-5012.75</c:v>
                </c:pt>
                <c:pt idx="4">
                  <c:v>-5218.42</c:v>
                </c:pt>
              </c:numCache>
            </c:numRef>
          </c:val>
          <c:extLst>
            <c:ext xmlns:c16="http://schemas.microsoft.com/office/drawing/2014/chart" uri="{C3380CC4-5D6E-409C-BE32-E72D297353CC}">
              <c16:uniqueId val="{00000002-D82F-4029-A738-109A419219AF}"/>
            </c:ext>
          </c:extLst>
        </c:ser>
        <c:dLbls>
          <c:showLegendKey val="0"/>
          <c:showVal val="0"/>
          <c:showCatName val="0"/>
          <c:showSerName val="0"/>
          <c:showPercent val="0"/>
          <c:showBubbleSize val="0"/>
        </c:dLbls>
        <c:gapWidth val="80"/>
        <c:axId val="69954176"/>
        <c:axId val="100320000"/>
      </c:barChart>
      <c:lineChart>
        <c:grouping val="standard"/>
        <c:varyColors val="0"/>
        <c:ser>
          <c:idx val="3"/>
          <c:order val="3"/>
          <c:tx>
            <c:strRef>
              <c:f>'D44'!$B$34</c:f>
              <c:strCache>
                <c:ptCount val="1"/>
                <c:pt idx="0">
                  <c:v>Net International Investment Position / GDP (right axis)</c:v>
                </c:pt>
              </c:strCache>
            </c:strRef>
          </c:tx>
          <c:spPr>
            <a:ln>
              <a:solidFill>
                <a:schemeClr val="tx1"/>
              </a:solidFill>
            </a:ln>
          </c:spPr>
          <c:marker>
            <c:spPr>
              <a:ln>
                <a:solidFill>
                  <a:schemeClr val="tx1"/>
                </a:solidFill>
              </a:ln>
            </c:spPr>
          </c:marker>
          <c:dLbls>
            <c:numFmt formatCode="#,##0.0" sourceLinked="0"/>
            <c:spPr>
              <a:solidFill>
                <a:schemeClr val="bg1"/>
              </a:solidFill>
              <a:ln>
                <a:solidFill>
                  <a:schemeClr val="tx1"/>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2017*</c:v>
                </c:pt>
                <c:pt idx="1">
                  <c:v>2018*</c:v>
                </c:pt>
                <c:pt idx="2">
                  <c:v>2019*</c:v>
                </c:pt>
                <c:pt idx="3">
                  <c:v>2020*</c:v>
                </c:pt>
                <c:pt idx="4">
                  <c:v>2021*</c:v>
                </c:pt>
              </c:strCache>
            </c:strRef>
          </c:cat>
          <c:val>
            <c:numRef>
              <c:f>'D44'!$C$34:$G$34</c:f>
              <c:numCache>
                <c:formatCode>#,##0.00</c:formatCode>
                <c:ptCount val="5"/>
                <c:pt idx="0">
                  <c:v>-32.312470778730301</c:v>
                </c:pt>
                <c:pt idx="1">
                  <c:v>-35.408579422775098</c:v>
                </c:pt>
                <c:pt idx="2">
                  <c:v>-40.682675955251071</c:v>
                </c:pt>
                <c:pt idx="3">
                  <c:v>-43.468547555847081</c:v>
                </c:pt>
                <c:pt idx="4">
                  <c:v>-38.167306836648194</c:v>
                </c:pt>
              </c:numCache>
            </c:numRef>
          </c:val>
          <c:smooth val="0"/>
          <c:extLst>
            <c:ext xmlns:c16="http://schemas.microsoft.com/office/drawing/2014/chart" uri="{C3380CC4-5D6E-409C-BE32-E72D297353CC}">
              <c16:uniqueId val="{00000003-D82F-4029-A738-109A419219AF}"/>
            </c:ext>
          </c:extLst>
        </c:ser>
        <c:dLbls>
          <c:showLegendKey val="0"/>
          <c:showVal val="0"/>
          <c:showCatName val="0"/>
          <c:showSerName val="0"/>
          <c:showPercent val="0"/>
          <c:showBubbleSize val="0"/>
        </c:dLbls>
        <c:marker val="1"/>
        <c:smooth val="0"/>
        <c:axId val="466258448"/>
        <c:axId val="466250904"/>
      </c:lineChart>
      <c:catAx>
        <c:axId val="69954176"/>
        <c:scaling>
          <c:orientation val="minMax"/>
        </c:scaling>
        <c:delete val="0"/>
        <c:axPos val="b"/>
        <c:majorGridlines>
          <c:spPr>
            <a:ln w="3175">
              <a:solidFill>
                <a:srgbClr val="C0C0C0"/>
              </a:solidFill>
              <a:prstDash val="sysDash"/>
            </a:ln>
          </c:spPr>
        </c:majorGridlines>
        <c:numFmt formatCode="General" sourceLinked="1"/>
        <c:majorTickMark val="in"/>
        <c:minorTickMark val="in"/>
        <c:tickLblPos val="low"/>
        <c:spPr>
          <a:ln w="3175">
            <a:solidFill>
              <a:srgbClr val="000000"/>
            </a:solidFill>
            <a:prstDash val="solid"/>
          </a:ln>
        </c:spPr>
        <c:txPr>
          <a:bodyPr rot="0" vert="horz"/>
          <a:lstStyle/>
          <a:p>
            <a:pPr>
              <a:defRPr sz="800"/>
            </a:pPr>
            <a:endParaRPr lang="ro-MD"/>
          </a:p>
        </c:txPr>
        <c:crossAx val="100320000"/>
        <c:crosses val="autoZero"/>
        <c:auto val="1"/>
        <c:lblAlgn val="ctr"/>
        <c:lblOffset val="500"/>
        <c:tickMarkSkip val="1"/>
        <c:noMultiLvlLbl val="1"/>
      </c:catAx>
      <c:valAx>
        <c:axId val="100320000"/>
        <c:scaling>
          <c:orientation val="minMax"/>
          <c:max val="12500"/>
          <c:min val="-10000"/>
        </c:scaling>
        <c:delete val="0"/>
        <c:axPos val="l"/>
        <c:title>
          <c:tx>
            <c:rich>
              <a:bodyPr/>
              <a:lstStyle/>
              <a:p>
                <a:pPr>
                  <a:defRPr sz="800" b="0"/>
                </a:pPr>
                <a:r>
                  <a:rPr lang="en-US" sz="800" b="0" i="0" baseline="0">
                    <a:effectLst/>
                  </a:rPr>
                  <a:t>US$ million</a:t>
                </a:r>
                <a:endParaRPr lang="ro-MD" sz="800">
                  <a:effectLst/>
                </a:endParaRPr>
              </a:p>
            </c:rich>
          </c:tx>
          <c:layout>
            <c:manualLayout>
              <c:xMode val="edge"/>
              <c:yMode val="edge"/>
              <c:x val="1.2216298241295075E-2"/>
              <c:y val="0.3154651099393250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69954176"/>
        <c:crosses val="autoZero"/>
        <c:crossBetween val="between"/>
        <c:majorUnit val="2500"/>
        <c:minorUnit val="2000"/>
      </c:valAx>
      <c:valAx>
        <c:axId val="466250904"/>
        <c:scaling>
          <c:orientation val="minMax"/>
          <c:max val="75"/>
          <c:min val="-60"/>
        </c:scaling>
        <c:delete val="0"/>
        <c:axPos val="r"/>
        <c:title>
          <c:tx>
            <c:rich>
              <a:bodyPr rot="0" vert="wordArtVert"/>
              <a:lstStyle/>
              <a:p>
                <a:pPr>
                  <a:defRPr/>
                </a:pPr>
                <a:r>
                  <a:rPr lang="ro-MD"/>
                  <a:t>%</a:t>
                </a:r>
                <a:endParaRPr lang="en-US"/>
              </a:p>
            </c:rich>
          </c:tx>
          <c:layout>
            <c:manualLayout>
              <c:xMode val="edge"/>
              <c:yMode val="edge"/>
              <c:x val="0.94757889316674149"/>
              <c:y val="8.0056183421736531E-3"/>
            </c:manualLayout>
          </c:layout>
          <c:overlay val="0"/>
        </c:title>
        <c:numFmt formatCode="#,##0" sourceLinked="0"/>
        <c:majorTickMark val="out"/>
        <c:minorTickMark val="none"/>
        <c:tickLblPos val="nextTo"/>
        <c:crossAx val="466258448"/>
        <c:crosses val="max"/>
        <c:crossBetween val="between"/>
        <c:majorUnit val="15"/>
      </c:valAx>
      <c:catAx>
        <c:axId val="466258448"/>
        <c:scaling>
          <c:orientation val="minMax"/>
        </c:scaling>
        <c:delete val="1"/>
        <c:axPos val="b"/>
        <c:numFmt formatCode="General" sourceLinked="1"/>
        <c:majorTickMark val="out"/>
        <c:minorTickMark val="none"/>
        <c:tickLblPos val="nextTo"/>
        <c:crossAx val="466250904"/>
        <c:crosses val="autoZero"/>
        <c:auto val="1"/>
        <c:lblAlgn val="ctr"/>
        <c:lblOffset val="100"/>
        <c:noMultiLvlLbl val="0"/>
      </c:catAx>
      <c:spPr>
        <a:noFill/>
        <a:ln w="25400">
          <a:noFill/>
        </a:ln>
      </c:spPr>
    </c:plotArea>
    <c:legend>
      <c:legendPos val="r"/>
      <c:layout>
        <c:manualLayout>
          <c:xMode val="edge"/>
          <c:yMode val="edge"/>
          <c:x val="9.2208377573993229E-3"/>
          <c:y val="0.9033798975509324"/>
          <c:w val="0.9745315600142278"/>
          <c:h val="7.7527734722860467E-2"/>
        </c:manualLayout>
      </c:layout>
      <c:overlay val="0"/>
      <c:spPr>
        <a:solidFill>
          <a:srgbClr val="FFFFFF"/>
        </a:solidFill>
        <a:ln w="25400">
          <a:noFill/>
        </a:ln>
      </c:spPr>
      <c:txPr>
        <a:bodyPr/>
        <a:lstStyle/>
        <a:p>
          <a:pPr>
            <a:defRPr sz="800"/>
          </a:pPr>
          <a:endParaRPr lang="ro-MD"/>
        </a:p>
      </c:txPr>
    </c:legend>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16154225055501E-2"/>
          <c:y val="7.5057390892828521E-2"/>
          <c:w val="0.59253234975906555"/>
          <c:h val="0.83532803154637392"/>
        </c:manualLayout>
      </c:layout>
      <c:barChart>
        <c:barDir val="col"/>
        <c:grouping val="stacked"/>
        <c:varyColors val="0"/>
        <c:ser>
          <c:idx val="1"/>
          <c:order val="1"/>
          <c:tx>
            <c:strRef>
              <c:f>'D45'!$B$32</c:f>
              <c:strCache>
                <c:ptCount val="1"/>
                <c:pt idx="0">
                  <c:v>BOP transactions</c:v>
                </c:pt>
              </c:strCache>
            </c:strRef>
          </c:tx>
          <c:spPr>
            <a:solidFill>
              <a:srgbClr val="EDDBD1"/>
            </a:solidFill>
            <a:ln>
              <a:noFill/>
            </a:ln>
            <a:effectLst/>
          </c:spPr>
          <c:invertIfNegative val="0"/>
          <c:cat>
            <c:strRef>
              <c:f>'D45'!$C$30:$G$30</c:f>
              <c:strCache>
                <c:ptCount val="5"/>
                <c:pt idx="0">
                  <c:v>2017*</c:v>
                </c:pt>
                <c:pt idx="1">
                  <c:v>2018*</c:v>
                </c:pt>
                <c:pt idx="2">
                  <c:v>2019*</c:v>
                </c:pt>
                <c:pt idx="3">
                  <c:v>2020*</c:v>
                </c:pt>
                <c:pt idx="4">
                  <c:v>2021*</c:v>
                </c:pt>
              </c:strCache>
            </c:strRef>
          </c:cat>
          <c:val>
            <c:numRef>
              <c:f>'D45'!$C$32:$G$32</c:f>
              <c:numCache>
                <c:formatCode>#,##0.00</c:formatCode>
                <c:ptCount val="5"/>
                <c:pt idx="0">
                  <c:v>-507.32999999999993</c:v>
                </c:pt>
                <c:pt idx="1">
                  <c:v>-1191.6299999999999</c:v>
                </c:pt>
                <c:pt idx="2">
                  <c:v>-1173.0200000000002</c:v>
                </c:pt>
                <c:pt idx="3">
                  <c:v>-1042.48</c:v>
                </c:pt>
                <c:pt idx="4">
                  <c:v>-1715.5699999999997</c:v>
                </c:pt>
              </c:numCache>
            </c:numRef>
          </c:val>
          <c:extLst>
            <c:ext xmlns:c16="http://schemas.microsoft.com/office/drawing/2014/chart" uri="{C3380CC4-5D6E-409C-BE32-E72D297353CC}">
              <c16:uniqueId val="{00000000-7EB6-47FC-9F34-8AA834435650}"/>
            </c:ext>
          </c:extLst>
        </c:ser>
        <c:ser>
          <c:idx val="2"/>
          <c:order val="2"/>
          <c:tx>
            <c:strRef>
              <c:f>'D45'!$B$33</c:f>
              <c:strCache>
                <c:ptCount val="1"/>
                <c:pt idx="0">
                  <c:v>Price changes</c:v>
                </c:pt>
              </c:strCache>
            </c:strRef>
          </c:tx>
          <c:spPr>
            <a:solidFill>
              <a:srgbClr val="694525"/>
            </a:solidFill>
            <a:ln>
              <a:noFill/>
            </a:ln>
            <a:effectLst/>
          </c:spPr>
          <c:invertIfNegative val="0"/>
          <c:cat>
            <c:strRef>
              <c:f>'D45'!$C$30:$G$30</c:f>
              <c:strCache>
                <c:ptCount val="5"/>
                <c:pt idx="0">
                  <c:v>2017*</c:v>
                </c:pt>
                <c:pt idx="1">
                  <c:v>2018*</c:v>
                </c:pt>
                <c:pt idx="2">
                  <c:v>2019*</c:v>
                </c:pt>
                <c:pt idx="3">
                  <c:v>2020*</c:v>
                </c:pt>
                <c:pt idx="4">
                  <c:v>2021*</c:v>
                </c:pt>
              </c:strCache>
            </c:strRef>
          </c:cat>
          <c:val>
            <c:numRef>
              <c:f>'D45'!$C$33:$G$33</c:f>
              <c:numCache>
                <c:formatCode>#,##0.00</c:formatCode>
                <c:ptCount val="5"/>
                <c:pt idx="0">
                  <c:v>-213.82</c:v>
                </c:pt>
                <c:pt idx="1">
                  <c:v>-231.43</c:v>
                </c:pt>
                <c:pt idx="2">
                  <c:v>-107.22</c:v>
                </c:pt>
                <c:pt idx="3">
                  <c:v>159.16</c:v>
                </c:pt>
                <c:pt idx="4">
                  <c:v>160.15999999999997</c:v>
                </c:pt>
              </c:numCache>
            </c:numRef>
          </c:val>
          <c:extLst>
            <c:ext xmlns:c16="http://schemas.microsoft.com/office/drawing/2014/chart" uri="{C3380CC4-5D6E-409C-BE32-E72D297353CC}">
              <c16:uniqueId val="{00000001-7EB6-47FC-9F34-8AA834435650}"/>
            </c:ext>
          </c:extLst>
        </c:ser>
        <c:ser>
          <c:idx val="3"/>
          <c:order val="3"/>
          <c:tx>
            <c:strRef>
              <c:f>'D45'!$B$34</c:f>
              <c:strCache>
                <c:ptCount val="1"/>
                <c:pt idx="0">
                  <c:v>Exchange rate changes</c:v>
                </c:pt>
              </c:strCache>
            </c:strRef>
          </c:tx>
          <c:spPr>
            <a:solidFill>
              <a:schemeClr val="bg1">
                <a:lumMod val="65000"/>
              </a:schemeClr>
            </a:solidFill>
            <a:ln>
              <a:noFill/>
            </a:ln>
            <a:effectLst/>
          </c:spPr>
          <c:invertIfNegative val="0"/>
          <c:cat>
            <c:strRef>
              <c:f>'D45'!$C$30:$G$30</c:f>
              <c:strCache>
                <c:ptCount val="5"/>
                <c:pt idx="0">
                  <c:v>2017*</c:v>
                </c:pt>
                <c:pt idx="1">
                  <c:v>2018*</c:v>
                </c:pt>
                <c:pt idx="2">
                  <c:v>2019*</c:v>
                </c:pt>
                <c:pt idx="3">
                  <c:v>2020*</c:v>
                </c:pt>
                <c:pt idx="4">
                  <c:v>2021*</c:v>
                </c:pt>
              </c:strCache>
            </c:strRef>
          </c:cat>
          <c:val>
            <c:numRef>
              <c:f>'D45'!$C$34:$G$34</c:f>
              <c:numCache>
                <c:formatCode>#,##0.00</c:formatCode>
                <c:ptCount val="5"/>
                <c:pt idx="0">
                  <c:v>-391.05799999999988</c:v>
                </c:pt>
                <c:pt idx="1">
                  <c:v>68.617999999999924</c:v>
                </c:pt>
                <c:pt idx="2">
                  <c:v>-8.1600000000000676</c:v>
                </c:pt>
                <c:pt idx="3">
                  <c:v>-181.30999999999966</c:v>
                </c:pt>
                <c:pt idx="4">
                  <c:v>247.50999999999939</c:v>
                </c:pt>
              </c:numCache>
            </c:numRef>
          </c:val>
          <c:extLst>
            <c:ext xmlns:c16="http://schemas.microsoft.com/office/drawing/2014/chart" uri="{C3380CC4-5D6E-409C-BE32-E72D297353CC}">
              <c16:uniqueId val="{00000002-7EB6-47FC-9F34-8AA834435650}"/>
            </c:ext>
          </c:extLst>
        </c:ser>
        <c:ser>
          <c:idx val="4"/>
          <c:order val="4"/>
          <c:tx>
            <c:strRef>
              <c:f>'D45'!$B$35</c:f>
              <c:strCache>
                <c:ptCount val="1"/>
                <c:pt idx="0">
                  <c:v>Other changes</c:v>
                </c:pt>
              </c:strCache>
            </c:strRef>
          </c:tx>
          <c:spPr>
            <a:pattFill prst="smCheck">
              <a:fgClr>
                <a:srgbClr val="632523"/>
              </a:fgClr>
              <a:bgClr>
                <a:schemeClr val="bg1"/>
              </a:bgClr>
            </a:pattFill>
            <a:ln>
              <a:noFill/>
            </a:ln>
            <a:effectLst/>
          </c:spPr>
          <c:invertIfNegative val="0"/>
          <c:cat>
            <c:strRef>
              <c:f>'D45'!$C$30:$G$30</c:f>
              <c:strCache>
                <c:ptCount val="5"/>
                <c:pt idx="0">
                  <c:v>2017*</c:v>
                </c:pt>
                <c:pt idx="1">
                  <c:v>2018*</c:v>
                </c:pt>
                <c:pt idx="2">
                  <c:v>2019*</c:v>
                </c:pt>
                <c:pt idx="3">
                  <c:v>2020*</c:v>
                </c:pt>
                <c:pt idx="4">
                  <c:v>2021*</c:v>
                </c:pt>
              </c:strCache>
            </c:strRef>
          </c:cat>
          <c:val>
            <c:numRef>
              <c:f>'D45'!$C$35:$G$35</c:f>
              <c:numCache>
                <c:formatCode>#,##0.00</c:formatCode>
                <c:ptCount val="5"/>
                <c:pt idx="0">
                  <c:v>194.66000000000003</c:v>
                </c:pt>
                <c:pt idx="1">
                  <c:v>446.19999999999993</c:v>
                </c:pt>
                <c:pt idx="2">
                  <c:v>498.05</c:v>
                </c:pt>
                <c:pt idx="3">
                  <c:v>826.28</c:v>
                </c:pt>
                <c:pt idx="4">
                  <c:v>1102.23</c:v>
                </c:pt>
              </c:numCache>
            </c:numRef>
          </c:val>
          <c:extLst>
            <c:ext xmlns:c16="http://schemas.microsoft.com/office/drawing/2014/chart" uri="{C3380CC4-5D6E-409C-BE32-E72D297353CC}">
              <c16:uniqueId val="{00000003-7EB6-47FC-9F34-8AA834435650}"/>
            </c:ext>
          </c:extLst>
        </c:ser>
        <c:dLbls>
          <c:showLegendKey val="0"/>
          <c:showVal val="0"/>
          <c:showCatName val="0"/>
          <c:showSerName val="0"/>
          <c:showPercent val="0"/>
          <c:showBubbleSize val="0"/>
        </c:dLbls>
        <c:gapWidth val="150"/>
        <c:overlap val="100"/>
        <c:axId val="460464760"/>
        <c:axId val="460468696"/>
      </c:barChart>
      <c:lineChart>
        <c:grouping val="standard"/>
        <c:varyColors val="0"/>
        <c:ser>
          <c:idx val="0"/>
          <c:order val="0"/>
          <c:tx>
            <c:strRef>
              <c:f>'D45'!$B$31</c:f>
              <c:strCache>
                <c:ptCount val="1"/>
                <c:pt idx="0">
                  <c:v>Total changes </c:v>
                </c:pt>
              </c:strCache>
            </c:strRef>
          </c:tx>
          <c:spPr>
            <a:ln w="28575" cap="rnd">
              <a:solidFill>
                <a:schemeClr val="tx1">
                  <a:lumMod val="65000"/>
                  <a:lumOff val="35000"/>
                </a:schemeClr>
              </a:solidFill>
              <a:round/>
            </a:ln>
            <a:effectLst/>
          </c:spPr>
          <c:marker>
            <c:symbol val="none"/>
          </c:marker>
          <c:cat>
            <c:strRef>
              <c:f>'D45'!$C$30:$G$30</c:f>
              <c:strCache>
                <c:ptCount val="5"/>
                <c:pt idx="0">
                  <c:v>2017*</c:v>
                </c:pt>
                <c:pt idx="1">
                  <c:v>2018*</c:v>
                </c:pt>
                <c:pt idx="2">
                  <c:v>2019*</c:v>
                </c:pt>
                <c:pt idx="3">
                  <c:v>2020*</c:v>
                </c:pt>
                <c:pt idx="4">
                  <c:v>2021*</c:v>
                </c:pt>
              </c:strCache>
            </c:strRef>
          </c:cat>
          <c:val>
            <c:numRef>
              <c:f>'D45'!$C$31:$G$31</c:f>
              <c:numCache>
                <c:formatCode>#,##0.00</c:formatCode>
                <c:ptCount val="5"/>
                <c:pt idx="0">
                  <c:v>-917.54799999999955</c:v>
                </c:pt>
                <c:pt idx="1">
                  <c:v>-908.24200000000019</c:v>
                </c:pt>
                <c:pt idx="2">
                  <c:v>-790.34999999999991</c:v>
                </c:pt>
                <c:pt idx="3">
                  <c:v>-238.34999999999951</c:v>
                </c:pt>
                <c:pt idx="4">
                  <c:v>-205.67000000000107</c:v>
                </c:pt>
              </c:numCache>
            </c:numRef>
          </c:val>
          <c:smooth val="0"/>
          <c:extLst>
            <c:ext xmlns:c16="http://schemas.microsoft.com/office/drawing/2014/chart" uri="{C3380CC4-5D6E-409C-BE32-E72D297353CC}">
              <c16:uniqueId val="{00000004-7EB6-47FC-9F34-8AA834435650}"/>
            </c:ext>
          </c:extLst>
        </c:ser>
        <c:dLbls>
          <c:showLegendKey val="0"/>
          <c:showVal val="0"/>
          <c:showCatName val="0"/>
          <c:showSerName val="0"/>
          <c:showPercent val="0"/>
          <c:showBubbleSize val="0"/>
        </c:dLbls>
        <c:marker val="1"/>
        <c:smooth val="0"/>
        <c:axId val="460464760"/>
        <c:axId val="460468696"/>
      </c:lineChart>
      <c:catAx>
        <c:axId val="460464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0468696"/>
        <c:crosses val="autoZero"/>
        <c:auto val="1"/>
        <c:lblAlgn val="ctr"/>
        <c:lblOffset val="100"/>
        <c:noMultiLvlLbl val="0"/>
      </c:catAx>
      <c:valAx>
        <c:axId val="460468696"/>
        <c:scaling>
          <c:orientation val="minMax"/>
          <c:max val="1500"/>
          <c:min val="-20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0464760"/>
        <c:crosses val="autoZero"/>
        <c:crossBetween val="between"/>
        <c:majorUnit val="500"/>
      </c:valAx>
      <c:spPr>
        <a:noFill/>
        <a:ln>
          <a:noFill/>
        </a:ln>
        <a:effectLst/>
      </c:spPr>
    </c:plotArea>
    <c:legend>
      <c:legendPos val="r"/>
      <c:layout>
        <c:manualLayout>
          <c:xMode val="edge"/>
          <c:yMode val="edge"/>
          <c:x val="0.65012335609443239"/>
          <c:y val="0.21310319101395922"/>
          <c:w val="0.34695999357928997"/>
          <c:h val="0.5568971372017339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8877776265E-2"/>
          <c:y val="2.4664615895666729E-2"/>
          <c:w val="0.70903365631574877"/>
          <c:h val="0.90760709375089454"/>
        </c:manualLayout>
      </c:layout>
      <c:barChart>
        <c:barDir val="col"/>
        <c:grouping val="stacked"/>
        <c:varyColors val="0"/>
        <c:ser>
          <c:idx val="1"/>
          <c:order val="0"/>
          <c:tx>
            <c:strRef>
              <c:f>'D46'!$C$31</c:f>
              <c:strCache>
                <c:ptCount val="1"/>
                <c:pt idx="0">
                  <c:v>Direct investment</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'D46'!$D$30:$H$30</c:f>
              <c:strCache>
                <c:ptCount val="5"/>
                <c:pt idx="0">
                  <c:v>2017*</c:v>
                </c:pt>
                <c:pt idx="1">
                  <c:v>2018*</c:v>
                </c:pt>
                <c:pt idx="2">
                  <c:v>2019*</c:v>
                </c:pt>
                <c:pt idx="3">
                  <c:v>2020*</c:v>
                </c:pt>
                <c:pt idx="4">
                  <c:v>2021*</c:v>
                </c:pt>
              </c:strCache>
            </c:strRef>
          </c:cat>
          <c:val>
            <c:numRef>
              <c:f>'D46'!$D$31:$H$31</c:f>
              <c:numCache>
                <c:formatCode>0.0</c:formatCode>
                <c:ptCount val="5"/>
                <c:pt idx="0">
                  <c:v>4.5002474195189599</c:v>
                </c:pt>
                <c:pt idx="1">
                  <c:v>5.3116643639746108</c:v>
                </c:pt>
                <c:pt idx="2">
                  <c:v>6.2342856496646979</c:v>
                </c:pt>
                <c:pt idx="3">
                  <c:v>5.6655016098610487</c:v>
                </c:pt>
                <c:pt idx="4">
                  <c:v>5.3642591541608127</c:v>
                </c:pt>
              </c:numCache>
            </c:numRef>
          </c:val>
          <c:extLst>
            <c:ext xmlns:c16="http://schemas.microsoft.com/office/drawing/2014/chart" uri="{C3380CC4-5D6E-409C-BE32-E72D297353CC}">
              <c16:uniqueId val="{00000000-9917-4D40-BBFF-3495AFA217C1}"/>
            </c:ext>
          </c:extLst>
        </c:ser>
        <c:ser>
          <c:idx val="2"/>
          <c:order val="1"/>
          <c:tx>
            <c:strRef>
              <c:f>'D46'!$C$32</c:f>
              <c:strCache>
                <c:ptCount val="1"/>
                <c:pt idx="0">
                  <c:v>Portfolio investment and financial derivatives</c:v>
                </c:pt>
              </c:strCache>
            </c:strRef>
          </c:tx>
          <c:spPr>
            <a:solidFill>
              <a:srgbClr val="F79646">
                <a:lumMod val="50000"/>
              </a:srgbClr>
            </a:solidFill>
            <a:ln>
              <a:noFill/>
            </a:ln>
            <a:effectLst/>
          </c:spPr>
          <c:invertIfNegative val="0"/>
          <c:cat>
            <c:strRef>
              <c:f>'D46'!$D$30:$H$30</c:f>
              <c:strCache>
                <c:ptCount val="5"/>
                <c:pt idx="0">
                  <c:v>2017*</c:v>
                </c:pt>
                <c:pt idx="1">
                  <c:v>2018*</c:v>
                </c:pt>
                <c:pt idx="2">
                  <c:v>2019*</c:v>
                </c:pt>
                <c:pt idx="3">
                  <c:v>2020*</c:v>
                </c:pt>
                <c:pt idx="4">
                  <c:v>2021*</c:v>
                </c:pt>
              </c:strCache>
            </c:strRef>
          </c:cat>
          <c:val>
            <c:numRef>
              <c:f>'D46'!$D$32:$H$32</c:f>
              <c:numCache>
                <c:formatCode>#,##0.0</c:formatCode>
                <c:ptCount val="5"/>
                <c:pt idx="0">
                  <c:v>0.5</c:v>
                </c:pt>
                <c:pt idx="1">
                  <c:v>0.6</c:v>
                </c:pt>
                <c:pt idx="2">
                  <c:v>0.4</c:v>
                </c:pt>
                <c:pt idx="3">
                  <c:v>0.4</c:v>
                </c:pt>
                <c:pt idx="4">
                  <c:v>0.2</c:v>
                </c:pt>
              </c:numCache>
            </c:numRef>
          </c:val>
          <c:extLst>
            <c:ext xmlns:c16="http://schemas.microsoft.com/office/drawing/2014/chart" uri="{C3380CC4-5D6E-409C-BE32-E72D297353CC}">
              <c16:uniqueId val="{00000001-9917-4D40-BBFF-3495AFA217C1}"/>
            </c:ext>
          </c:extLst>
        </c:ser>
        <c:ser>
          <c:idx val="3"/>
          <c:order val="2"/>
          <c:tx>
            <c:strRef>
              <c:f>'D46'!$C$33</c:f>
              <c:strCache>
                <c:ptCount val="1"/>
                <c:pt idx="0">
                  <c:v>Other investment</c:v>
                </c:pt>
              </c:strCache>
            </c:strRef>
          </c:tx>
          <c:spPr>
            <a:solidFill>
              <a:srgbClr val="BFBFBF"/>
            </a:solidFill>
            <a:ln>
              <a:noFill/>
            </a:ln>
            <a:effectLst/>
          </c:spPr>
          <c:invertIfNegative val="0"/>
          <c:dLbls>
            <c:numFmt formatCode="#,##0.0" sourceLinked="0"/>
            <c:spPr>
              <a:solidFill>
                <a:sysClr val="window" lastClr="FFFFFF">
                  <a:alpha val="80000"/>
                </a:sys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'D46'!$D$30:$H$30</c:f>
              <c:strCache>
                <c:ptCount val="5"/>
                <c:pt idx="0">
                  <c:v>2017*</c:v>
                </c:pt>
                <c:pt idx="1">
                  <c:v>2018*</c:v>
                </c:pt>
                <c:pt idx="2">
                  <c:v>2019*</c:v>
                </c:pt>
                <c:pt idx="3">
                  <c:v>2020*</c:v>
                </c:pt>
                <c:pt idx="4">
                  <c:v>2021*</c:v>
                </c:pt>
              </c:strCache>
            </c:strRef>
          </c:cat>
          <c:val>
            <c:numRef>
              <c:f>'D46'!$D$33:$H$33</c:f>
              <c:numCache>
                <c:formatCode>0.0</c:formatCode>
                <c:ptCount val="5"/>
                <c:pt idx="0">
                  <c:v>46.2115192952377</c:v>
                </c:pt>
                <c:pt idx="1">
                  <c:v>39.640343164827243</c:v>
                </c:pt>
                <c:pt idx="2">
                  <c:v>35.703003961806829</c:v>
                </c:pt>
                <c:pt idx="3">
                  <c:v>30.394210210734755</c:v>
                </c:pt>
                <c:pt idx="4">
                  <c:v>33.881947222661566</c:v>
                </c:pt>
              </c:numCache>
            </c:numRef>
          </c:val>
          <c:extLst>
            <c:ext xmlns:c16="http://schemas.microsoft.com/office/drawing/2014/chart" uri="{C3380CC4-5D6E-409C-BE32-E72D297353CC}">
              <c16:uniqueId val="{00000002-9917-4D40-BBFF-3495AFA217C1}"/>
            </c:ext>
          </c:extLst>
        </c:ser>
        <c:ser>
          <c:idx val="4"/>
          <c:order val="3"/>
          <c:tx>
            <c:strRef>
              <c:f>'D46'!$C$34</c:f>
              <c:strCache>
                <c:ptCount val="1"/>
                <c:pt idx="0">
                  <c:v>Reserve assets</c:v>
                </c:pt>
              </c:strCache>
            </c:strRef>
          </c:tx>
          <c:spPr>
            <a:pattFill prst="pct40">
              <a:fgClr>
                <a:srgbClr val="984807"/>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'D46'!$D$30:$H$30</c:f>
              <c:strCache>
                <c:ptCount val="5"/>
                <c:pt idx="0">
                  <c:v>2017*</c:v>
                </c:pt>
                <c:pt idx="1">
                  <c:v>2018*</c:v>
                </c:pt>
                <c:pt idx="2">
                  <c:v>2019*</c:v>
                </c:pt>
                <c:pt idx="3">
                  <c:v>2020*</c:v>
                </c:pt>
                <c:pt idx="4">
                  <c:v>2021*</c:v>
                </c:pt>
              </c:strCache>
            </c:strRef>
          </c:cat>
          <c:val>
            <c:numRef>
              <c:f>'D46'!$D$34:$H$34</c:f>
              <c:numCache>
                <c:formatCode>0.0</c:formatCode>
                <c:ptCount val="5"/>
                <c:pt idx="0">
                  <c:v>48.843749346603381</c:v>
                </c:pt>
                <c:pt idx="1">
                  <c:v>54.521558840608201</c:v>
                </c:pt>
                <c:pt idx="2">
                  <c:v>57.667283617872236</c:v>
                </c:pt>
                <c:pt idx="3">
                  <c:v>63.546934545753807</c:v>
                </c:pt>
                <c:pt idx="4">
                  <c:v>60.503831613681548</c:v>
                </c:pt>
              </c:numCache>
            </c:numRef>
          </c:val>
          <c:extLst>
            <c:ext xmlns:c16="http://schemas.microsoft.com/office/drawing/2014/chart" uri="{C3380CC4-5D6E-409C-BE32-E72D297353CC}">
              <c16:uniqueId val="{00000003-9917-4D40-BBFF-3495AFA217C1}"/>
            </c:ext>
          </c:extLst>
        </c:ser>
        <c:ser>
          <c:idx val="8"/>
          <c:order val="4"/>
          <c:tx>
            <c:strRef>
              <c:f>'D46'!$C$35</c:f>
              <c:strCache>
                <c:ptCount val="1"/>
                <c:pt idx="0">
                  <c:v>Other investment</c:v>
                </c:pt>
              </c:strCache>
            </c:strRef>
          </c:tx>
          <c:spPr>
            <a:solidFill>
              <a:srgbClr val="BFBFBF"/>
            </a:solidFill>
            <a:ln>
              <a:noFill/>
            </a:ln>
            <a:effectLst/>
          </c:spPr>
          <c:invertIfNegative val="0"/>
          <c:dLbls>
            <c:numFmt formatCode="#,##0.0_);#,##0.0" sourceLinked="0"/>
            <c:spPr>
              <a:solidFill>
                <a:sysClr val="window" lastClr="FFFFFF">
                  <a:alpha val="80000"/>
                </a:sys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'D46'!$D$30:$H$30</c:f>
              <c:strCache>
                <c:ptCount val="5"/>
                <c:pt idx="0">
                  <c:v>2017*</c:v>
                </c:pt>
                <c:pt idx="1">
                  <c:v>2018*</c:v>
                </c:pt>
                <c:pt idx="2">
                  <c:v>2019*</c:v>
                </c:pt>
                <c:pt idx="3">
                  <c:v>2020*</c:v>
                </c:pt>
                <c:pt idx="4">
                  <c:v>2021*</c:v>
                </c:pt>
              </c:strCache>
            </c:strRef>
          </c:cat>
          <c:val>
            <c:numRef>
              <c:f>'D46'!$D$35:$H$35</c:f>
              <c:numCache>
                <c:formatCode>#,##0_);#,##0.0</c:formatCode>
                <c:ptCount val="5"/>
                <c:pt idx="0">
                  <c:v>-57.6</c:v>
                </c:pt>
                <c:pt idx="1">
                  <c:v>-56.3</c:v>
                </c:pt>
                <c:pt idx="2">
                  <c:v>-52.7</c:v>
                </c:pt>
                <c:pt idx="3">
                  <c:v>-56.4</c:v>
                </c:pt>
                <c:pt idx="4">
                  <c:v>-58.6</c:v>
                </c:pt>
              </c:numCache>
            </c:numRef>
          </c:val>
          <c:extLst>
            <c:ext xmlns:c16="http://schemas.microsoft.com/office/drawing/2014/chart" uri="{C3380CC4-5D6E-409C-BE32-E72D297353CC}">
              <c16:uniqueId val="{00000004-9917-4D40-BBFF-3495AFA217C1}"/>
            </c:ext>
          </c:extLst>
        </c:ser>
        <c:ser>
          <c:idx val="9"/>
          <c:order val="5"/>
          <c:tx>
            <c:strRef>
              <c:f>'D46'!$C$36</c:f>
              <c:strCache>
                <c:ptCount val="1"/>
                <c:pt idx="0">
                  <c:v>Direct investment</c:v>
                </c:pt>
              </c:strCache>
            </c:strRef>
          </c:tx>
          <c:spPr>
            <a:solidFill>
              <a:srgbClr val="EDDBD1"/>
            </a:solidFill>
            <a:ln>
              <a:noFill/>
            </a:ln>
            <a:effectLst>
              <a:outerShdw blurRad="50800" dist="50800" dir="5400000" algn="ctr" rotWithShape="0">
                <a:srgbClr val="F79646">
                  <a:lumMod val="20000"/>
                  <a:lumOff val="80000"/>
                </a:srgbClr>
              </a:outerShdw>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'D46'!$D$30:$H$30</c:f>
              <c:strCache>
                <c:ptCount val="5"/>
                <c:pt idx="0">
                  <c:v>2017*</c:v>
                </c:pt>
                <c:pt idx="1">
                  <c:v>2018*</c:v>
                </c:pt>
                <c:pt idx="2">
                  <c:v>2019*</c:v>
                </c:pt>
                <c:pt idx="3">
                  <c:v>2020*</c:v>
                </c:pt>
                <c:pt idx="4">
                  <c:v>2021*</c:v>
                </c:pt>
              </c:strCache>
            </c:strRef>
          </c:cat>
          <c:val>
            <c:numRef>
              <c:f>'D46'!$D$36:$H$36</c:f>
              <c:numCache>
                <c:formatCode>#,##0_);#,##0.0</c:formatCode>
                <c:ptCount val="5"/>
                <c:pt idx="0">
                  <c:v>-41.2</c:v>
                </c:pt>
                <c:pt idx="1">
                  <c:v>-43.1</c:v>
                </c:pt>
                <c:pt idx="2">
                  <c:v>-47</c:v>
                </c:pt>
                <c:pt idx="3">
                  <c:v>-43.3</c:v>
                </c:pt>
                <c:pt idx="4">
                  <c:v>-41.2</c:v>
                </c:pt>
              </c:numCache>
            </c:numRef>
          </c:val>
          <c:extLst>
            <c:ext xmlns:c16="http://schemas.microsoft.com/office/drawing/2014/chart" uri="{C3380CC4-5D6E-409C-BE32-E72D297353CC}">
              <c16:uniqueId val="{00000005-9917-4D40-BBFF-3495AFA217C1}"/>
            </c:ext>
          </c:extLst>
        </c:ser>
        <c:ser>
          <c:idx val="5"/>
          <c:order val="6"/>
          <c:tx>
            <c:strRef>
              <c:f>'D46'!$C$37</c:f>
              <c:strCache>
                <c:ptCount val="1"/>
                <c:pt idx="0">
                  <c:v>Portfolio investment and financial derivatives</c:v>
                </c:pt>
              </c:strCache>
            </c:strRef>
          </c:tx>
          <c:spPr>
            <a:solidFill>
              <a:srgbClr val="F79646">
                <a:lumMod val="50000"/>
              </a:srgbClr>
            </a:solidFill>
            <a:ln>
              <a:noFill/>
            </a:ln>
            <a:effectLst/>
          </c:spPr>
          <c:invertIfNegative val="0"/>
          <c:cat>
            <c:strRef>
              <c:f>'D46'!$D$30:$H$30</c:f>
              <c:strCache>
                <c:ptCount val="5"/>
                <c:pt idx="0">
                  <c:v>2017*</c:v>
                </c:pt>
                <c:pt idx="1">
                  <c:v>2018*</c:v>
                </c:pt>
                <c:pt idx="2">
                  <c:v>2019*</c:v>
                </c:pt>
                <c:pt idx="3">
                  <c:v>2020*</c:v>
                </c:pt>
                <c:pt idx="4">
                  <c:v>2021*</c:v>
                </c:pt>
              </c:strCache>
            </c:strRef>
          </c:cat>
          <c:val>
            <c:numRef>
              <c:f>'D46'!$D$37:$H$37</c:f>
              <c:numCache>
                <c:formatCode>#,##0_);#,##0.0</c:formatCode>
                <c:ptCount val="5"/>
                <c:pt idx="0">
                  <c:v>-1.2</c:v>
                </c:pt>
                <c:pt idx="1">
                  <c:v>-0.6</c:v>
                </c:pt>
                <c:pt idx="2">
                  <c:v>-0.3</c:v>
                </c:pt>
                <c:pt idx="3">
                  <c:v>-0.3</c:v>
                </c:pt>
                <c:pt idx="4">
                  <c:v>-0.2</c:v>
                </c:pt>
              </c:numCache>
            </c:numRef>
          </c:val>
          <c:extLst>
            <c:ext xmlns:c16="http://schemas.microsoft.com/office/drawing/2014/chart" uri="{C3380CC4-5D6E-409C-BE32-E72D297353CC}">
              <c16:uniqueId val="{00000006-9917-4D40-BBFF-3495AFA217C1}"/>
            </c:ext>
          </c:extLst>
        </c:ser>
        <c:dLbls>
          <c:showLegendKey val="0"/>
          <c:showVal val="0"/>
          <c:showCatName val="0"/>
          <c:showSerName val="0"/>
          <c:showPercent val="0"/>
          <c:showBubbleSize val="0"/>
        </c:dLbls>
        <c:gapWidth val="130"/>
        <c:overlap val="100"/>
        <c:axId val="438179968"/>
        <c:axId val="438176032"/>
        <c:extLst/>
      </c:barChart>
      <c:catAx>
        <c:axId val="438179968"/>
        <c:scaling>
          <c:orientation val="minMax"/>
        </c:scaling>
        <c:delete val="0"/>
        <c:axPos val="b"/>
        <c:numFmt formatCode="0.00%" sourceLinked="0"/>
        <c:majorTickMark val="none"/>
        <c:minorTickMark val="none"/>
        <c:tickLblPos val="low"/>
        <c:spPr>
          <a:solidFill>
            <a:sysClr val="window" lastClr="FFFFFF"/>
          </a:solid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a:t>Liabilities </a:t>
                </a:r>
                <a:r>
                  <a:rPr lang="ro-MD" sz="800" b="0" baseline="0"/>
                  <a:t>                           </a:t>
                </a:r>
                <a:r>
                  <a:rPr lang="ro-RO" sz="800" b="0"/>
                  <a:t>   </a:t>
                </a:r>
                <a:r>
                  <a:rPr lang="en-US" sz="800" b="0"/>
                  <a:t>          </a:t>
                </a:r>
                <a:r>
                  <a:rPr lang="ro-RO" sz="800" b="0"/>
                  <a:t>    </a:t>
                </a:r>
                <a:r>
                  <a:rPr lang="en-US" sz="800" b="0"/>
                  <a:t>Assets</a:t>
                </a:r>
              </a:p>
            </c:rich>
          </c:tx>
          <c:layout>
            <c:manualLayout>
              <c:xMode val="edge"/>
              <c:yMode val="edge"/>
              <c:x val="1.3597814083688143E-2"/>
              <c:y val="0.2196158642453434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8179968"/>
        <c:crosses val="autoZero"/>
        <c:crossBetween val="between"/>
      </c:valAx>
      <c:spPr>
        <a:noFill/>
        <a:ln>
          <a:noFill/>
        </a:ln>
        <a:effectLst/>
      </c:spPr>
    </c:plotArea>
    <c:legend>
      <c:legendPos val="b"/>
      <c:legendEntry>
        <c:idx val="4"/>
        <c:delete val="1"/>
      </c:legendEntry>
      <c:legendEntry>
        <c:idx val="5"/>
        <c:delete val="1"/>
      </c:legendEntry>
      <c:legendEntry>
        <c:idx val="6"/>
        <c:delete val="1"/>
      </c:legendEntry>
      <c:layout>
        <c:manualLayout>
          <c:xMode val="edge"/>
          <c:yMode val="edge"/>
          <c:x val="0.77307533638587134"/>
          <c:y val="0.22321334501866319"/>
          <c:w val="0.22423682476583631"/>
          <c:h val="0.4845520077804590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ysClr val="window" lastClr="FFFFFF">
          <a:lumMod val="75000"/>
        </a:sys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2.9852075678680264E-2"/>
          <c:w val="0.88160238228318355"/>
          <c:h val="0.5595699898535047"/>
        </c:manualLayout>
      </c:layout>
      <c:barChart>
        <c:barDir val="col"/>
        <c:grouping val="clustered"/>
        <c:varyColors val="0"/>
        <c:ser>
          <c:idx val="1"/>
          <c:order val="1"/>
          <c:tx>
            <c:strRef>
              <c:f>'D3'!$B$37</c:f>
              <c:strCache>
                <c:ptCount val="1"/>
                <c:pt idx="0">
                  <c:v>Foreign fin. assets / GDP, %</c:v>
                </c:pt>
              </c:strCache>
            </c:strRef>
          </c:tx>
          <c:spPr>
            <a:solidFill>
              <a:srgbClr val="B1876B"/>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'D3'!$C$37:$G$37</c:f>
              <c:numCache>
                <c:formatCode>#,##0.0</c:formatCode>
                <c:ptCount val="5"/>
                <c:pt idx="0">
                  <c:v>60.292783162056942</c:v>
                </c:pt>
                <c:pt idx="1">
                  <c:v>48.824565369303748</c:v>
                </c:pt>
                <c:pt idx="2">
                  <c:v>45.209543923579368</c:v>
                </c:pt>
                <c:pt idx="3">
                  <c:v>51.630081162871598</c:v>
                </c:pt>
                <c:pt idx="4">
                  <c:v>47.14425655328666</c:v>
                </c:pt>
              </c:numCache>
            </c:numRef>
          </c:val>
          <c:extLst>
            <c:ext xmlns:c16="http://schemas.microsoft.com/office/drawing/2014/chart" uri="{C3380CC4-5D6E-409C-BE32-E72D297353CC}">
              <c16:uniqueId val="{00000000-3775-4DEA-89B8-DF5F5D358B1C}"/>
            </c:ext>
          </c:extLst>
        </c:ser>
        <c:ser>
          <c:idx val="2"/>
          <c:order val="2"/>
          <c:tx>
            <c:strRef>
              <c:f>'D3'!$B$38</c:f>
              <c:strCache>
                <c:ptCount val="1"/>
                <c:pt idx="0">
                  <c:v>Foreign liabilities / GDP, %</c:v>
                </c:pt>
              </c:strCache>
            </c:strRef>
          </c:tx>
          <c:spPr>
            <a:pattFill prst="smCheck">
              <a:fgClr>
                <a:srgbClr val="7E5A42"/>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'D3'!$C$38:$G$38</c:f>
              <c:numCache>
                <c:formatCode>#,##0.0</c:formatCode>
                <c:ptCount val="5"/>
                <c:pt idx="0">
                  <c:v>92.60525394078725</c:v>
                </c:pt>
                <c:pt idx="1">
                  <c:v>84.233144792078861</c:v>
                </c:pt>
                <c:pt idx="2">
                  <c:v>85.892219878830446</c:v>
                </c:pt>
                <c:pt idx="3">
                  <c:v>95.098628718718686</c:v>
                </c:pt>
                <c:pt idx="4">
                  <c:v>85.292697280781908</c:v>
                </c:pt>
              </c:numCache>
            </c:numRef>
          </c:val>
          <c:extLst>
            <c:ext xmlns:c16="http://schemas.microsoft.com/office/drawing/2014/chart" uri="{C3380CC4-5D6E-409C-BE32-E72D297353CC}">
              <c16:uniqueId val="{00000001-3775-4DEA-89B8-DF5F5D358B1C}"/>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'D3'!$B$36</c:f>
              <c:strCache>
                <c:ptCount val="1"/>
                <c:pt idx="0">
                  <c:v>Financial openness, %</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'D3'!$C$35:$G$35</c:f>
              <c:strCache>
                <c:ptCount val="5"/>
                <c:pt idx="0">
                  <c:v>12/31/2017*</c:v>
                </c:pt>
                <c:pt idx="1">
                  <c:v>12/31/2018*</c:v>
                </c:pt>
                <c:pt idx="2">
                  <c:v>12/31/2019*</c:v>
                </c:pt>
                <c:pt idx="3">
                  <c:v>12/31/2020*</c:v>
                </c:pt>
                <c:pt idx="4">
                  <c:v>12/31/2021*</c:v>
                </c:pt>
              </c:strCache>
            </c:strRef>
          </c:cat>
          <c:val>
            <c:numRef>
              <c:f>'D3'!$C$36:$G$36</c:f>
              <c:numCache>
                <c:formatCode>#,##0.0</c:formatCode>
                <c:ptCount val="5"/>
                <c:pt idx="0">
                  <c:v>152.8980371028442</c:v>
                </c:pt>
                <c:pt idx="1">
                  <c:v>133.0577101613826</c:v>
                </c:pt>
                <c:pt idx="2">
                  <c:v>131.10176380240981</c:v>
                </c:pt>
                <c:pt idx="3">
                  <c:v>146.72870988159028</c:v>
                </c:pt>
                <c:pt idx="4">
                  <c:v>132.43695383406856</c:v>
                </c:pt>
              </c:numCache>
            </c:numRef>
          </c:val>
          <c:smooth val="0"/>
          <c:extLst>
            <c:ext xmlns:c16="http://schemas.microsoft.com/office/drawing/2014/chart" uri="{C3380CC4-5D6E-409C-BE32-E72D297353CC}">
              <c16:uniqueId val="{00000002-3775-4DEA-89B8-DF5F5D358B1C}"/>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8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3.0844273690142886E-2"/>
          <c:y val="0.78708795585855285"/>
          <c:w val="0.927484148548957"/>
          <c:h val="0.1915497304051050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209792080052473E-2"/>
          <c:y val="6.2992145824297893E-2"/>
          <c:w val="0.71846952464275304"/>
          <c:h val="0.87386893665163357"/>
        </c:manualLayout>
      </c:layout>
      <c:barChart>
        <c:barDir val="col"/>
        <c:grouping val="stacked"/>
        <c:varyColors val="0"/>
        <c:ser>
          <c:idx val="1"/>
          <c:order val="1"/>
          <c:tx>
            <c:strRef>
              <c:f>'D47'!$B$29</c:f>
              <c:strCache>
                <c:ptCount val="1"/>
                <c:pt idx="0">
                  <c:v>Portfolio investment and financial derivatives</c:v>
                </c:pt>
              </c:strCache>
            </c:strRef>
          </c:tx>
          <c:spPr>
            <a:solidFill>
              <a:schemeClr val="tx1"/>
            </a:solidFill>
            <a:ln w="9525">
              <a:noFill/>
              <a:prstDash val="solid"/>
            </a:ln>
          </c:spPr>
          <c:invertIfNegative val="0"/>
          <c:cat>
            <c:strRef>
              <c:f>'D47'!$C$27:$G$27</c:f>
              <c:strCache>
                <c:ptCount val="5"/>
                <c:pt idx="0">
                  <c:v>2017*</c:v>
                </c:pt>
                <c:pt idx="1">
                  <c:v>2018*</c:v>
                </c:pt>
                <c:pt idx="2">
                  <c:v>2019*</c:v>
                </c:pt>
                <c:pt idx="3">
                  <c:v>2020*</c:v>
                </c:pt>
                <c:pt idx="4">
                  <c:v>2021*</c:v>
                </c:pt>
              </c:strCache>
            </c:strRef>
          </c:cat>
          <c:val>
            <c:numRef>
              <c:f>'D47'!$C$29:$G$29</c:f>
              <c:numCache>
                <c:formatCode>#,##0.00</c:formatCode>
                <c:ptCount val="5"/>
                <c:pt idx="0">
                  <c:v>25.509999999999998</c:v>
                </c:pt>
                <c:pt idx="1">
                  <c:v>28.92</c:v>
                </c:pt>
                <c:pt idx="2">
                  <c:v>20.979999999999997</c:v>
                </c:pt>
                <c:pt idx="3">
                  <c:v>23.42</c:v>
                </c:pt>
                <c:pt idx="4">
                  <c:v>16.119999999999997</c:v>
                </c:pt>
              </c:numCache>
            </c:numRef>
          </c:val>
          <c:extLst>
            <c:ext xmlns:c16="http://schemas.microsoft.com/office/drawing/2014/chart" uri="{C3380CC4-5D6E-409C-BE32-E72D297353CC}">
              <c16:uniqueId val="{00000000-6649-409C-B96B-7C6BD4EE670F}"/>
            </c:ext>
          </c:extLst>
        </c:ser>
        <c:ser>
          <c:idx val="3"/>
          <c:order val="2"/>
          <c:tx>
            <c:strRef>
              <c:f>'D47'!$B$30</c:f>
              <c:strCache>
                <c:ptCount val="1"/>
                <c:pt idx="0">
                  <c:v>Direct investment</c:v>
                </c:pt>
              </c:strCache>
            </c:strRef>
          </c:tx>
          <c:spPr>
            <a:solidFill>
              <a:srgbClr val="694525"/>
            </a:solidFill>
            <a:ln w="9525">
              <a:noFill/>
              <a:prstDash val="solid"/>
            </a:ln>
          </c:spPr>
          <c:invertIfNegative val="0"/>
          <c:dLbls>
            <c:dLbl>
              <c:idx val="3"/>
              <c:layout>
                <c:manualLayout>
                  <c:x val="-1.7638888888890183E-3"/>
                  <c:y val="4.4741826414247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09C-B96B-7C6BD4EE670F}"/>
                </c:ext>
              </c:extLst>
            </c:dLbl>
            <c:numFmt formatCode="0.00" sourceLinked="0"/>
            <c:spPr>
              <a:noFill/>
              <a:ln>
                <a:noFill/>
              </a:ln>
              <a:effectLst/>
            </c:spPr>
            <c:txPr>
              <a:bodyPr rot="0" vert="horz"/>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'D47'!$C$27:$G$27</c:f>
              <c:strCache>
                <c:ptCount val="5"/>
                <c:pt idx="0">
                  <c:v>2017*</c:v>
                </c:pt>
                <c:pt idx="1">
                  <c:v>2018*</c:v>
                </c:pt>
                <c:pt idx="2">
                  <c:v>2019*</c:v>
                </c:pt>
                <c:pt idx="3">
                  <c:v>2020*</c:v>
                </c:pt>
                <c:pt idx="4">
                  <c:v>2021*</c:v>
                </c:pt>
              </c:strCache>
            </c:strRef>
          </c:cat>
          <c:val>
            <c:numRef>
              <c:f>'D47'!$C$30:$G$30</c:f>
              <c:numCache>
                <c:formatCode>#,##0.00</c:formatCode>
                <c:ptCount val="5"/>
                <c:pt idx="0">
                  <c:v>258.27999999999997</c:v>
                </c:pt>
                <c:pt idx="1">
                  <c:v>291.8</c:v>
                </c:pt>
                <c:pt idx="2">
                  <c:v>330.77</c:v>
                </c:pt>
                <c:pt idx="3">
                  <c:v>337.32</c:v>
                </c:pt>
                <c:pt idx="4">
                  <c:v>345.93999999999994</c:v>
                </c:pt>
              </c:numCache>
            </c:numRef>
          </c:val>
          <c:extLst>
            <c:ext xmlns:c16="http://schemas.microsoft.com/office/drawing/2014/chart" uri="{C3380CC4-5D6E-409C-BE32-E72D297353CC}">
              <c16:uniqueId val="{00000002-6649-409C-B96B-7C6BD4EE670F}"/>
            </c:ext>
          </c:extLst>
        </c:ser>
        <c:ser>
          <c:idx val="2"/>
          <c:order val="3"/>
          <c:tx>
            <c:strRef>
              <c:f>'D47'!$B$31</c:f>
              <c:strCache>
                <c:ptCount val="1"/>
                <c:pt idx="0">
                  <c:v>Other investment</c:v>
                </c:pt>
              </c:strCache>
            </c:strRef>
          </c:tx>
          <c:spPr>
            <a:solidFill>
              <a:srgbClr val="EDDBD1"/>
            </a:solidFill>
            <a:ln w="12700">
              <a:noFill/>
              <a:prstDash val="solid"/>
            </a:ln>
          </c:spPr>
          <c:invertIfNegative val="0"/>
          <c:dLbls>
            <c:dLbl>
              <c:idx val="0"/>
              <c:layout>
                <c:manualLayout>
                  <c:x val="0"/>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09C-B96B-7C6BD4EE670F}"/>
                </c:ext>
              </c:extLst>
            </c:dLbl>
            <c:numFmt formatCode="#,##0.00" sourceLinked="0"/>
            <c:spPr>
              <a:noFill/>
              <a:ln>
                <a:noFill/>
              </a:ln>
              <a:effectLst/>
            </c:spPr>
            <c:txPr>
              <a:bodyPr rot="0" vert="horz"/>
              <a:lstStyle/>
              <a:p>
                <a:pPr>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'D47'!$C$27:$G$27</c:f>
              <c:strCache>
                <c:ptCount val="5"/>
                <c:pt idx="0">
                  <c:v>2017*</c:v>
                </c:pt>
                <c:pt idx="1">
                  <c:v>2018*</c:v>
                </c:pt>
                <c:pt idx="2">
                  <c:v>2019*</c:v>
                </c:pt>
                <c:pt idx="3">
                  <c:v>2020*</c:v>
                </c:pt>
                <c:pt idx="4">
                  <c:v>2021*</c:v>
                </c:pt>
              </c:strCache>
            </c:strRef>
          </c:cat>
          <c:val>
            <c:numRef>
              <c:f>'D47'!$C$31:$G$31</c:f>
              <c:numCache>
                <c:formatCode>#,##0.00</c:formatCode>
                <c:ptCount val="5"/>
                <c:pt idx="0">
                  <c:v>2652.19</c:v>
                </c:pt>
                <c:pt idx="1">
                  <c:v>2177.67</c:v>
                </c:pt>
                <c:pt idx="2">
                  <c:v>1894.2800000000002</c:v>
                </c:pt>
                <c:pt idx="3">
                  <c:v>1809.6499999999999</c:v>
                </c:pt>
                <c:pt idx="4">
                  <c:v>2185.04</c:v>
                </c:pt>
              </c:numCache>
            </c:numRef>
          </c:val>
          <c:extLst>
            <c:ext xmlns:c16="http://schemas.microsoft.com/office/drawing/2014/chart" uri="{C3380CC4-5D6E-409C-BE32-E72D297353CC}">
              <c16:uniqueId val="{00000004-6649-409C-B96B-7C6BD4EE670F}"/>
            </c:ext>
          </c:extLst>
        </c:ser>
        <c:ser>
          <c:idx val="4"/>
          <c:order val="4"/>
          <c:tx>
            <c:strRef>
              <c:f>'D47'!$B$32</c:f>
              <c:strCache>
                <c:ptCount val="1"/>
                <c:pt idx="0">
                  <c:v>Reserve assets</c:v>
                </c:pt>
              </c:strCache>
            </c:strRef>
          </c:tx>
          <c:spPr>
            <a:pattFill prst="smCheck">
              <a:fgClr>
                <a:srgbClr val="984807"/>
              </a:fgClr>
              <a:bgClr>
                <a:sysClr val="window" lastClr="FFFFFF"/>
              </a:bgClr>
            </a:pattFill>
          </c:spPr>
          <c:invertIfNegative val="0"/>
          <c:dLbls>
            <c:numFmt formatCode="#,##0.00" sourceLinked="0"/>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'D47'!$C$27:$G$27</c:f>
              <c:strCache>
                <c:ptCount val="5"/>
                <c:pt idx="0">
                  <c:v>2017*</c:v>
                </c:pt>
                <c:pt idx="1">
                  <c:v>2018*</c:v>
                </c:pt>
                <c:pt idx="2">
                  <c:v>2019*</c:v>
                </c:pt>
                <c:pt idx="3">
                  <c:v>2020*</c:v>
                </c:pt>
                <c:pt idx="4">
                  <c:v>2021*</c:v>
                </c:pt>
              </c:strCache>
            </c:strRef>
          </c:cat>
          <c:val>
            <c:numRef>
              <c:f>'D47'!$C$32:$G$32</c:f>
              <c:numCache>
                <c:formatCode>#,##0.00</c:formatCode>
                <c:ptCount val="5"/>
                <c:pt idx="0">
                  <c:v>2803.2599999999998</c:v>
                </c:pt>
                <c:pt idx="1">
                  <c:v>2995.18</c:v>
                </c:pt>
                <c:pt idx="2">
                  <c:v>3059.6299999999997</c:v>
                </c:pt>
                <c:pt idx="3">
                  <c:v>3783.54</c:v>
                </c:pt>
                <c:pt idx="4">
                  <c:v>3901.88</c:v>
                </c:pt>
              </c:numCache>
            </c:numRef>
          </c:val>
          <c:extLst>
            <c:ext xmlns:c16="http://schemas.microsoft.com/office/drawing/2014/chart" uri="{C3380CC4-5D6E-409C-BE32-E72D297353CC}">
              <c16:uniqueId val="{00000005-6649-409C-B96B-7C6BD4EE670F}"/>
            </c:ext>
          </c:extLst>
        </c:ser>
        <c:dLbls>
          <c:showLegendKey val="0"/>
          <c:showVal val="0"/>
          <c:showCatName val="0"/>
          <c:showSerName val="0"/>
          <c:showPercent val="0"/>
          <c:showBubbleSize val="0"/>
        </c:dLbls>
        <c:gapWidth val="76"/>
        <c:overlap val="100"/>
        <c:axId val="108459136"/>
        <c:axId val="108460672"/>
      </c:barChart>
      <c:lineChart>
        <c:grouping val="standard"/>
        <c:varyColors val="0"/>
        <c:ser>
          <c:idx val="0"/>
          <c:order val="0"/>
          <c:tx>
            <c:strRef>
              <c:f>'D47'!$B$28</c:f>
              <c:strCache>
                <c:ptCount val="1"/>
                <c:pt idx="0">
                  <c:v>Total assets</c:v>
                </c:pt>
              </c:strCache>
            </c:strRef>
          </c:tx>
          <c:spPr>
            <a:ln>
              <a:noFill/>
            </a:ln>
          </c:spPr>
          <c:marker>
            <c:spPr>
              <a:solidFill>
                <a:srgbClr val="694525"/>
              </a:solidFill>
              <a:ln>
                <a:solidFill>
                  <a:srgbClr val="694525"/>
                </a:solidFill>
              </a:ln>
            </c:spPr>
          </c:marker>
          <c:dLbls>
            <c:numFmt formatCode="#,##0.00" sourceLinked="0"/>
            <c:spPr>
              <a:solidFill>
                <a:schemeClr val="bg1"/>
              </a:solidFill>
              <a:ln>
                <a:solidFill>
                  <a:srgbClr val="694525"/>
                </a:solidFill>
              </a:ln>
              <a:effectLst/>
            </c:spPr>
            <c:txPr>
              <a:bodyPr rot="0" vert="horz"/>
              <a:lstStyle/>
              <a:p>
                <a:pPr>
                  <a:defRPr b="1">
                    <a:solidFill>
                      <a:srgbClr val="6E4926"/>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'D47'!$C$27:$G$27</c:f>
              <c:strCache>
                <c:ptCount val="5"/>
                <c:pt idx="0">
                  <c:v>2017*</c:v>
                </c:pt>
                <c:pt idx="1">
                  <c:v>2018*</c:v>
                </c:pt>
                <c:pt idx="2">
                  <c:v>2019*</c:v>
                </c:pt>
                <c:pt idx="3">
                  <c:v>2020*</c:v>
                </c:pt>
                <c:pt idx="4">
                  <c:v>2021*</c:v>
                </c:pt>
              </c:strCache>
            </c:strRef>
          </c:cat>
          <c:val>
            <c:numRef>
              <c:f>'D47'!$C$28:$G$28</c:f>
              <c:numCache>
                <c:formatCode>#,##0.00</c:formatCode>
                <c:ptCount val="5"/>
                <c:pt idx="0">
                  <c:v>5739.24</c:v>
                </c:pt>
                <c:pt idx="1">
                  <c:v>5493.57</c:v>
                </c:pt>
                <c:pt idx="2">
                  <c:v>5305.66</c:v>
                </c:pt>
                <c:pt idx="3">
                  <c:v>5953.93</c:v>
                </c:pt>
                <c:pt idx="4">
                  <c:v>6448.98</c:v>
                </c:pt>
              </c:numCache>
            </c:numRef>
          </c:val>
          <c:smooth val="0"/>
          <c:extLst>
            <c:ext xmlns:c16="http://schemas.microsoft.com/office/drawing/2014/chart" uri="{C3380CC4-5D6E-409C-BE32-E72D297353CC}">
              <c16:uniqueId val="{00000006-6649-409C-B96B-7C6BD4EE670F}"/>
            </c:ext>
          </c:extLst>
        </c:ser>
        <c:dLbls>
          <c:showLegendKey val="0"/>
          <c:showVal val="0"/>
          <c:showCatName val="0"/>
          <c:showSerName val="0"/>
          <c:showPercent val="0"/>
          <c:showBubbleSize val="0"/>
        </c:dLbls>
        <c:marker val="1"/>
        <c:smooth val="0"/>
        <c:axId val="108459136"/>
        <c:axId val="108460672"/>
      </c:lineChart>
      <c:catAx>
        <c:axId val="108459136"/>
        <c:scaling>
          <c:orientation val="minMax"/>
        </c:scaling>
        <c:delete val="0"/>
        <c:axPos val="b"/>
        <c:majorGridlines>
          <c:spPr>
            <a:ln w="3175">
              <a:no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08460672"/>
        <c:crosses val="autoZero"/>
        <c:auto val="1"/>
        <c:lblAlgn val="ctr"/>
        <c:lblOffset val="50"/>
        <c:noMultiLvlLbl val="0"/>
      </c:catAx>
      <c:valAx>
        <c:axId val="108460672"/>
        <c:scaling>
          <c:orientation val="minMax"/>
          <c:max val="70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08459136"/>
        <c:crosses val="autoZero"/>
        <c:crossBetween val="between"/>
      </c:valAx>
      <c:spPr>
        <a:noFill/>
        <a:ln w="25400">
          <a:noFill/>
        </a:ln>
      </c:spPr>
    </c:plotArea>
    <c:legend>
      <c:legendPos val="r"/>
      <c:layout>
        <c:manualLayout>
          <c:xMode val="edge"/>
          <c:yMode val="edge"/>
          <c:x val="0.79376538349372994"/>
          <c:y val="0.11823992608235176"/>
          <c:w val="0.18603222513852435"/>
          <c:h val="0.75597749784128043"/>
        </c:manualLayout>
      </c:layout>
      <c:overlay val="0"/>
      <c:spPr>
        <a:noFill/>
        <a:ln w="25400">
          <a:noFill/>
        </a:ln>
      </c:spPr>
    </c:legend>
    <c:plotVisOnly val="1"/>
    <c:dispBlanksAs val="gap"/>
    <c:showDLblsOverMax val="0"/>
  </c:chart>
  <c:spPr>
    <a:solidFill>
      <a:srgbClr val="FFFFFF"/>
    </a:solidFill>
    <a:ln w="3175">
      <a:solidFill>
        <a:sysClr val="window" lastClr="FFFFFF">
          <a:lumMod val="75000"/>
        </a:sysClr>
      </a:solid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523502083017E-2"/>
          <c:y val="6.8220702462570143E-2"/>
          <c:w val="0.60650758682865469"/>
          <c:h val="0.83849691530422144"/>
        </c:manualLayout>
      </c:layout>
      <c:areaChart>
        <c:grouping val="standard"/>
        <c:varyColors val="0"/>
        <c:ser>
          <c:idx val="5"/>
          <c:order val="4"/>
          <c:tx>
            <c:strRef>
              <c:f>'D48'!$B$37</c:f>
              <c:strCache>
                <c:ptCount val="1"/>
                <c:pt idx="0">
                  <c:v>100-150% of (30%STD + 15%OL + 5%M2 + 5%eX)</c:v>
                </c:pt>
              </c:strCache>
            </c:strRef>
          </c:tx>
          <c:spPr>
            <a:solidFill>
              <a:schemeClr val="bg1">
                <a:lumMod val="65000"/>
              </a:schemeClr>
            </a:solidFill>
            <a:ln w="28575">
              <a:noFill/>
            </a:ln>
          </c:spPr>
          <c:cat>
            <c:strRef>
              <c:f>'D48'!$C$31:$F$31</c:f>
              <c:strCache>
                <c:ptCount val="4"/>
                <c:pt idx="0">
                  <c:v>12/31/2017*</c:v>
                </c:pt>
                <c:pt idx="1">
                  <c:v>12/31/2018*</c:v>
                </c:pt>
                <c:pt idx="2">
                  <c:v>12/31/2019*</c:v>
                </c:pt>
                <c:pt idx="3">
                  <c:v>12/31/2020*</c:v>
                </c:pt>
              </c:strCache>
            </c:strRef>
          </c:cat>
          <c:val>
            <c:numRef>
              <c:f>'D48'!$C$37:$G$37</c:f>
              <c:numCache>
                <c:formatCode>#,##0.00</c:formatCode>
                <c:ptCount val="5"/>
                <c:pt idx="0">
                  <c:v>2057.6094237698971</c:v>
                </c:pt>
                <c:pt idx="1">
                  <c:v>2221.7893338403519</c:v>
                </c:pt>
                <c:pt idx="2">
                  <c:v>2189.941833129471</c:v>
                </c:pt>
                <c:pt idx="3">
                  <c:v>2447.2583534906416</c:v>
                </c:pt>
                <c:pt idx="4">
                  <c:v>2779.6620964993344</c:v>
                </c:pt>
              </c:numCache>
            </c:numRef>
          </c:val>
          <c:extLst>
            <c:ext xmlns:c16="http://schemas.microsoft.com/office/drawing/2014/chart" uri="{C3380CC4-5D6E-409C-BE32-E72D297353CC}">
              <c16:uniqueId val="{00000000-68F5-4135-A928-89A04742F5AF}"/>
            </c:ext>
          </c:extLst>
        </c:ser>
        <c:ser>
          <c:idx val="4"/>
          <c:order val="5"/>
          <c:tx>
            <c:strRef>
              <c:f>'D48'!$B$36</c:f>
              <c:strCache>
                <c:ptCount val="1"/>
                <c:pt idx="0">
                  <c:v>100% of (30%STD + 15%OL + 5%M2 + 5%eX)</c:v>
                </c:pt>
              </c:strCache>
            </c:strRef>
          </c:tx>
          <c:spPr>
            <a:solidFill>
              <a:schemeClr val="bg1"/>
            </a:solidFill>
            <a:ln w="28575">
              <a:noFill/>
            </a:ln>
          </c:spPr>
          <c:cat>
            <c:strRef>
              <c:f>'D48'!$C$31:$F$31</c:f>
              <c:strCache>
                <c:ptCount val="4"/>
                <c:pt idx="0">
                  <c:v>12/31/2017*</c:v>
                </c:pt>
                <c:pt idx="1">
                  <c:v>12/31/2018*</c:v>
                </c:pt>
                <c:pt idx="2">
                  <c:v>12/31/2019*</c:v>
                </c:pt>
                <c:pt idx="3">
                  <c:v>12/31/2020*</c:v>
                </c:pt>
              </c:strCache>
            </c:strRef>
          </c:cat>
          <c:val>
            <c:numRef>
              <c:f>'D48'!$C$36:$G$36</c:f>
              <c:numCache>
                <c:formatCode>#,##0.00</c:formatCode>
                <c:ptCount val="5"/>
                <c:pt idx="0">
                  <c:v>1371.7396158465981</c:v>
                </c:pt>
                <c:pt idx="1">
                  <c:v>1481.1928892269011</c:v>
                </c:pt>
                <c:pt idx="2">
                  <c:v>1459.9612220863139</c:v>
                </c:pt>
                <c:pt idx="3">
                  <c:v>1631.5055689937612</c:v>
                </c:pt>
                <c:pt idx="4">
                  <c:v>1853.1080643328896</c:v>
                </c:pt>
              </c:numCache>
            </c:numRef>
          </c:val>
          <c:extLst>
            <c:ext xmlns:c16="http://schemas.microsoft.com/office/drawing/2014/chart" uri="{C3380CC4-5D6E-409C-BE32-E72D297353CC}">
              <c16:uniqueId val="{00000001-68F5-4135-A928-89A04742F5AF}"/>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'D48'!$B$32</c:f>
              <c:strCache>
                <c:ptCount val="1"/>
                <c:pt idx="0">
                  <c:v>Reserve assets</c:v>
                </c:pt>
              </c:strCache>
            </c:strRef>
          </c:tx>
          <c:spPr>
            <a:solidFill>
              <a:srgbClr val="EDDBD1"/>
            </a:solidFill>
            <a:ln w="25400">
              <a:noFill/>
            </a:ln>
          </c:spPr>
          <c:invertIfNegative val="0"/>
          <c:dLbls>
            <c:spPr>
              <a:solidFill>
                <a:schemeClr val="bg1"/>
              </a:solidFill>
              <a:ln>
                <a:noFill/>
              </a:ln>
              <a:effectLst/>
            </c:spPr>
            <c:txPr>
              <a:bodyPr wrap="square" lIns="38100" tIns="19050" rIns="38100" bIns="19050" anchor="ctr">
                <a:spAutoFit/>
              </a:bodyPr>
              <a:lstStyle/>
              <a:p>
                <a:pPr>
                  <a:defRPr sz="800" b="1"/>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'D48'!$C$31:$G$31</c:f>
              <c:strCache>
                <c:ptCount val="5"/>
                <c:pt idx="0">
                  <c:v>12/31/2017*</c:v>
                </c:pt>
                <c:pt idx="1">
                  <c:v>12/31/2018*</c:v>
                </c:pt>
                <c:pt idx="2">
                  <c:v>12/31/2019*</c:v>
                </c:pt>
                <c:pt idx="3">
                  <c:v>12/31/2020*</c:v>
                </c:pt>
                <c:pt idx="4">
                  <c:v>12/31/2021*</c:v>
                </c:pt>
              </c:strCache>
            </c:strRef>
          </c:cat>
          <c:val>
            <c:numRef>
              <c:f>'D48'!$C$32:$G$32</c:f>
              <c:numCache>
                <c:formatCode>#,##0.00</c:formatCode>
                <c:ptCount val="5"/>
                <c:pt idx="0">
                  <c:v>2803.2599999999998</c:v>
                </c:pt>
                <c:pt idx="1">
                  <c:v>2995.18</c:v>
                </c:pt>
                <c:pt idx="2">
                  <c:v>3059.6299999999997</c:v>
                </c:pt>
                <c:pt idx="3">
                  <c:v>3783.54</c:v>
                </c:pt>
                <c:pt idx="4">
                  <c:v>3901.88</c:v>
                </c:pt>
              </c:numCache>
            </c:numRef>
          </c:val>
          <c:extLst>
            <c:ext xmlns:c16="http://schemas.microsoft.com/office/drawing/2014/chart" uri="{C3380CC4-5D6E-409C-BE32-E72D297353CC}">
              <c16:uniqueId val="{00000002-68F5-4135-A928-89A04742F5AF}"/>
            </c:ext>
          </c:extLst>
        </c:ser>
        <c:dLbls>
          <c:showLegendKey val="0"/>
          <c:showVal val="0"/>
          <c:showCatName val="0"/>
          <c:showSerName val="0"/>
          <c:showPercent val="0"/>
          <c:showBubbleSize val="0"/>
        </c:dLbls>
        <c:gapWidth val="150"/>
        <c:axId val="96833920"/>
        <c:axId val="96835840"/>
      </c:barChart>
      <c:lineChart>
        <c:grouping val="standard"/>
        <c:varyColors val="0"/>
        <c:ser>
          <c:idx val="1"/>
          <c:order val="1"/>
          <c:tx>
            <c:strRef>
              <c:f>'D48'!$B$33</c:f>
              <c:strCache>
                <c:ptCount val="1"/>
                <c:pt idx="0">
                  <c:v>3 months of actual imports of goods and services</c:v>
                </c:pt>
              </c:strCache>
            </c:strRef>
          </c:tx>
          <c:spPr>
            <a:ln w="28575">
              <a:noFill/>
            </a:ln>
          </c:spPr>
          <c:marker>
            <c:symbol val="circle"/>
            <c:size val="8"/>
            <c:spPr>
              <a:solidFill>
                <a:srgbClr val="695B57"/>
              </a:solidFill>
              <a:ln>
                <a:solidFill>
                  <a:schemeClr val="tx1"/>
                </a:solidFill>
                <a:prstDash val="solid"/>
              </a:ln>
            </c:spPr>
          </c:marker>
          <c:cat>
            <c:strRef>
              <c:f>'D48'!$C$31:$F$31</c:f>
              <c:strCache>
                <c:ptCount val="4"/>
                <c:pt idx="0">
                  <c:v>12/31/2017*</c:v>
                </c:pt>
                <c:pt idx="1">
                  <c:v>12/31/2018*</c:v>
                </c:pt>
                <c:pt idx="2">
                  <c:v>12/31/2019*</c:v>
                </c:pt>
                <c:pt idx="3">
                  <c:v>12/31/2020*</c:v>
                </c:pt>
              </c:strCache>
            </c:strRef>
          </c:cat>
          <c:val>
            <c:numRef>
              <c:f>'D48'!$C$33:$G$33</c:f>
              <c:numCache>
                <c:formatCode>#,##0.00</c:formatCode>
                <c:ptCount val="5"/>
                <c:pt idx="0">
                  <c:v>1343.4924999999998</c:v>
                </c:pt>
                <c:pt idx="1">
                  <c:v>1597.625236000255</c:v>
                </c:pt>
                <c:pt idx="2">
                  <c:v>1655.5960181877037</c:v>
                </c:pt>
                <c:pt idx="3">
                  <c:v>1479.6047263868068</c:v>
                </c:pt>
                <c:pt idx="4">
                  <c:v>1978.7175000000002</c:v>
                </c:pt>
              </c:numCache>
            </c:numRef>
          </c:val>
          <c:smooth val="0"/>
          <c:extLst>
            <c:ext xmlns:c16="http://schemas.microsoft.com/office/drawing/2014/chart" uri="{C3380CC4-5D6E-409C-BE32-E72D297353CC}">
              <c16:uniqueId val="{00000003-68F5-4135-A928-89A04742F5AF}"/>
            </c:ext>
          </c:extLst>
        </c:ser>
        <c:ser>
          <c:idx val="2"/>
          <c:order val="2"/>
          <c:tx>
            <c:strRef>
              <c:f>'D48'!$B$34</c:f>
              <c:strCache>
                <c:ptCount val="1"/>
                <c:pt idx="0">
                  <c:v>100% of short-term external debt</c:v>
                </c:pt>
              </c:strCache>
            </c:strRef>
          </c:tx>
          <c:spPr>
            <a:ln w="28575">
              <a:noFill/>
            </a:ln>
          </c:spPr>
          <c:marker>
            <c:symbol val="circle"/>
            <c:size val="8"/>
            <c:spPr>
              <a:solidFill>
                <a:srgbClr val="77370B"/>
              </a:solidFill>
              <a:ln>
                <a:solidFill>
                  <a:schemeClr val="accent2">
                    <a:lumMod val="50000"/>
                  </a:schemeClr>
                </a:solidFill>
                <a:prstDash val="solid"/>
              </a:ln>
            </c:spPr>
          </c:marker>
          <c:cat>
            <c:strRef>
              <c:f>'D48'!$C$31:$F$31</c:f>
              <c:strCache>
                <c:ptCount val="4"/>
                <c:pt idx="0">
                  <c:v>12/31/2017*</c:v>
                </c:pt>
                <c:pt idx="1">
                  <c:v>12/31/2018*</c:v>
                </c:pt>
                <c:pt idx="2">
                  <c:v>12/31/2019*</c:v>
                </c:pt>
                <c:pt idx="3">
                  <c:v>12/31/2020*</c:v>
                </c:pt>
              </c:strCache>
            </c:strRef>
          </c:cat>
          <c:val>
            <c:numRef>
              <c:f>'D48'!$C$34:$G$34</c:f>
              <c:numCache>
                <c:formatCode>#,##0.00</c:formatCode>
                <c:ptCount val="5"/>
                <c:pt idx="0">
                  <c:v>1741.6000000000001</c:v>
                </c:pt>
                <c:pt idx="1">
                  <c:v>2003.05</c:v>
                </c:pt>
                <c:pt idx="2">
                  <c:v>1910.87</c:v>
                </c:pt>
                <c:pt idx="3">
                  <c:v>2112.2099999999996</c:v>
                </c:pt>
                <c:pt idx="4">
                  <c:v>2504.0999999999995</c:v>
                </c:pt>
              </c:numCache>
            </c:numRef>
          </c:val>
          <c:smooth val="0"/>
          <c:extLst>
            <c:ext xmlns:c16="http://schemas.microsoft.com/office/drawing/2014/chart" uri="{C3380CC4-5D6E-409C-BE32-E72D297353CC}">
              <c16:uniqueId val="{00000004-68F5-4135-A928-89A04742F5AF}"/>
            </c:ext>
          </c:extLst>
        </c:ser>
        <c:ser>
          <c:idx val="3"/>
          <c:order val="3"/>
          <c:tx>
            <c:strRef>
              <c:f>'D48'!$B$35</c:f>
              <c:strCache>
                <c:ptCount val="1"/>
                <c:pt idx="0">
                  <c:v>20% of M2</c:v>
                </c:pt>
              </c:strCache>
            </c:strRef>
          </c:tx>
          <c:spPr>
            <a:ln w="28575">
              <a:noFill/>
            </a:ln>
          </c:spPr>
          <c:marker>
            <c:symbol val="circle"/>
            <c:size val="8"/>
            <c:spPr>
              <a:solidFill>
                <a:schemeClr val="bg1"/>
              </a:solidFill>
              <a:ln>
                <a:solidFill>
                  <a:schemeClr val="tx2">
                    <a:lumMod val="50000"/>
                  </a:schemeClr>
                </a:solidFill>
              </a:ln>
            </c:spPr>
          </c:marker>
          <c:cat>
            <c:strRef>
              <c:f>'D48'!$C$31:$F$31</c:f>
              <c:strCache>
                <c:ptCount val="4"/>
                <c:pt idx="0">
                  <c:v>12/31/2017*</c:v>
                </c:pt>
                <c:pt idx="1">
                  <c:v>12/31/2018*</c:v>
                </c:pt>
                <c:pt idx="2">
                  <c:v>12/31/2019*</c:v>
                </c:pt>
                <c:pt idx="3">
                  <c:v>12/31/2020*</c:v>
                </c:pt>
              </c:strCache>
            </c:strRef>
          </c:cat>
          <c:val>
            <c:numRef>
              <c:f>'D48'!$C$35:$G$35</c:f>
              <c:numCache>
                <c:formatCode>#,##0.00</c:formatCode>
                <c:ptCount val="5"/>
                <c:pt idx="0">
                  <c:v>620.38046338639322</c:v>
                </c:pt>
                <c:pt idx="1">
                  <c:v>680.75355690760489</c:v>
                </c:pt>
                <c:pt idx="2">
                  <c:v>733.75488834525527</c:v>
                </c:pt>
                <c:pt idx="3">
                  <c:v>881.70227597504436</c:v>
                </c:pt>
                <c:pt idx="4">
                  <c:v>936.36825733156024</c:v>
                </c:pt>
              </c:numCache>
            </c:numRef>
          </c:val>
          <c:smooth val="0"/>
          <c:extLst>
            <c:ext xmlns:c16="http://schemas.microsoft.com/office/drawing/2014/chart" uri="{C3380CC4-5D6E-409C-BE32-E72D297353CC}">
              <c16:uniqueId val="{00000005-68F5-4135-A928-89A04742F5AF}"/>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a:pPr>
            <a:endParaRPr lang="ro-MD"/>
          </a:p>
        </c:txPr>
        <c:crossAx val="96835840"/>
        <c:crosses val="autoZero"/>
        <c:auto val="1"/>
        <c:lblAlgn val="ctr"/>
        <c:lblOffset val="100"/>
        <c:tickLblSkip val="1"/>
        <c:tickMarkSkip val="1"/>
        <c:noMultiLvlLbl val="0"/>
      </c:catAx>
      <c:valAx>
        <c:axId val="96835840"/>
        <c:scaling>
          <c:orientation val="minMax"/>
          <c:max val="4000"/>
        </c:scaling>
        <c:delete val="0"/>
        <c:axPos val="l"/>
        <c:majorGridlines>
          <c:spPr>
            <a:ln w="6350">
              <a:solidFill>
                <a:schemeClr val="bg1">
                  <a:lumMod val="6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sz="800"/>
            </a:pPr>
            <a:endParaRPr lang="ro-MD"/>
          </a:p>
        </c:txPr>
        <c:crossAx val="96833920"/>
        <c:crosses val="autoZero"/>
        <c:crossBetween val="between"/>
        <c:majorUnit val="500"/>
      </c:valAx>
      <c:spPr>
        <a:noFill/>
        <a:ln w="25400">
          <a:noFill/>
        </a:ln>
      </c:spPr>
    </c:plotArea>
    <c:legend>
      <c:legendPos val="r"/>
      <c:legendEntry>
        <c:idx val="1"/>
        <c:delete val="1"/>
      </c:legendEntry>
      <c:layout>
        <c:manualLayout>
          <c:xMode val="edge"/>
          <c:yMode val="edge"/>
          <c:x val="0.6573636951890709"/>
          <c:y val="0.21858382456152065"/>
          <c:w val="0.31885895841967116"/>
          <c:h val="0.67905824979647422"/>
        </c:manualLayout>
      </c:layout>
      <c:overlay val="0"/>
      <c:spPr>
        <a:noFill/>
        <a:ln w="25400">
          <a:noFill/>
        </a:ln>
      </c:spPr>
      <c:txPr>
        <a:bodyPr/>
        <a:lstStyle/>
        <a:p>
          <a:pPr>
            <a:defRPr sz="800"/>
          </a:pPr>
          <a:endParaRPr lang="ro-MD"/>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PermianSerifTypeface" pitchFamily="50" charset="0"/>
          <a:ea typeface="Times New Roman"/>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38667713264814E-2"/>
          <c:y val="7.6489175760175374E-2"/>
          <c:w val="0.64808000150004996"/>
          <c:h val="0.84940841358780172"/>
        </c:manualLayout>
      </c:layout>
      <c:barChart>
        <c:barDir val="col"/>
        <c:grouping val="stacked"/>
        <c:varyColors val="0"/>
        <c:ser>
          <c:idx val="0"/>
          <c:order val="0"/>
          <c:tx>
            <c:strRef>
              <c:f>'D49'!$B$31</c:f>
              <c:strCache>
                <c:ptCount val="1"/>
                <c:pt idx="0">
                  <c:v>Direct investment
</c:v>
                </c:pt>
              </c:strCache>
            </c:strRef>
          </c:tx>
          <c:spPr>
            <a:pattFill prst="dkUpDiag">
              <a:fgClr>
                <a:srgbClr val="694525"/>
              </a:fgClr>
              <a:bgClr>
                <a:srgbClr xmlns:mc="http://schemas.openxmlformats.org/markup-compatibility/2006" xmlns:a14="http://schemas.microsoft.com/office/drawing/2010/main" val="FFFFFF" mc:Ignorable="a14" a14:legacySpreadsheetColorIndex="9"/>
              </a:bgClr>
            </a:pattFill>
            <a:ln w="9525">
              <a:noFill/>
              <a:prstDash val="solid"/>
            </a:ln>
          </c:spPr>
          <c:invertIfNegative val="0"/>
          <c:dLbls>
            <c:numFmt formatCode="#,##0.00" sourceLinked="0"/>
            <c:spPr>
              <a:solidFill>
                <a:schemeClr val="bg1"/>
              </a:solidFill>
              <a:ln>
                <a:noFill/>
              </a:ln>
              <a:effectLst/>
            </c:spPr>
            <c:txPr>
              <a:bodyPr rot="0" vert="horz"/>
              <a:lstStyle/>
              <a:p>
                <a:pPr>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'D49'!$C$30:$G$30</c:f>
              <c:strCache>
                <c:ptCount val="5"/>
                <c:pt idx="0">
                  <c:v>2017*</c:v>
                </c:pt>
                <c:pt idx="1">
                  <c:v>2018*</c:v>
                </c:pt>
                <c:pt idx="2">
                  <c:v>2019*</c:v>
                </c:pt>
                <c:pt idx="3">
                  <c:v>2020*</c:v>
                </c:pt>
                <c:pt idx="4">
                  <c:v>2021*</c:v>
                </c:pt>
              </c:strCache>
            </c:strRef>
          </c:cat>
          <c:val>
            <c:numRef>
              <c:f>'D49'!$C$31:$G$31</c:f>
              <c:numCache>
                <c:formatCode>#,##0.00</c:formatCode>
                <c:ptCount val="5"/>
                <c:pt idx="0">
                  <c:v>3628.2999999999997</c:v>
                </c:pt>
                <c:pt idx="1">
                  <c:v>4084.8599999999997</c:v>
                </c:pt>
                <c:pt idx="2">
                  <c:v>4738.6200000000008</c:v>
                </c:pt>
                <c:pt idx="3">
                  <c:v>4748.9400000000005</c:v>
                </c:pt>
                <c:pt idx="4">
                  <c:v>4801.4799999999996</c:v>
                </c:pt>
              </c:numCache>
            </c:numRef>
          </c:val>
          <c:extLst>
            <c:ext xmlns:c16="http://schemas.microsoft.com/office/drawing/2014/chart" uri="{C3380CC4-5D6E-409C-BE32-E72D297353CC}">
              <c16:uniqueId val="{00000000-8D6F-4EF2-BB24-AC05158A8DF0}"/>
            </c:ext>
          </c:extLst>
        </c:ser>
        <c:ser>
          <c:idx val="1"/>
          <c:order val="1"/>
          <c:tx>
            <c:strRef>
              <c:f>'D49'!$B$32</c:f>
              <c:strCache>
                <c:ptCount val="1"/>
                <c:pt idx="0">
                  <c:v>Portfolio investment and financial derivatives</c:v>
                </c:pt>
              </c:strCache>
            </c:strRef>
          </c:tx>
          <c:spPr>
            <a:solidFill>
              <a:srgbClr val="694525"/>
            </a:solidFill>
            <a:ln w="12700">
              <a:noFill/>
              <a:prstDash val="solid"/>
            </a:ln>
          </c:spPr>
          <c:invertIfNegative val="0"/>
          <c:dLbls>
            <c:dLbl>
              <c:idx val="0"/>
              <c:layout>
                <c:manualLayout>
                  <c:x val="0"/>
                  <c:y val="-1.62519255645191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6F-4EF2-BB24-AC05158A8DF0}"/>
                </c:ext>
              </c:extLst>
            </c:dLbl>
            <c:dLbl>
              <c:idx val="1"/>
              <c:layout>
                <c:manualLayout>
                  <c:x val="0"/>
                  <c:y val="-1.35804496830534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6F-4EF2-BB24-AC05158A8DF0}"/>
                </c:ext>
              </c:extLst>
            </c:dLbl>
            <c:dLbl>
              <c:idx val="2"/>
              <c:layout>
                <c:manualLayout>
                  <c:x val="3.2613102165708171E-17"/>
                  <c:y val="-1.36244625863484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6F-4EF2-BB24-AC05158A8DF0}"/>
                </c:ext>
              </c:extLst>
            </c:dLbl>
            <c:dLbl>
              <c:idx val="3"/>
              <c:layout>
                <c:manualLayout>
                  <c:x val="-6.5226204331416342E-17"/>
                  <c:y val="-1.36364856233461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6F-4EF2-BB24-AC05158A8DF0}"/>
                </c:ext>
              </c:extLst>
            </c:dLbl>
            <c:dLbl>
              <c:idx val="4"/>
              <c:layout>
                <c:manualLayout>
                  <c:x val="-6.5226204331416342E-17"/>
                  <c:y val="-1.08568024089013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6F-4EF2-BB24-AC05158A8DF0}"/>
                </c:ext>
              </c:extLst>
            </c:dLbl>
            <c:spPr>
              <a:noFill/>
              <a:ln>
                <a:noFill/>
              </a:ln>
              <a:effectLst/>
            </c:spPr>
            <c:txPr>
              <a:bodyPr rot="0" vert="horz"/>
              <a:lstStyle/>
              <a:p>
                <a:pPr>
                  <a:defRPr>
                    <a:solidFill>
                      <a:srgbClr val="6A4C38"/>
                    </a:solidFill>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'D49'!$C$30:$G$30</c:f>
              <c:strCache>
                <c:ptCount val="5"/>
                <c:pt idx="0">
                  <c:v>2017*</c:v>
                </c:pt>
                <c:pt idx="1">
                  <c:v>2018*</c:v>
                </c:pt>
                <c:pt idx="2">
                  <c:v>2019*</c:v>
                </c:pt>
                <c:pt idx="3">
                  <c:v>2020*</c:v>
                </c:pt>
                <c:pt idx="4">
                  <c:v>2021*</c:v>
                </c:pt>
              </c:strCache>
            </c:strRef>
          </c:cat>
          <c:val>
            <c:numRef>
              <c:f>'D49'!$C$32:$G$32</c:f>
              <c:numCache>
                <c:formatCode>#,##0.00</c:formatCode>
                <c:ptCount val="5"/>
                <c:pt idx="0">
                  <c:v>109.42999999999999</c:v>
                </c:pt>
                <c:pt idx="1">
                  <c:v>53.27</c:v>
                </c:pt>
                <c:pt idx="2">
                  <c:v>29.240000000000002</c:v>
                </c:pt>
                <c:pt idx="3">
                  <c:v>30.19</c:v>
                </c:pt>
                <c:pt idx="4">
                  <c:v>28.939999999999998</c:v>
                </c:pt>
              </c:numCache>
            </c:numRef>
          </c:val>
          <c:extLst>
            <c:ext xmlns:c16="http://schemas.microsoft.com/office/drawing/2014/chart" uri="{C3380CC4-5D6E-409C-BE32-E72D297353CC}">
              <c16:uniqueId val="{00000006-8D6F-4EF2-BB24-AC05158A8DF0}"/>
            </c:ext>
          </c:extLst>
        </c:ser>
        <c:ser>
          <c:idx val="2"/>
          <c:order val="2"/>
          <c:tx>
            <c:strRef>
              <c:f>'D49'!$B$33</c:f>
              <c:strCache>
                <c:ptCount val="1"/>
                <c:pt idx="0">
                  <c:v>Other investment
</c:v>
                </c:pt>
              </c:strCache>
            </c:strRef>
          </c:tx>
          <c:spPr>
            <a:solidFill>
              <a:srgbClr val="EDDBD1"/>
            </a:solidFill>
          </c:spPr>
          <c:invertIfNegative val="0"/>
          <c:dLbls>
            <c:numFmt formatCode="#,##0.00" sourceLinked="0"/>
            <c:spPr>
              <a:noFill/>
              <a:ln>
                <a:noFill/>
              </a:ln>
              <a:effectLst/>
            </c:spPr>
            <c:txPr>
              <a:bodyPr rot="0" vert="horz"/>
              <a:lstStyle/>
              <a:p>
                <a:pPr>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'D49'!$C$30:$G$30</c:f>
              <c:strCache>
                <c:ptCount val="5"/>
                <c:pt idx="0">
                  <c:v>2017*</c:v>
                </c:pt>
                <c:pt idx="1">
                  <c:v>2018*</c:v>
                </c:pt>
                <c:pt idx="2">
                  <c:v>2019*</c:v>
                </c:pt>
                <c:pt idx="3">
                  <c:v>2020*</c:v>
                </c:pt>
                <c:pt idx="4">
                  <c:v>2021*</c:v>
                </c:pt>
              </c:strCache>
            </c:strRef>
          </c:cat>
          <c:val>
            <c:numRef>
              <c:f>'D49'!$C$33:$G$33</c:f>
              <c:numCache>
                <c:formatCode>#,##0.00</c:formatCode>
                <c:ptCount val="5"/>
                <c:pt idx="0">
                  <c:v>5077.3180000000002</c:v>
                </c:pt>
                <c:pt idx="1">
                  <c:v>5339.4900000000007</c:v>
                </c:pt>
                <c:pt idx="2">
                  <c:v>5312.2</c:v>
                </c:pt>
                <c:pt idx="3">
                  <c:v>6187.5499999999993</c:v>
                </c:pt>
                <c:pt idx="4">
                  <c:v>6836.9800000000005</c:v>
                </c:pt>
              </c:numCache>
            </c:numRef>
          </c:val>
          <c:extLst>
            <c:ext xmlns:c16="http://schemas.microsoft.com/office/drawing/2014/chart" uri="{C3380CC4-5D6E-409C-BE32-E72D297353CC}">
              <c16:uniqueId val="{00000007-8D6F-4EF2-BB24-AC05158A8DF0}"/>
            </c:ext>
          </c:extLst>
        </c:ser>
        <c:dLbls>
          <c:showLegendKey val="0"/>
          <c:showVal val="0"/>
          <c:showCatName val="0"/>
          <c:showSerName val="0"/>
          <c:showPercent val="0"/>
          <c:showBubbleSize val="0"/>
        </c:dLbls>
        <c:gapWidth val="50"/>
        <c:overlap val="100"/>
        <c:axId val="101834752"/>
        <c:axId val="101836288"/>
      </c:barChart>
      <c:lineChart>
        <c:grouping val="standard"/>
        <c:varyColors val="0"/>
        <c:ser>
          <c:idx val="3"/>
          <c:order val="3"/>
          <c:tx>
            <c:strRef>
              <c:f>'D49'!$B$34</c:f>
              <c:strCache>
                <c:ptCount val="1"/>
                <c:pt idx="0">
                  <c:v>Total liabilities
</c:v>
                </c:pt>
              </c:strCache>
            </c:strRef>
          </c:tx>
          <c:spPr>
            <a:ln>
              <a:noFill/>
            </a:ln>
          </c:spPr>
          <c:marker>
            <c:symbol val="triangle"/>
            <c:size val="7"/>
            <c:spPr>
              <a:solidFill>
                <a:srgbClr val="694525"/>
              </a:solidFill>
              <a:ln>
                <a:solidFill>
                  <a:srgbClr val="694525"/>
                </a:solidFill>
              </a:ln>
            </c:spPr>
          </c:marker>
          <c:dLbls>
            <c:numFmt formatCode="#,##0.00" sourceLinked="0"/>
            <c:spPr>
              <a:noFill/>
              <a:ln>
                <a:solidFill>
                  <a:schemeClr val="accent6">
                    <a:lumMod val="50000"/>
                  </a:schemeClr>
                </a:solidFill>
              </a:ln>
              <a:effectLst/>
            </c:spPr>
            <c:txPr>
              <a:bodyPr wrap="square" lIns="38100" tIns="19050" rIns="38100" bIns="19050" anchor="ctr">
                <a:spAutoFit/>
              </a:bodyPr>
              <a:lstStyle/>
              <a:p>
                <a:pPr>
                  <a:defRPr b="1">
                    <a:solidFill>
                      <a:srgbClr val="8B6439"/>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'D49'!$C$30:$G$30</c:f>
              <c:strCache>
                <c:ptCount val="5"/>
                <c:pt idx="0">
                  <c:v>2017*</c:v>
                </c:pt>
                <c:pt idx="1">
                  <c:v>2018*</c:v>
                </c:pt>
                <c:pt idx="2">
                  <c:v>2019*</c:v>
                </c:pt>
                <c:pt idx="3">
                  <c:v>2020*</c:v>
                </c:pt>
                <c:pt idx="4">
                  <c:v>2021*</c:v>
                </c:pt>
              </c:strCache>
            </c:strRef>
          </c:cat>
          <c:val>
            <c:numRef>
              <c:f>'D49'!$C$34:$G$34</c:f>
              <c:numCache>
                <c:formatCode>#,##0.00</c:formatCode>
                <c:ptCount val="5"/>
                <c:pt idx="0">
                  <c:v>8815.0479999999989</c:v>
                </c:pt>
                <c:pt idx="1">
                  <c:v>9477.6200000000008</c:v>
                </c:pt>
                <c:pt idx="2">
                  <c:v>10080.060000000001</c:v>
                </c:pt>
                <c:pt idx="3">
                  <c:v>10966.68</c:v>
                </c:pt>
                <c:pt idx="4">
                  <c:v>11667.4</c:v>
                </c:pt>
              </c:numCache>
            </c:numRef>
          </c:val>
          <c:smooth val="0"/>
          <c:extLst>
            <c:ext xmlns:c16="http://schemas.microsoft.com/office/drawing/2014/chart" uri="{C3380CC4-5D6E-409C-BE32-E72D297353CC}">
              <c16:uniqueId val="{00000008-8D6F-4EF2-BB24-AC05158A8DF0}"/>
            </c:ext>
          </c:extLst>
        </c:ser>
        <c:dLbls>
          <c:showLegendKey val="0"/>
          <c:showVal val="0"/>
          <c:showCatName val="0"/>
          <c:showSerName val="0"/>
          <c:showPercent val="0"/>
          <c:showBubbleSize val="0"/>
        </c:dLbls>
        <c:marker val="1"/>
        <c:smooth val="0"/>
        <c:axId val="101834752"/>
        <c:axId val="101836288"/>
      </c:lineChart>
      <c:catAx>
        <c:axId val="101834752"/>
        <c:scaling>
          <c:orientation val="minMax"/>
        </c:scaling>
        <c:delete val="0"/>
        <c:axPos val="b"/>
        <c:majorGridlines>
          <c:spPr>
            <a:ln w="3175">
              <a:solidFill>
                <a:schemeClr val="bg1">
                  <a:lumMod val="65000"/>
                </a:schemeClr>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01836288"/>
        <c:crosses val="autoZero"/>
        <c:auto val="1"/>
        <c:lblAlgn val="ctr"/>
        <c:lblOffset val="100"/>
        <c:noMultiLvlLbl val="0"/>
      </c:catAx>
      <c:valAx>
        <c:axId val="101836288"/>
        <c:scaling>
          <c:orientation val="minMax"/>
          <c:max val="1200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01834752"/>
        <c:crosses val="autoZero"/>
        <c:crossBetween val="between"/>
        <c:majorUnit val="1000"/>
      </c:valAx>
      <c:spPr>
        <a:noFill/>
        <a:ln w="25400">
          <a:noFill/>
        </a:ln>
      </c:spPr>
    </c:plotArea>
    <c:legend>
      <c:legendPos val="t"/>
      <c:layout>
        <c:manualLayout>
          <c:xMode val="edge"/>
          <c:yMode val="edge"/>
          <c:x val="0.74684612267694628"/>
          <c:y val="0.2122146675132873"/>
          <c:w val="0.23313365384264381"/>
          <c:h val="0.57371778905904669"/>
        </c:manualLayout>
      </c:layout>
      <c:overlay val="0"/>
    </c:legend>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041263284712361E-2"/>
          <c:y val="5.7580007096642682E-2"/>
          <c:w val="0.68378037972526173"/>
          <c:h val="0.83804240873138702"/>
        </c:manualLayout>
      </c:layout>
      <c:barChart>
        <c:barDir val="col"/>
        <c:grouping val="stacked"/>
        <c:varyColors val="0"/>
        <c:ser>
          <c:idx val="1"/>
          <c:order val="0"/>
          <c:tx>
            <c:strRef>
              <c:f>'D50'!$B$29</c:f>
              <c:strCache>
                <c:ptCount val="1"/>
                <c:pt idx="0">
                  <c:v>Equity liabilities</c:v>
                </c:pt>
              </c:strCache>
            </c:strRef>
          </c:tx>
          <c:spPr>
            <a:solidFill>
              <a:srgbClr val="745C4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'D50'!$C$28:$G$28</c:f>
              <c:strCache>
                <c:ptCount val="5"/>
                <c:pt idx="0">
                  <c:v>2017*</c:v>
                </c:pt>
                <c:pt idx="1">
                  <c:v>2018*</c:v>
                </c:pt>
                <c:pt idx="2">
                  <c:v>2019*</c:v>
                </c:pt>
                <c:pt idx="3">
                  <c:v>2020*</c:v>
                </c:pt>
                <c:pt idx="4">
                  <c:v>2021*</c:v>
                </c:pt>
              </c:strCache>
            </c:strRef>
          </c:cat>
          <c:val>
            <c:numRef>
              <c:f>'D50'!$C$29:$G$29</c:f>
              <c:numCache>
                <c:formatCode>0.0</c:formatCode>
                <c:ptCount val="5"/>
                <c:pt idx="0">
                  <c:v>22.432322546627088</c:v>
                </c:pt>
                <c:pt idx="1">
                  <c:v>24.107845640572211</c:v>
                </c:pt>
                <c:pt idx="2">
                  <c:v>28.340109086652259</c:v>
                </c:pt>
                <c:pt idx="3">
                  <c:v>25.886412296155264</c:v>
                </c:pt>
                <c:pt idx="4">
                  <c:v>24.88917839450092</c:v>
                </c:pt>
              </c:numCache>
            </c:numRef>
          </c:val>
          <c:extLst>
            <c:ext xmlns:c16="http://schemas.microsoft.com/office/drawing/2014/chart" uri="{C3380CC4-5D6E-409C-BE32-E72D297353CC}">
              <c16:uniqueId val="{00000000-ADDB-4725-B9D7-2A4E9A8B1D67}"/>
            </c:ext>
          </c:extLst>
        </c:ser>
        <c:ser>
          <c:idx val="0"/>
          <c:order val="1"/>
          <c:tx>
            <c:strRef>
              <c:f>'D50'!$B$30</c:f>
              <c:strCache>
                <c:ptCount val="1"/>
                <c:pt idx="0">
                  <c:v>Debt liabilities</c:v>
                </c:pt>
              </c:strCache>
            </c:strRef>
          </c:tx>
          <c:spPr>
            <a:pattFill prst="dkUpDiag">
              <a:fgClr>
                <a:srgbClr val="BFBFBF"/>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'D50'!$C$28:$G$28</c:f>
              <c:strCache>
                <c:ptCount val="5"/>
                <c:pt idx="0">
                  <c:v>2017*</c:v>
                </c:pt>
                <c:pt idx="1">
                  <c:v>2018*</c:v>
                </c:pt>
                <c:pt idx="2">
                  <c:v>2019*</c:v>
                </c:pt>
                <c:pt idx="3">
                  <c:v>2020*</c:v>
                </c:pt>
                <c:pt idx="4">
                  <c:v>2021*</c:v>
                </c:pt>
              </c:strCache>
            </c:strRef>
          </c:cat>
          <c:val>
            <c:numRef>
              <c:f>'D50'!$C$30:$G$30</c:f>
              <c:numCache>
                <c:formatCode>0.0</c:formatCode>
                <c:ptCount val="5"/>
                <c:pt idx="0">
                  <c:v>77.514132651348021</c:v>
                </c:pt>
                <c:pt idx="1">
                  <c:v>75.853853604596949</c:v>
                </c:pt>
                <c:pt idx="2">
                  <c:v>71.626855395701995</c:v>
                </c:pt>
                <c:pt idx="3">
                  <c:v>74.080031513639497</c:v>
                </c:pt>
                <c:pt idx="4">
                  <c:v>75.066681522875712</c:v>
                </c:pt>
              </c:numCache>
            </c:numRef>
          </c:val>
          <c:extLst>
            <c:ext xmlns:c16="http://schemas.microsoft.com/office/drawing/2014/chart" uri="{C3380CC4-5D6E-409C-BE32-E72D297353CC}">
              <c16:uniqueId val="{00000001-ADDB-4725-B9D7-2A4E9A8B1D67}"/>
            </c:ext>
          </c:extLst>
        </c:ser>
        <c:ser>
          <c:idx val="2"/>
          <c:order val="2"/>
          <c:tx>
            <c:strRef>
              <c:f>'D50'!$B$31</c:f>
              <c:strCache>
                <c:ptCount val="1"/>
                <c:pt idx="0">
                  <c:v>Other liabilities</c:v>
                </c:pt>
              </c:strCache>
            </c:strRef>
          </c:tx>
          <c:spPr>
            <a:solidFill>
              <a:sysClr val="windowText" lastClr="000000"/>
            </a:solidFill>
            <a:ln>
              <a:noFill/>
            </a:ln>
            <a:effectLst/>
          </c:spPr>
          <c:invertIfNegative val="0"/>
          <c:cat>
            <c:strRef>
              <c:f>'D50'!$C$28:$G$28</c:f>
              <c:strCache>
                <c:ptCount val="5"/>
                <c:pt idx="0">
                  <c:v>2017*</c:v>
                </c:pt>
                <c:pt idx="1">
                  <c:v>2018*</c:v>
                </c:pt>
                <c:pt idx="2">
                  <c:v>2019*</c:v>
                </c:pt>
                <c:pt idx="3">
                  <c:v>2020*</c:v>
                </c:pt>
                <c:pt idx="4">
                  <c:v>2021*</c:v>
                </c:pt>
              </c:strCache>
            </c:strRef>
          </c:cat>
          <c:val>
            <c:numRef>
              <c:f>'D50'!$C$31:$G$31</c:f>
              <c:numCache>
                <c:formatCode>0.0</c:formatCode>
                <c:ptCount val="5"/>
                <c:pt idx="0">
                  <c:v>5.354480202488332E-2</c:v>
                </c:pt>
                <c:pt idx="1">
                  <c:v>3.8300754830855314E-2</c:v>
                </c:pt>
                <c:pt idx="2">
                  <c:v>3.3035517645736596E-2</c:v>
                </c:pt>
                <c:pt idx="3">
                  <c:v>3.3556190205242531E-2</c:v>
                </c:pt>
                <c:pt idx="4">
                  <c:v>4.4140082623374842E-2</c:v>
                </c:pt>
              </c:numCache>
            </c:numRef>
          </c:val>
          <c:extLst>
            <c:ext xmlns:c16="http://schemas.microsoft.com/office/drawing/2014/chart" uri="{C3380CC4-5D6E-409C-BE32-E72D297353CC}">
              <c16:uniqueId val="{00000002-ADDB-4725-B9D7-2A4E9A8B1D67}"/>
            </c:ext>
          </c:extLst>
        </c:ser>
        <c:dLbls>
          <c:showLegendKey val="0"/>
          <c:showVal val="0"/>
          <c:showCatName val="0"/>
          <c:showSerName val="0"/>
          <c:showPercent val="0"/>
          <c:showBubbleSize val="0"/>
        </c:dLbls>
        <c:gapWidth val="70"/>
        <c:overlap val="100"/>
        <c:axId val="400426424"/>
        <c:axId val="400428064"/>
      </c:barChart>
      <c:catAx>
        <c:axId val="40042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0"/>
        <c:noMultiLvlLbl val="0"/>
      </c:catAx>
      <c:valAx>
        <c:axId val="400428064"/>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ayout>
        <c:manualLayout>
          <c:xMode val="edge"/>
          <c:yMode val="edge"/>
          <c:x val="0.74185090500051132"/>
          <c:y val="0.21834208488654011"/>
          <c:w val="0.2088969560623104"/>
          <c:h val="0.446923026592277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32480070560996E-2"/>
          <c:y val="7.6175026596692341E-2"/>
          <c:w val="0.56890495647042527"/>
          <c:h val="0.84845834627111827"/>
        </c:manualLayout>
      </c:layout>
      <c:barChart>
        <c:barDir val="col"/>
        <c:grouping val="stacked"/>
        <c:varyColors val="0"/>
        <c:ser>
          <c:idx val="0"/>
          <c:order val="0"/>
          <c:tx>
            <c:strRef>
              <c:f>'D51'!$B$32</c:f>
              <c:strCache>
                <c:ptCount val="1"/>
                <c:pt idx="0">
                  <c:v>Equity and investment fund shares</c:v>
                </c:pt>
              </c:strCache>
            </c:strRef>
          </c:tx>
          <c:spPr>
            <a:solidFill>
              <a:srgbClr val="EDDBD1"/>
            </a:solidFill>
          </c:spPr>
          <c:invertIfNegative val="0"/>
          <c:dLbls>
            <c:numFmt formatCode="#,##0.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'D51'!$C$31:$G$31</c:f>
              <c:strCache>
                <c:ptCount val="5"/>
                <c:pt idx="0">
                  <c:v>2017*</c:v>
                </c:pt>
                <c:pt idx="1">
                  <c:v>2018*</c:v>
                </c:pt>
                <c:pt idx="2">
                  <c:v>2019*</c:v>
                </c:pt>
                <c:pt idx="3">
                  <c:v>2020*</c:v>
                </c:pt>
                <c:pt idx="4">
                  <c:v>2021*</c:v>
                </c:pt>
              </c:strCache>
            </c:strRef>
          </c:cat>
          <c:val>
            <c:numRef>
              <c:f>'D51'!$C$32:$G$32</c:f>
              <c:numCache>
                <c:formatCode>#,##0.00</c:formatCode>
                <c:ptCount val="5"/>
                <c:pt idx="0">
                  <c:v>1873.62</c:v>
                </c:pt>
                <c:pt idx="1">
                  <c:v>2235.52</c:v>
                </c:pt>
                <c:pt idx="2">
                  <c:v>2830.88</c:v>
                </c:pt>
                <c:pt idx="3">
                  <c:v>2812.71</c:v>
                </c:pt>
                <c:pt idx="4">
                  <c:v>2880.32</c:v>
                </c:pt>
              </c:numCache>
            </c:numRef>
          </c:val>
          <c:extLst>
            <c:ext xmlns:c16="http://schemas.microsoft.com/office/drawing/2014/chart" uri="{C3380CC4-5D6E-409C-BE32-E72D297353CC}">
              <c16:uniqueId val="{00000000-BD67-48F3-95B9-FA934ED1F74E}"/>
            </c:ext>
          </c:extLst>
        </c:ser>
        <c:ser>
          <c:idx val="1"/>
          <c:order val="1"/>
          <c:tx>
            <c:strRef>
              <c:f>'D51'!$B$33</c:f>
              <c:strCache>
                <c:ptCount val="1"/>
                <c:pt idx="0">
                  <c:v>Debt instruments</c:v>
                </c:pt>
              </c:strCache>
            </c:strRef>
          </c:tx>
          <c:spPr>
            <a:pattFill prst="pct40">
              <a:fgClr>
                <a:srgbClr val="6A4C38"/>
              </a:fgClr>
              <a:bgClr>
                <a:schemeClr val="bg1"/>
              </a:bgClr>
            </a:pattFill>
          </c:spPr>
          <c:invertIfNegative val="0"/>
          <c:dLbls>
            <c:numFmt formatCode="#,##0.00" sourceLinked="0"/>
            <c:spPr>
              <a:solidFill>
                <a:schemeClr val="bg1"/>
              </a:solidFill>
              <a:ln>
                <a:noFill/>
              </a:ln>
              <a:effectLst/>
            </c:spPr>
            <c:txPr>
              <a:bodyPr wrap="square" lIns="38100" tIns="19050" rIns="38100" bIns="19050" anchor="ctr">
                <a:spAutoFit/>
              </a:bodyPr>
              <a:lstStyle/>
              <a:p>
                <a:pPr>
                  <a:defRPr sz="800"/>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'D51'!$C$31:$G$31</c:f>
              <c:strCache>
                <c:ptCount val="5"/>
                <c:pt idx="0">
                  <c:v>2017*</c:v>
                </c:pt>
                <c:pt idx="1">
                  <c:v>2018*</c:v>
                </c:pt>
                <c:pt idx="2">
                  <c:v>2019*</c:v>
                </c:pt>
                <c:pt idx="3">
                  <c:v>2020*</c:v>
                </c:pt>
                <c:pt idx="4">
                  <c:v>2021*</c:v>
                </c:pt>
              </c:strCache>
            </c:strRef>
          </c:cat>
          <c:val>
            <c:numRef>
              <c:f>'D51'!$C$33:$G$33</c:f>
              <c:numCache>
                <c:formatCode>#,##0.00</c:formatCode>
                <c:ptCount val="5"/>
                <c:pt idx="0">
                  <c:v>1754.6799999999998</c:v>
                </c:pt>
                <c:pt idx="1">
                  <c:v>1849.34</c:v>
                </c:pt>
                <c:pt idx="2">
                  <c:v>1907.7400000000002</c:v>
                </c:pt>
                <c:pt idx="3">
                  <c:v>1936.2300000000005</c:v>
                </c:pt>
                <c:pt idx="4">
                  <c:v>1921.1599999999999</c:v>
                </c:pt>
              </c:numCache>
            </c:numRef>
          </c:val>
          <c:extLst>
            <c:ext xmlns:c16="http://schemas.microsoft.com/office/drawing/2014/chart" uri="{C3380CC4-5D6E-409C-BE32-E72D297353CC}">
              <c16:uniqueId val="{00000001-BD67-48F3-95B9-FA934ED1F74E}"/>
            </c:ext>
          </c:extLst>
        </c:ser>
        <c:dLbls>
          <c:showLegendKey val="0"/>
          <c:showVal val="0"/>
          <c:showCatName val="0"/>
          <c:showSerName val="0"/>
          <c:showPercent val="0"/>
          <c:showBubbleSize val="0"/>
        </c:dLbls>
        <c:gapWidth val="30"/>
        <c:overlap val="100"/>
        <c:axId val="109468672"/>
        <c:axId val="109540096"/>
      </c:barChart>
      <c:lineChart>
        <c:grouping val="standard"/>
        <c:varyColors val="0"/>
        <c:ser>
          <c:idx val="2"/>
          <c:order val="2"/>
          <c:tx>
            <c:strRef>
              <c:f>'D51'!$B$34</c:f>
              <c:strCache>
                <c:ptCount val="1"/>
                <c:pt idx="0">
                  <c:v>Direct investment</c:v>
                </c:pt>
              </c:strCache>
            </c:strRef>
          </c:tx>
          <c:spPr>
            <a:ln>
              <a:noFill/>
            </a:ln>
          </c:spPr>
          <c:marker>
            <c:symbol val="diamond"/>
            <c:size val="8"/>
            <c:spPr>
              <a:solidFill>
                <a:srgbClr val="694525"/>
              </a:solidFill>
              <a:ln>
                <a:solidFill>
                  <a:srgbClr val="694525"/>
                </a:solidFill>
              </a:ln>
            </c:spPr>
          </c:marker>
          <c:dLbls>
            <c:numFmt formatCode="#,##0.00" sourceLinked="0"/>
            <c:spPr>
              <a:noFill/>
              <a:ln>
                <a:noFill/>
              </a:ln>
              <a:effectLst/>
            </c:spPr>
            <c:txPr>
              <a:bodyPr wrap="square" lIns="38100" tIns="19050" rIns="38100" bIns="19050" anchor="ctr">
                <a:spAutoFit/>
              </a:bodyPr>
              <a:lstStyle/>
              <a:p>
                <a:pPr>
                  <a:defRPr b="1">
                    <a:solidFill>
                      <a:srgbClr val="6A4C38"/>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'D51'!$C$31:$G$31</c:f>
              <c:strCache>
                <c:ptCount val="5"/>
                <c:pt idx="0">
                  <c:v>2017*</c:v>
                </c:pt>
                <c:pt idx="1">
                  <c:v>2018*</c:v>
                </c:pt>
                <c:pt idx="2">
                  <c:v>2019*</c:v>
                </c:pt>
                <c:pt idx="3">
                  <c:v>2020*</c:v>
                </c:pt>
                <c:pt idx="4">
                  <c:v>2021*</c:v>
                </c:pt>
              </c:strCache>
            </c:strRef>
          </c:cat>
          <c:val>
            <c:numRef>
              <c:f>'D51'!$C$34:$G$34</c:f>
              <c:numCache>
                <c:formatCode>#,##0.00</c:formatCode>
                <c:ptCount val="5"/>
                <c:pt idx="0">
                  <c:v>3628.2999999999997</c:v>
                </c:pt>
                <c:pt idx="1">
                  <c:v>4084.8599999999997</c:v>
                </c:pt>
                <c:pt idx="2">
                  <c:v>4738.6200000000008</c:v>
                </c:pt>
                <c:pt idx="3">
                  <c:v>4748.9400000000005</c:v>
                </c:pt>
                <c:pt idx="4">
                  <c:v>4801.4799999999996</c:v>
                </c:pt>
              </c:numCache>
            </c:numRef>
          </c:val>
          <c:smooth val="0"/>
          <c:extLst>
            <c:ext xmlns:c16="http://schemas.microsoft.com/office/drawing/2014/chart" uri="{C3380CC4-5D6E-409C-BE32-E72D297353CC}">
              <c16:uniqueId val="{00000002-BD67-48F3-95B9-FA934ED1F74E}"/>
            </c:ext>
          </c:extLst>
        </c:ser>
        <c:dLbls>
          <c:showLegendKey val="0"/>
          <c:showVal val="0"/>
          <c:showCatName val="0"/>
          <c:showSerName val="0"/>
          <c:showPercent val="0"/>
          <c:showBubbleSize val="0"/>
        </c:dLbls>
        <c:marker val="1"/>
        <c:smooth val="0"/>
        <c:axId val="109468672"/>
        <c:axId val="109540096"/>
      </c:lineChart>
      <c:catAx>
        <c:axId val="109468672"/>
        <c:scaling>
          <c:orientation val="minMax"/>
        </c:scaling>
        <c:delete val="0"/>
        <c:axPos val="b"/>
        <c:numFmt formatCode="General" sourceLinked="1"/>
        <c:majorTickMark val="out"/>
        <c:minorTickMark val="none"/>
        <c:tickLblPos val="nextTo"/>
        <c:spPr>
          <a:ln>
            <a:solidFill>
              <a:schemeClr val="tx1"/>
            </a:solidFill>
          </a:ln>
        </c:spPr>
        <c:txPr>
          <a:bodyPr/>
          <a:lstStyle/>
          <a:p>
            <a:pPr>
              <a:defRPr sz="800"/>
            </a:pPr>
            <a:endParaRPr lang="ro-MD"/>
          </a:p>
        </c:txPr>
        <c:crossAx val="109540096"/>
        <c:crosses val="autoZero"/>
        <c:auto val="1"/>
        <c:lblAlgn val="ctr"/>
        <c:lblOffset val="0"/>
        <c:noMultiLvlLbl val="0"/>
      </c:catAx>
      <c:valAx>
        <c:axId val="109540096"/>
        <c:scaling>
          <c:orientation val="minMax"/>
          <c:max val="5000"/>
        </c:scaling>
        <c:delete val="0"/>
        <c:axPos val="l"/>
        <c:majorGridlines>
          <c:spPr>
            <a:ln>
              <a:noFill/>
            </a:ln>
          </c:spPr>
        </c:majorGridlines>
        <c:numFmt formatCode="#,##0" sourceLinked="0"/>
        <c:majorTickMark val="out"/>
        <c:minorTickMark val="none"/>
        <c:tickLblPos val="nextTo"/>
        <c:spPr>
          <a:ln>
            <a:solidFill>
              <a:schemeClr val="tx1"/>
            </a:solidFill>
          </a:ln>
        </c:spPr>
        <c:crossAx val="109468672"/>
        <c:crosses val="autoZero"/>
        <c:crossBetween val="between"/>
      </c:valAx>
    </c:plotArea>
    <c:legend>
      <c:legendPos val="r"/>
      <c:layout>
        <c:manualLayout>
          <c:xMode val="edge"/>
          <c:yMode val="edge"/>
          <c:x val="0.67946307892615798"/>
          <c:y val="0.34231056537696042"/>
          <c:w val="0.2995261123855581"/>
          <c:h val="0.3275000890798308"/>
        </c:manualLayout>
      </c:layout>
      <c:overlay val="1"/>
      <c:spPr>
        <a:noFill/>
        <a:ln>
          <a:noFill/>
        </a:ln>
      </c:spPr>
    </c:legend>
    <c:plotVisOnly val="1"/>
    <c:dispBlanksAs val="gap"/>
    <c:showDLblsOverMax val="0"/>
  </c:chart>
  <c:spPr>
    <a:ln>
      <a:solidFill>
        <a:schemeClr val="bg1">
          <a:lumMod val="75000"/>
        </a:schemeClr>
      </a:solidFill>
    </a:ln>
  </c:spPr>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6100-45EA-8400-EB47D692AFAD}"/>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6100-45EA-8400-EB47D692AFAD}"/>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6100-45EA-8400-EB47D692AFAD}"/>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7.5021286323200195E-2"/>
          <c:w val="0.72604155556252681"/>
          <c:h val="0.81555797827497478"/>
        </c:manualLayout>
      </c:layout>
      <c:lineChart>
        <c:grouping val="standard"/>
        <c:varyColors val="0"/>
        <c:ser>
          <c:idx val="0"/>
          <c:order val="0"/>
          <c:tx>
            <c:strRef>
              <c:f>'D52'!$B$32</c:f>
              <c:strCache>
                <c:ptCount val="1"/>
                <c:pt idx="0">
                  <c:v>EU - 27 </c:v>
                </c:pt>
              </c:strCache>
            </c:strRef>
          </c:tx>
          <c:spPr>
            <a:ln w="28575" cap="rnd">
              <a:solidFill>
                <a:srgbClr val="935939"/>
              </a:solidFill>
              <a:round/>
            </a:ln>
            <a:effectLst/>
          </c:spPr>
          <c:marker>
            <c:symbol val="diamond"/>
            <c:size val="5"/>
            <c:spPr>
              <a:solidFill>
                <a:srgbClr val="632523"/>
              </a:solidFill>
              <a:ln w="25400" cap="rnd">
                <a:solidFill>
                  <a:srgbClr val="632523"/>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'D52'!$C$31:$G$31</c:f>
              <c:strCache>
                <c:ptCount val="5"/>
                <c:pt idx="0">
                  <c:v>2017</c:v>
                </c:pt>
                <c:pt idx="1">
                  <c:v>2018</c:v>
                </c:pt>
                <c:pt idx="2">
                  <c:v>2019</c:v>
                </c:pt>
                <c:pt idx="3">
                  <c:v>2020</c:v>
                </c:pt>
                <c:pt idx="4">
                  <c:v>2021*</c:v>
                </c:pt>
              </c:strCache>
            </c:strRef>
          </c:cat>
          <c:val>
            <c:numRef>
              <c:f>'D52'!$C$32:$G$32</c:f>
              <c:numCache>
                <c:formatCode>#,##0.00_ ;\-#,##0.00\ </c:formatCode>
                <c:ptCount val="5"/>
                <c:pt idx="0">
                  <c:v>1547.2026004128538</c:v>
                </c:pt>
                <c:pt idx="1">
                  <c:v>1735.4891078882954</c:v>
                </c:pt>
                <c:pt idx="2">
                  <c:v>2311.8065291055154</c:v>
                </c:pt>
                <c:pt idx="3">
                  <c:v>2331.3790633689237</c:v>
                </c:pt>
                <c:pt idx="4">
                  <c:v>2461.3707404390802</c:v>
                </c:pt>
              </c:numCache>
            </c:numRef>
          </c:val>
          <c:smooth val="0"/>
          <c:extLst>
            <c:ext xmlns:c16="http://schemas.microsoft.com/office/drawing/2014/chart" uri="{C3380CC4-5D6E-409C-BE32-E72D297353CC}">
              <c16:uniqueId val="{00000000-2CD1-4609-A3A7-A40669C20B38}"/>
            </c:ext>
          </c:extLst>
        </c:ser>
        <c:ser>
          <c:idx val="1"/>
          <c:order val="1"/>
          <c:tx>
            <c:strRef>
              <c:f>'D52'!$B$33</c:f>
              <c:strCache>
                <c:ptCount val="1"/>
                <c:pt idx="0">
                  <c:v>Other countries</c:v>
                </c:pt>
              </c:strCache>
            </c:strRef>
          </c:tx>
          <c:spPr>
            <a:ln w="19050" cap="rnd">
              <a:solidFill>
                <a:srgbClr val="582808"/>
              </a:solidFill>
              <a:round/>
            </a:ln>
            <a:effectLst/>
          </c:spPr>
          <c:marker>
            <c:symbol val="triangle"/>
            <c:size val="5"/>
            <c:spPr>
              <a:solidFill>
                <a:srgbClr val="582808"/>
              </a:solidFill>
              <a:ln w="25400">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'D52'!$C$31:$G$31</c:f>
              <c:strCache>
                <c:ptCount val="5"/>
                <c:pt idx="0">
                  <c:v>2017</c:v>
                </c:pt>
                <c:pt idx="1">
                  <c:v>2018</c:v>
                </c:pt>
                <c:pt idx="2">
                  <c:v>2019</c:v>
                </c:pt>
                <c:pt idx="3">
                  <c:v>2020</c:v>
                </c:pt>
                <c:pt idx="4">
                  <c:v>2021*</c:v>
                </c:pt>
              </c:strCache>
            </c:strRef>
          </c:cat>
          <c:val>
            <c:numRef>
              <c:f>'D52'!$C$33:$G$33</c:f>
              <c:numCache>
                <c:formatCode>#,##0.00_ ;\-#,##0.00\ </c:formatCode>
                <c:ptCount val="5"/>
                <c:pt idx="0">
                  <c:v>246.92945612720465</c:v>
                </c:pt>
                <c:pt idx="1">
                  <c:v>365.64890826051669</c:v>
                </c:pt>
                <c:pt idx="2">
                  <c:v>347.90860451615106</c:v>
                </c:pt>
                <c:pt idx="3">
                  <c:v>364.57988829596354</c:v>
                </c:pt>
                <c:pt idx="4">
                  <c:v>396.20810667351691</c:v>
                </c:pt>
              </c:numCache>
            </c:numRef>
          </c:val>
          <c:smooth val="0"/>
          <c:extLst>
            <c:ext xmlns:c16="http://schemas.microsoft.com/office/drawing/2014/chart" uri="{C3380CC4-5D6E-409C-BE32-E72D297353CC}">
              <c16:uniqueId val="{00000001-2CD1-4609-A3A7-A40669C20B38}"/>
            </c:ext>
          </c:extLst>
        </c:ser>
        <c:ser>
          <c:idx val="2"/>
          <c:order val="2"/>
          <c:tx>
            <c:strRef>
              <c:f>'D52'!$B$34</c:f>
              <c:strCache>
                <c:ptCount val="1"/>
                <c:pt idx="0">
                  <c:v>CIS</c:v>
                </c:pt>
              </c:strCache>
            </c:strRef>
          </c:tx>
          <c:spPr>
            <a:ln w="19050" cap="rnd">
              <a:solidFill>
                <a:srgbClr val="E26714"/>
              </a:solidFill>
              <a:round/>
            </a:ln>
            <a:effectLst/>
          </c:spPr>
          <c:marker>
            <c:symbol val="square"/>
            <c:size val="5"/>
            <c:spPr>
              <a:solidFill>
                <a:srgbClr val="E26714"/>
              </a:solidFill>
              <a:ln w="15875">
                <a:solidFill>
                  <a:srgbClr val="E26714"/>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'D52'!$C$31:$G$31</c:f>
              <c:strCache>
                <c:ptCount val="5"/>
                <c:pt idx="0">
                  <c:v>2017</c:v>
                </c:pt>
                <c:pt idx="1">
                  <c:v>2018</c:v>
                </c:pt>
                <c:pt idx="2">
                  <c:v>2019</c:v>
                </c:pt>
                <c:pt idx="3">
                  <c:v>2020</c:v>
                </c:pt>
                <c:pt idx="4">
                  <c:v>2021*</c:v>
                </c:pt>
              </c:strCache>
            </c:strRef>
          </c:cat>
          <c:val>
            <c:numRef>
              <c:f>'D52'!$C$34:$G$34</c:f>
              <c:numCache>
                <c:formatCode>#,##0.00_ ;\-#,##0.00\ </c:formatCode>
                <c:ptCount val="5"/>
                <c:pt idx="0">
                  <c:v>79.493908670977902</c:v>
                </c:pt>
                <c:pt idx="1">
                  <c:v>134.387234191419</c:v>
                </c:pt>
                <c:pt idx="2">
                  <c:v>171.16681237570461</c:v>
                </c:pt>
                <c:pt idx="3">
                  <c:v>116.74692046939745</c:v>
                </c:pt>
                <c:pt idx="4">
                  <c:v>22.74383904927911</c:v>
                </c:pt>
              </c:numCache>
            </c:numRef>
          </c:val>
          <c:smooth val="0"/>
          <c:extLst>
            <c:ext xmlns:c16="http://schemas.microsoft.com/office/drawing/2014/chart" uri="{C3380CC4-5D6E-409C-BE32-E72D297353CC}">
              <c16:uniqueId val="{00000002-2CD1-4609-A3A7-A40669C20B38}"/>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32040"/>
        <c:crosses val="autoZero"/>
        <c:auto val="1"/>
        <c:lblAlgn val="ctr"/>
        <c:lblOffset val="100"/>
        <c:noMultiLvlLbl val="0"/>
      </c:catAx>
      <c:valAx>
        <c:axId val="474132040"/>
        <c:scaling>
          <c:orientation val="minMax"/>
          <c:max val="2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17280"/>
        <c:crosses val="autoZero"/>
        <c:crossBetween val="between"/>
        <c:majorUnit val="500"/>
      </c:valAx>
      <c:spPr>
        <a:noFill/>
        <a:ln>
          <a:noFill/>
        </a:ln>
        <a:effectLst/>
      </c:spPr>
    </c:plotArea>
    <c:legend>
      <c:legendPos val="r"/>
      <c:layout>
        <c:manualLayout>
          <c:xMode val="edge"/>
          <c:yMode val="edge"/>
          <c:x val="0.79564924902315493"/>
          <c:y val="0.35574334783812228"/>
          <c:w val="0.17657300805526799"/>
          <c:h val="0.3405653399650548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7704870224558"/>
          <c:y val="1.5739139321590278E-2"/>
          <c:w val="0.83455336832895877"/>
          <c:h val="0.91935258741043702"/>
        </c:manualLayout>
      </c:layout>
      <c:barChart>
        <c:barDir val="bar"/>
        <c:grouping val="clustered"/>
        <c:varyColors val="0"/>
        <c:ser>
          <c:idx val="0"/>
          <c:order val="0"/>
          <c:tx>
            <c:strRef>
              <c:f>'D53'!$E$34</c:f>
              <c:strCache>
                <c:ptCount val="1"/>
                <c:pt idx="0">
                  <c:v>2019</c:v>
                </c:pt>
              </c:strCache>
            </c:strRef>
          </c:tx>
          <c:spPr>
            <a:solidFill>
              <a:srgbClr val="EDDBD1"/>
            </a:solidFill>
          </c:spPr>
          <c:invertIfNegative val="0"/>
          <c:dLbls>
            <c:numFmt formatCode="#,##0.00" sourceLinked="0"/>
            <c:spPr>
              <a:noFill/>
              <a:ln>
                <a:noFill/>
              </a:ln>
              <a:effectLst/>
            </c:spPr>
            <c:txPr>
              <a:bodyPr wrap="square" lIns="38100" tIns="19050" rIns="38100" bIns="19050" anchor="ctr">
                <a:spAutoFit/>
              </a:bodyPr>
              <a:lstStyle/>
              <a:p>
                <a:pPr>
                  <a:defRPr>
                    <a:solidFill>
                      <a:srgbClr val="A67744"/>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'D53'!$B$35:$B$44</c:f>
              <c:strCache>
                <c:ptCount val="10"/>
                <c:pt idx="0">
                  <c:v>Iraq</c:v>
                </c:pt>
                <c:pt idx="1">
                  <c:v>Greece</c:v>
                </c:pt>
                <c:pt idx="2">
                  <c:v>Austria </c:v>
                </c:pt>
                <c:pt idx="3">
                  <c:v>Romania</c:v>
                </c:pt>
                <c:pt idx="4">
                  <c:v>Germany</c:v>
                </c:pt>
                <c:pt idx="5">
                  <c:v>Italy</c:v>
                </c:pt>
                <c:pt idx="6">
                  <c:v>Hungary</c:v>
                </c:pt>
                <c:pt idx="7">
                  <c:v>United Kingdom</c:v>
                </c:pt>
                <c:pt idx="8">
                  <c:v>Netherlands</c:v>
                </c:pt>
                <c:pt idx="9">
                  <c:v>Bulgaria </c:v>
                </c:pt>
              </c:strCache>
            </c:strRef>
          </c:cat>
          <c:val>
            <c:numRef>
              <c:f>'D53'!$E$35:$E$44</c:f>
              <c:numCache>
                <c:formatCode>#,##0.00</c:formatCode>
                <c:ptCount val="10"/>
                <c:pt idx="0">
                  <c:v>7.8889947707460504</c:v>
                </c:pt>
                <c:pt idx="1">
                  <c:v>8.6855607276879354</c:v>
                </c:pt>
                <c:pt idx="2">
                  <c:v>17.055177113920962</c:v>
                </c:pt>
                <c:pt idx="3">
                  <c:v>27.560544240614082</c:v>
                </c:pt>
                <c:pt idx="4">
                  <c:v>36.987391933431347</c:v>
                </c:pt>
                <c:pt idx="5">
                  <c:v>63.078358503832227</c:v>
                </c:pt>
                <c:pt idx="6">
                  <c:v>108.10338935870722</c:v>
                </c:pt>
                <c:pt idx="7">
                  <c:v>105.25245842806507</c:v>
                </c:pt>
                <c:pt idx="8">
                  <c:v>112.8236553074326</c:v>
                </c:pt>
                <c:pt idx="9">
                  <c:v>147.46066393814391</c:v>
                </c:pt>
              </c:numCache>
            </c:numRef>
          </c:val>
          <c:extLst>
            <c:ext xmlns:c16="http://schemas.microsoft.com/office/drawing/2014/chart" uri="{C3380CC4-5D6E-409C-BE32-E72D297353CC}">
              <c16:uniqueId val="{00000000-C159-48F4-87F2-0E7B5E7D6CF1}"/>
            </c:ext>
          </c:extLst>
        </c:ser>
        <c:ser>
          <c:idx val="1"/>
          <c:order val="1"/>
          <c:tx>
            <c:strRef>
              <c:f>'D53'!$F$34</c:f>
              <c:strCache>
                <c:ptCount val="1"/>
                <c:pt idx="0">
                  <c:v>2020</c:v>
                </c:pt>
              </c:strCache>
            </c:strRef>
          </c:tx>
          <c:spPr>
            <a:pattFill prst="smCheck">
              <a:fgClr>
                <a:srgbClr val="95440D"/>
              </a:fgClr>
              <a:bgClr>
                <a:schemeClr val="bg1"/>
              </a:bgClr>
            </a:patt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'D53'!$B$35:$B$44</c:f>
              <c:strCache>
                <c:ptCount val="10"/>
                <c:pt idx="0">
                  <c:v>Iraq</c:v>
                </c:pt>
                <c:pt idx="1">
                  <c:v>Greece</c:v>
                </c:pt>
                <c:pt idx="2">
                  <c:v>Austria </c:v>
                </c:pt>
                <c:pt idx="3">
                  <c:v>Romania</c:v>
                </c:pt>
                <c:pt idx="4">
                  <c:v>Germany</c:v>
                </c:pt>
                <c:pt idx="5">
                  <c:v>Italy</c:v>
                </c:pt>
                <c:pt idx="6">
                  <c:v>Hungary</c:v>
                </c:pt>
                <c:pt idx="7">
                  <c:v>United Kingdom</c:v>
                </c:pt>
                <c:pt idx="8">
                  <c:v>Netherlands</c:v>
                </c:pt>
                <c:pt idx="9">
                  <c:v>Bulgaria </c:v>
                </c:pt>
              </c:strCache>
            </c:strRef>
          </c:cat>
          <c:val>
            <c:numRef>
              <c:f>'D53'!$F$35:$F$44</c:f>
              <c:numCache>
                <c:formatCode>#,##0.00</c:formatCode>
                <c:ptCount val="10"/>
                <c:pt idx="0">
                  <c:v>8.2397304789190571</c:v>
                </c:pt>
                <c:pt idx="1">
                  <c:v>9.0717108496276406</c:v>
                </c:pt>
                <c:pt idx="2">
                  <c:v>21.76081830976613</c:v>
                </c:pt>
                <c:pt idx="3">
                  <c:v>29.201032553762495</c:v>
                </c:pt>
                <c:pt idx="4">
                  <c:v>35.211471251147287</c:v>
                </c:pt>
                <c:pt idx="5">
                  <c:v>61.700556213911447</c:v>
                </c:pt>
                <c:pt idx="6">
                  <c:v>115.85131000891104</c:v>
                </c:pt>
                <c:pt idx="7">
                  <c:v>121.23923469879055</c:v>
                </c:pt>
                <c:pt idx="8">
                  <c:v>124.45299011886422</c:v>
                </c:pt>
                <c:pt idx="9">
                  <c:v>167.03597959496591</c:v>
                </c:pt>
              </c:numCache>
            </c:numRef>
          </c:val>
          <c:extLst>
            <c:ext xmlns:c16="http://schemas.microsoft.com/office/drawing/2014/chart" uri="{C3380CC4-5D6E-409C-BE32-E72D297353CC}">
              <c16:uniqueId val="{00000001-C159-48F4-87F2-0E7B5E7D6CF1}"/>
            </c:ext>
          </c:extLst>
        </c:ser>
        <c:ser>
          <c:idx val="5"/>
          <c:order val="2"/>
          <c:tx>
            <c:strRef>
              <c:f>'D53'!$G$34</c:f>
              <c:strCache>
                <c:ptCount val="1"/>
                <c:pt idx="0">
                  <c:v>2021*</c:v>
                </c:pt>
              </c:strCache>
            </c:strRef>
          </c:tx>
          <c:spPr>
            <a:solidFill>
              <a:srgbClr val="694525"/>
            </a:solidFill>
          </c:spPr>
          <c:invertIfNegative val="0"/>
          <c:dLbls>
            <c:numFmt formatCode="#,##0.00" sourceLinked="0"/>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'D53'!$B$35:$B$44</c:f>
              <c:strCache>
                <c:ptCount val="10"/>
                <c:pt idx="0">
                  <c:v>Iraq</c:v>
                </c:pt>
                <c:pt idx="1">
                  <c:v>Greece</c:v>
                </c:pt>
                <c:pt idx="2">
                  <c:v>Austria </c:v>
                </c:pt>
                <c:pt idx="3">
                  <c:v>Romania</c:v>
                </c:pt>
                <c:pt idx="4">
                  <c:v>Germany</c:v>
                </c:pt>
                <c:pt idx="5">
                  <c:v>Italy</c:v>
                </c:pt>
                <c:pt idx="6">
                  <c:v>Hungary</c:v>
                </c:pt>
                <c:pt idx="7">
                  <c:v>United Kingdom</c:v>
                </c:pt>
                <c:pt idx="8">
                  <c:v>Netherlands</c:v>
                </c:pt>
                <c:pt idx="9">
                  <c:v>Bulgaria </c:v>
                </c:pt>
              </c:strCache>
            </c:strRef>
          </c:cat>
          <c:val>
            <c:numRef>
              <c:f>'D53'!$G$35:$G$44</c:f>
              <c:numCache>
                <c:formatCode>#,##0.00</c:formatCode>
                <c:ptCount val="10"/>
                <c:pt idx="0">
                  <c:v>8.7712508338142143</c:v>
                </c:pt>
                <c:pt idx="1">
                  <c:v>9.6568997684444238</c:v>
                </c:pt>
                <c:pt idx="2">
                  <c:v>22.147142693342424</c:v>
                </c:pt>
                <c:pt idx="3">
                  <c:v>28.48408510470437</c:v>
                </c:pt>
                <c:pt idx="4">
                  <c:v>37.409506739850777</c:v>
                </c:pt>
                <c:pt idx="5">
                  <c:v>61.250764432071769</c:v>
                </c:pt>
                <c:pt idx="6">
                  <c:v>121.97327143150822</c:v>
                </c:pt>
                <c:pt idx="7">
                  <c:v>126.13272549433651</c:v>
                </c:pt>
                <c:pt idx="8">
                  <c:v>131.67366529344835</c:v>
                </c:pt>
                <c:pt idx="9">
                  <c:v>182.43965132451032</c:v>
                </c:pt>
              </c:numCache>
            </c:numRef>
          </c:val>
          <c:extLst>
            <c:ext xmlns:c16="http://schemas.microsoft.com/office/drawing/2014/chart" uri="{C3380CC4-5D6E-409C-BE32-E72D297353CC}">
              <c16:uniqueId val="{00000002-C159-48F4-87F2-0E7B5E7D6CF1}"/>
            </c:ext>
          </c:extLst>
        </c:ser>
        <c:dLbls>
          <c:dLblPos val="outEnd"/>
          <c:showLegendKey val="0"/>
          <c:showVal val="1"/>
          <c:showCatName val="0"/>
          <c:showSerName val="0"/>
          <c:showPercent val="0"/>
          <c:showBubbleSize val="0"/>
        </c:dLbls>
        <c:gapWidth val="100"/>
        <c:axId val="170289792"/>
        <c:axId val="170295680"/>
      </c:barChart>
      <c:catAx>
        <c:axId val="170289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70295680"/>
        <c:crosses val="autoZero"/>
        <c:auto val="1"/>
        <c:lblAlgn val="ctr"/>
        <c:lblOffset val="100"/>
        <c:tickLblSkip val="1"/>
        <c:tickMarkSkip val="1"/>
        <c:noMultiLvlLbl val="0"/>
      </c:catAx>
      <c:valAx>
        <c:axId val="170295680"/>
        <c:scaling>
          <c:orientation val="minMax"/>
          <c:max val="200"/>
          <c:min val="0"/>
        </c:scaling>
        <c:delete val="0"/>
        <c:axPos val="b"/>
        <c:majorGridlines>
          <c:spPr>
            <a:ln w="3175">
              <a:solidFill>
                <a:schemeClr val="bg1">
                  <a:lumMod val="75000"/>
                </a:schemeClr>
              </a:solidFill>
              <a:prstDash val="dash"/>
            </a:ln>
          </c:spPr>
        </c:majorGridlines>
        <c:numFmt formatCode="0" sourceLinked="0"/>
        <c:majorTickMark val="out"/>
        <c:minorTickMark val="none"/>
        <c:tickLblPos val="nextTo"/>
        <c:spPr>
          <a:solidFill>
            <a:schemeClr val="bg1"/>
          </a:solidFill>
          <a:ln w="3175">
            <a:solidFill>
              <a:srgbClr val="000000"/>
            </a:solidFill>
            <a:prstDash val="solid"/>
          </a:ln>
        </c:spPr>
        <c:txPr>
          <a:bodyPr rot="0" vert="horz"/>
          <a:lstStyle/>
          <a:p>
            <a:pPr>
              <a:defRPr/>
            </a:pPr>
            <a:endParaRPr lang="ro-MD"/>
          </a:p>
        </c:txPr>
        <c:crossAx val="170289792"/>
        <c:crosses val="autoZero"/>
        <c:crossBetween val="between"/>
        <c:majorUnit val="25"/>
      </c:valAx>
      <c:spPr>
        <a:noFill/>
        <a:ln w="25400">
          <a:noFill/>
        </a:ln>
      </c:spPr>
    </c:plotArea>
    <c:legend>
      <c:legendPos val="r"/>
      <c:layout>
        <c:manualLayout>
          <c:xMode val="edge"/>
          <c:yMode val="edge"/>
          <c:x val="0.76947433654126562"/>
          <c:y val="0.51226590685098095"/>
          <c:w val="9.7444605138643378E-2"/>
          <c:h val="0.14607110891194808"/>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44850780861653"/>
          <c:y val="3.7487860081446854E-2"/>
          <c:w val="0.82878859306086428"/>
          <c:h val="0.90027369524532019"/>
        </c:manualLayout>
      </c:layout>
      <c:barChart>
        <c:barDir val="bar"/>
        <c:grouping val="clustered"/>
        <c:varyColors val="0"/>
        <c:ser>
          <c:idx val="0"/>
          <c:order val="0"/>
          <c:tx>
            <c:strRef>
              <c:f>'D54'!$E$34</c:f>
              <c:strCache>
                <c:ptCount val="1"/>
                <c:pt idx="0">
                  <c:v>2019</c:v>
                </c:pt>
              </c:strCache>
            </c:strRef>
          </c:tx>
          <c:spPr>
            <a:solidFill>
              <a:srgbClr val="EDDBD1"/>
            </a:solidFill>
            <a:ln w="25400">
              <a:noFill/>
            </a:ln>
          </c:spPr>
          <c:invertIfNegative val="0"/>
          <c:dLbls>
            <c:spPr>
              <a:noFill/>
              <a:ln>
                <a:noFill/>
              </a:ln>
              <a:effectLst/>
            </c:spPr>
            <c:txPr>
              <a:bodyPr wrap="square" lIns="38100" tIns="19050" rIns="38100" bIns="19050" anchor="ctr">
                <a:spAutoFit/>
              </a:bodyPr>
              <a:lstStyle/>
              <a:p>
                <a:pPr>
                  <a:defRPr>
                    <a:solidFill>
                      <a:srgbClr val="AB7F61"/>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'D54'!$B$35:$B$44</c:f>
              <c:strCache>
                <c:ptCount val="10"/>
                <c:pt idx="0">
                  <c:v>Ukraine</c:v>
                </c:pt>
                <c:pt idx="1">
                  <c:v>Turkey</c:v>
                </c:pt>
                <c:pt idx="2">
                  <c:v>Germany</c:v>
                </c:pt>
                <c:pt idx="3">
                  <c:v>Switzerland</c:v>
                </c:pt>
                <c:pt idx="4">
                  <c:v>United Kingdom</c:v>
                </c:pt>
                <c:pt idx="5">
                  <c:v>Austria</c:v>
                </c:pt>
                <c:pt idx="6">
                  <c:v>France</c:v>
                </c:pt>
                <c:pt idx="7">
                  <c:v>Netherlands</c:v>
                </c:pt>
                <c:pt idx="8">
                  <c:v>Romania</c:v>
                </c:pt>
                <c:pt idx="9">
                  <c:v>Cyprus</c:v>
                </c:pt>
              </c:strCache>
            </c:strRef>
          </c:cat>
          <c:val>
            <c:numRef>
              <c:f>'D54'!$E$35:$E$44</c:f>
              <c:numCache>
                <c:formatCode>#,##0.00</c:formatCode>
                <c:ptCount val="10"/>
                <c:pt idx="0">
                  <c:v>40.051316011612833</c:v>
                </c:pt>
                <c:pt idx="1">
                  <c:v>37.104700983548589</c:v>
                </c:pt>
                <c:pt idx="2">
                  <c:v>78.922577928693201</c:v>
                </c:pt>
                <c:pt idx="3">
                  <c:v>36.245797372378924</c:v>
                </c:pt>
                <c:pt idx="4">
                  <c:v>53.670263551099993</c:v>
                </c:pt>
                <c:pt idx="5">
                  <c:v>32.873355943392774</c:v>
                </c:pt>
                <c:pt idx="6">
                  <c:v>192.57819966800415</c:v>
                </c:pt>
                <c:pt idx="7">
                  <c:v>365.88950289462412</c:v>
                </c:pt>
                <c:pt idx="8">
                  <c:v>266.50239918958783</c:v>
                </c:pt>
                <c:pt idx="9">
                  <c:v>659.2350393085394</c:v>
                </c:pt>
              </c:numCache>
            </c:numRef>
          </c:val>
          <c:extLst>
            <c:ext xmlns:c16="http://schemas.microsoft.com/office/drawing/2014/chart" uri="{C3380CC4-5D6E-409C-BE32-E72D297353CC}">
              <c16:uniqueId val="{00000000-4BB4-4B34-A907-9094AC6EBBDE}"/>
            </c:ext>
          </c:extLst>
        </c:ser>
        <c:ser>
          <c:idx val="1"/>
          <c:order val="1"/>
          <c:tx>
            <c:strRef>
              <c:f>'D54'!$F$34</c:f>
              <c:strCache>
                <c:ptCount val="1"/>
                <c:pt idx="0">
                  <c:v>2020</c:v>
                </c:pt>
              </c:strCache>
            </c:strRef>
          </c:tx>
          <c:spPr>
            <a:pattFill prst="smCheck">
              <a:fgClr>
                <a:srgbClr val="694525"/>
              </a:fgClr>
              <a:bgClr>
                <a:schemeClr val="bg1"/>
              </a:bgClr>
            </a:pattFill>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'D54'!$B$35:$B$44</c:f>
              <c:strCache>
                <c:ptCount val="10"/>
                <c:pt idx="0">
                  <c:v>Ukraine</c:v>
                </c:pt>
                <c:pt idx="1">
                  <c:v>Turkey</c:v>
                </c:pt>
                <c:pt idx="2">
                  <c:v>Germany</c:v>
                </c:pt>
                <c:pt idx="3">
                  <c:v>Switzerland</c:v>
                </c:pt>
                <c:pt idx="4">
                  <c:v>United Kingdom</c:v>
                </c:pt>
                <c:pt idx="5">
                  <c:v>Austria</c:v>
                </c:pt>
                <c:pt idx="6">
                  <c:v>France</c:v>
                </c:pt>
                <c:pt idx="7">
                  <c:v>Netherlands</c:v>
                </c:pt>
                <c:pt idx="8">
                  <c:v>Romania</c:v>
                </c:pt>
                <c:pt idx="9">
                  <c:v>Cyprus</c:v>
                </c:pt>
              </c:strCache>
            </c:strRef>
          </c:cat>
          <c:val>
            <c:numRef>
              <c:f>'D54'!$F$35:$F$44</c:f>
              <c:numCache>
                <c:formatCode>#,##0.00</c:formatCode>
                <c:ptCount val="10"/>
                <c:pt idx="0">
                  <c:v>42.998160679422952</c:v>
                </c:pt>
                <c:pt idx="1">
                  <c:v>34.863706737159958</c:v>
                </c:pt>
                <c:pt idx="2">
                  <c:v>36.353368596668652</c:v>
                </c:pt>
                <c:pt idx="3">
                  <c:v>67.340765252870654</c:v>
                </c:pt>
                <c:pt idx="4">
                  <c:v>66.989090484001579</c:v>
                </c:pt>
                <c:pt idx="5">
                  <c:v>73.954033180756241</c:v>
                </c:pt>
                <c:pt idx="6">
                  <c:v>185.64025754840671</c:v>
                </c:pt>
                <c:pt idx="7">
                  <c:v>317.50881351570297</c:v>
                </c:pt>
                <c:pt idx="8">
                  <c:v>282.1855721094052</c:v>
                </c:pt>
                <c:pt idx="9">
                  <c:v>661.24375509278207</c:v>
                </c:pt>
              </c:numCache>
            </c:numRef>
          </c:val>
          <c:extLst>
            <c:ext xmlns:c16="http://schemas.microsoft.com/office/drawing/2014/chart" uri="{C3380CC4-5D6E-409C-BE32-E72D297353CC}">
              <c16:uniqueId val="{00000001-4BB4-4B34-A907-9094AC6EBBDE}"/>
            </c:ext>
          </c:extLst>
        </c:ser>
        <c:ser>
          <c:idx val="5"/>
          <c:order val="2"/>
          <c:tx>
            <c:strRef>
              <c:f>'D54'!$G$34</c:f>
              <c:strCache>
                <c:ptCount val="1"/>
                <c:pt idx="0">
                  <c:v>2021*</c:v>
                </c:pt>
              </c:strCache>
            </c:strRef>
          </c:tx>
          <c:spPr>
            <a:solidFill>
              <a:srgbClr val="76553E"/>
            </a:solidFill>
          </c:spPr>
          <c:invertIfNegative val="0"/>
          <c:dLbls>
            <c:numFmt formatCode="#,##0.00" sourceLinked="0"/>
            <c:spPr>
              <a:noFill/>
              <a:ln>
                <a:noFill/>
              </a:ln>
              <a:effectLst/>
            </c:spPr>
            <c:txPr>
              <a:bodyPr wrap="square" lIns="38100" tIns="19050" rIns="38100" bIns="19050" anchor="ctr">
                <a:spAutoFit/>
              </a:bodyPr>
              <a:lstStyle/>
              <a:p>
                <a:pPr>
                  <a:defRPr>
                    <a:solidFill>
                      <a:srgbClr val="725032"/>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'D54'!$B$35:$B$44</c:f>
              <c:strCache>
                <c:ptCount val="10"/>
                <c:pt idx="0">
                  <c:v>Ukraine</c:v>
                </c:pt>
                <c:pt idx="1">
                  <c:v>Turkey</c:v>
                </c:pt>
                <c:pt idx="2">
                  <c:v>Germany</c:v>
                </c:pt>
                <c:pt idx="3">
                  <c:v>Switzerland</c:v>
                </c:pt>
                <c:pt idx="4">
                  <c:v>United Kingdom</c:v>
                </c:pt>
                <c:pt idx="5">
                  <c:v>Austria</c:v>
                </c:pt>
                <c:pt idx="6">
                  <c:v>France</c:v>
                </c:pt>
                <c:pt idx="7">
                  <c:v>Netherlands</c:v>
                </c:pt>
                <c:pt idx="8">
                  <c:v>Romania</c:v>
                </c:pt>
                <c:pt idx="9">
                  <c:v>Cyprus</c:v>
                </c:pt>
              </c:strCache>
            </c:strRef>
          </c:cat>
          <c:val>
            <c:numRef>
              <c:f>'D54'!$G$35:$G$44</c:f>
              <c:numCache>
                <c:formatCode>#,##0.00</c:formatCode>
                <c:ptCount val="10"/>
                <c:pt idx="0">
                  <c:v>48.711871378651296</c:v>
                </c:pt>
                <c:pt idx="1">
                  <c:v>50.886995487222897</c:v>
                </c:pt>
                <c:pt idx="2">
                  <c:v>72.38110036768397</c:v>
                </c:pt>
                <c:pt idx="3">
                  <c:v>82.070888449529022</c:v>
                </c:pt>
                <c:pt idx="4">
                  <c:v>82.877004466724856</c:v>
                </c:pt>
                <c:pt idx="5">
                  <c:v>96.53577935355176</c:v>
                </c:pt>
                <c:pt idx="6">
                  <c:v>167.55408152399724</c:v>
                </c:pt>
                <c:pt idx="7">
                  <c:v>288.49386942829494</c:v>
                </c:pt>
                <c:pt idx="8">
                  <c:v>305.50222304649657</c:v>
                </c:pt>
                <c:pt idx="9">
                  <c:v>740.9302183303264</c:v>
                </c:pt>
              </c:numCache>
            </c:numRef>
          </c:val>
          <c:extLst>
            <c:ext xmlns:c16="http://schemas.microsoft.com/office/drawing/2014/chart" uri="{C3380CC4-5D6E-409C-BE32-E72D297353CC}">
              <c16:uniqueId val="{00000002-4BB4-4B34-A907-9094AC6EBBDE}"/>
            </c:ext>
          </c:extLst>
        </c:ser>
        <c:dLbls>
          <c:dLblPos val="outEnd"/>
          <c:showLegendKey val="0"/>
          <c:showVal val="1"/>
          <c:showCatName val="0"/>
          <c:showSerName val="0"/>
          <c:showPercent val="0"/>
          <c:showBubbleSize val="0"/>
        </c:dLbls>
        <c:gapWidth val="100"/>
        <c:axId val="164945280"/>
        <c:axId val="164951168"/>
      </c:barChart>
      <c:catAx>
        <c:axId val="164945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64951168"/>
        <c:crosses val="autoZero"/>
        <c:auto val="1"/>
        <c:lblAlgn val="ctr"/>
        <c:lblOffset val="100"/>
        <c:tickLblSkip val="1"/>
        <c:tickMarkSkip val="1"/>
        <c:noMultiLvlLbl val="0"/>
      </c:catAx>
      <c:valAx>
        <c:axId val="164951168"/>
        <c:scaling>
          <c:orientation val="minMax"/>
          <c:max val="800"/>
          <c:min val="0"/>
        </c:scaling>
        <c:delete val="0"/>
        <c:axPos val="b"/>
        <c:majorGridlines>
          <c:spPr>
            <a:ln w="3175">
              <a:solidFill>
                <a:schemeClr val="bg1">
                  <a:lumMod val="7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64945280"/>
        <c:crosses val="autoZero"/>
        <c:crossBetween val="between"/>
        <c:majorUnit val="100"/>
        <c:minorUnit val="100"/>
      </c:valAx>
      <c:spPr>
        <a:noFill/>
        <a:ln w="25400">
          <a:noFill/>
        </a:ln>
      </c:spPr>
    </c:plotArea>
    <c:legend>
      <c:legendPos val="r"/>
      <c:layout>
        <c:manualLayout>
          <c:xMode val="edge"/>
          <c:yMode val="edge"/>
          <c:x val="0.8268753533281783"/>
          <c:y val="0.64051574735026495"/>
          <c:w val="0.10571481147882344"/>
          <c:h val="0.21794204295891589"/>
        </c:manualLayout>
      </c:layout>
      <c:overlay val="0"/>
      <c:spPr>
        <a:solidFill>
          <a:srgbClr val="FFFFFF"/>
        </a:solidFill>
        <a:ln w="25400">
          <a:noFill/>
        </a:ln>
      </c:sp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821028440588503E-2"/>
          <c:y val="6.4602864090300055E-2"/>
          <c:w val="0.87516011867271626"/>
          <c:h val="0.49803289677413065"/>
        </c:manualLayout>
      </c:layout>
      <c:barChart>
        <c:barDir val="bar"/>
        <c:grouping val="percentStacked"/>
        <c:varyColors val="0"/>
        <c:ser>
          <c:idx val="0"/>
          <c:order val="0"/>
          <c:tx>
            <c:strRef>
              <c:f>'D55'!$B$31</c:f>
              <c:strCache>
                <c:ptCount val="1"/>
                <c:pt idx="0">
                  <c:v>Financial and insurance activities</c:v>
                </c:pt>
              </c:strCache>
            </c:strRef>
          </c:tx>
          <c:spPr>
            <a:pattFill prst="pct30">
              <a:fgClr>
                <a:srgbClr val="76553E"/>
              </a:fgClr>
              <a:bgClr>
                <a:sysClr val="window" lastClr="FFFFFF"/>
              </a:bgClr>
            </a:pattFill>
            <a:ln w="19050">
              <a:noFill/>
            </a:ln>
            <a:effectLst/>
          </c:spPr>
          <c:invertIfNegative val="0"/>
          <c:dPt>
            <c:idx val="9"/>
            <c:invertIfNegative val="0"/>
            <c:bubble3D val="0"/>
            <c:spPr>
              <a:pattFill prst="pct30">
                <a:fgClr>
                  <a:srgbClr val="76553E"/>
                </a:fgClr>
                <a:bgClr>
                  <a:sysClr val="window" lastClr="FFFFFF"/>
                </a:bgClr>
              </a:pattFill>
              <a:ln w="19050">
                <a:noFill/>
              </a:ln>
              <a:effectLst/>
            </c:spPr>
            <c:extLst>
              <c:ext xmlns:c16="http://schemas.microsoft.com/office/drawing/2014/chart" uri="{C3380CC4-5D6E-409C-BE32-E72D297353CC}">
                <c16:uniqueId val="{00000001-90FA-42A1-BC73-9735F8E052BA}"/>
              </c:ext>
            </c:extLst>
          </c:dPt>
          <c:dPt>
            <c:idx val="10"/>
            <c:invertIfNegative val="0"/>
            <c:bubble3D val="0"/>
            <c:spPr>
              <a:pattFill prst="pct30">
                <a:fgClr>
                  <a:srgbClr val="76553E"/>
                </a:fgClr>
                <a:bgClr>
                  <a:sysClr val="window" lastClr="FFFFFF"/>
                </a:bgClr>
              </a:pattFill>
              <a:ln w="19050">
                <a:noFill/>
              </a:ln>
              <a:effectLst/>
            </c:spPr>
            <c:extLst>
              <c:ext xmlns:c16="http://schemas.microsoft.com/office/drawing/2014/chart" uri="{C3380CC4-5D6E-409C-BE32-E72D297353CC}">
                <c16:uniqueId val="{00000003-90FA-42A1-BC73-9735F8E052BA}"/>
              </c:ext>
            </c:extLst>
          </c:dPt>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'D55'!$C$31:$G$31</c:f>
              <c:numCache>
                <c:formatCode>#,##0.0</c:formatCode>
                <c:ptCount val="5"/>
                <c:pt idx="0">
                  <c:v>25.184535979568036</c:v>
                </c:pt>
                <c:pt idx="1">
                  <c:v>25.11799125038559</c:v>
                </c:pt>
                <c:pt idx="2">
                  <c:v>28.782881936775073</c:v>
                </c:pt>
                <c:pt idx="3">
                  <c:v>30.932306325555668</c:v>
                </c:pt>
                <c:pt idx="4">
                  <c:v>31.9</c:v>
                </c:pt>
              </c:numCache>
            </c:numRef>
          </c:val>
          <c:extLst>
            <c:ext xmlns:c16="http://schemas.microsoft.com/office/drawing/2014/chart" uri="{C3380CC4-5D6E-409C-BE32-E72D297353CC}">
              <c16:uniqueId val="{00000004-90FA-42A1-BC73-9735F8E052BA}"/>
            </c:ext>
          </c:extLst>
        </c:ser>
        <c:ser>
          <c:idx val="1"/>
          <c:order val="1"/>
          <c:tx>
            <c:strRef>
              <c:f>'D55'!$B$32</c:f>
              <c:strCache>
                <c:ptCount val="1"/>
                <c:pt idx="0">
                  <c:v>Wholesale and retail trade; repair of motor vehicles</c:v>
                </c:pt>
              </c:strCache>
            </c:strRef>
          </c:tx>
          <c:spPr>
            <a:pattFill prst="pct80">
              <a:fgClr>
                <a:srgbClr val="7E5A42"/>
              </a:fgClr>
              <a:bgClr>
                <a:sysClr val="window" lastClr="FFFFFF"/>
              </a:bgClr>
            </a:pattFill>
            <a:ln w="19050">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'D55'!$C$32:$G$32</c:f>
              <c:numCache>
                <c:formatCode>#,##0.0</c:formatCode>
                <c:ptCount val="5"/>
                <c:pt idx="0">
                  <c:v>15.968165727147687</c:v>
                </c:pt>
                <c:pt idx="1">
                  <c:v>16.642941550899536</c:v>
                </c:pt>
                <c:pt idx="2">
                  <c:v>24.602618059059868</c:v>
                </c:pt>
                <c:pt idx="3">
                  <c:v>23.643175436231839</c:v>
                </c:pt>
                <c:pt idx="4">
                  <c:v>24.9</c:v>
                </c:pt>
              </c:numCache>
            </c:numRef>
          </c:val>
          <c:extLst>
            <c:ext xmlns:c16="http://schemas.microsoft.com/office/drawing/2014/chart" uri="{C3380CC4-5D6E-409C-BE32-E72D297353CC}">
              <c16:uniqueId val="{00000005-90FA-42A1-BC73-9735F8E052BA}"/>
            </c:ext>
          </c:extLst>
        </c:ser>
        <c:ser>
          <c:idx val="2"/>
          <c:order val="2"/>
          <c:tx>
            <c:strRef>
              <c:f>'D55'!$B$33</c:f>
              <c:strCache>
                <c:ptCount val="1"/>
                <c:pt idx="0">
                  <c:v>Manufacturing industry</c:v>
                </c:pt>
              </c:strCache>
            </c:strRef>
          </c:tx>
          <c:spPr>
            <a:pattFill prst="pct40">
              <a:fgClr>
                <a:srgbClr val="76553E"/>
              </a:fgClr>
              <a:bgClr>
                <a:sysClr val="window" lastClr="FFFFFF"/>
              </a:bgClr>
            </a:pattFill>
            <a:ln w="19050">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'D55'!$C$33:$G$33</c:f>
              <c:numCache>
                <c:formatCode>#,##0.0</c:formatCode>
                <c:ptCount val="5"/>
                <c:pt idx="0">
                  <c:v>25.604703619139794</c:v>
                </c:pt>
                <c:pt idx="1">
                  <c:v>23.494657118527421</c:v>
                </c:pt>
                <c:pt idx="2">
                  <c:v>19.275292497004155</c:v>
                </c:pt>
                <c:pt idx="3">
                  <c:v>20.547532856754582</c:v>
                </c:pt>
                <c:pt idx="4">
                  <c:v>19.8</c:v>
                </c:pt>
              </c:numCache>
            </c:numRef>
          </c:val>
          <c:extLst>
            <c:ext xmlns:c16="http://schemas.microsoft.com/office/drawing/2014/chart" uri="{C3380CC4-5D6E-409C-BE32-E72D297353CC}">
              <c16:uniqueId val="{00000006-90FA-42A1-BC73-9735F8E052BA}"/>
            </c:ext>
          </c:extLst>
        </c:ser>
        <c:ser>
          <c:idx val="3"/>
          <c:order val="3"/>
          <c:tx>
            <c:strRef>
              <c:f>'D55'!$B$34</c:f>
              <c:strCache>
                <c:ptCount val="1"/>
                <c:pt idx="0">
                  <c:v>Information and communications</c:v>
                </c:pt>
              </c:strCache>
            </c:strRef>
          </c:tx>
          <c:spPr>
            <a:pattFill prst="dkUpDiag">
              <a:fgClr>
                <a:srgbClr val="694525"/>
              </a:fgClr>
              <a:bgClr>
                <a:sysClr val="window" lastClr="FFFFFF"/>
              </a:bgClr>
            </a:pattFill>
            <a:ln w="19050">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'D55'!$C$34:$G$34</c:f>
              <c:numCache>
                <c:formatCode>#,##0.0</c:formatCode>
                <c:ptCount val="5"/>
                <c:pt idx="0">
                  <c:v>9.1847373104302505</c:v>
                </c:pt>
                <c:pt idx="1">
                  <c:v>8.4846877247714616</c:v>
                </c:pt>
                <c:pt idx="2">
                  <c:v>6.3480388815290638</c:v>
                </c:pt>
                <c:pt idx="3">
                  <c:v>5.9397371932084955</c:v>
                </c:pt>
                <c:pt idx="4">
                  <c:v>5.7</c:v>
                </c:pt>
              </c:numCache>
            </c:numRef>
          </c:val>
          <c:extLst>
            <c:ext xmlns:c16="http://schemas.microsoft.com/office/drawing/2014/chart" uri="{C3380CC4-5D6E-409C-BE32-E72D297353CC}">
              <c16:uniqueId val="{00000007-90FA-42A1-BC73-9735F8E052BA}"/>
            </c:ext>
          </c:extLst>
        </c:ser>
        <c:ser>
          <c:idx val="4"/>
          <c:order val="4"/>
          <c:tx>
            <c:strRef>
              <c:f>'D55'!$B$36</c:f>
              <c:strCache>
                <c:ptCount val="1"/>
                <c:pt idx="0">
                  <c:v>Real estate transactions</c:v>
                </c:pt>
              </c:strCache>
            </c:strRef>
          </c:tx>
          <c:spPr>
            <a:solidFill>
              <a:srgbClr val="B1876B"/>
            </a:solidFill>
            <a:ln w="19050">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'D55'!$C$36:$G$36</c:f>
              <c:numCache>
                <c:formatCode>#,##0.0</c:formatCode>
                <c:ptCount val="5"/>
                <c:pt idx="0">
                  <c:v>2.7989014948824829</c:v>
                </c:pt>
                <c:pt idx="1">
                  <c:v>5.9737251487139345</c:v>
                </c:pt>
                <c:pt idx="2">
                  <c:v>5.0738447805476934</c:v>
                </c:pt>
                <c:pt idx="3">
                  <c:v>4.8350001239479097</c:v>
                </c:pt>
                <c:pt idx="4">
                  <c:v>2.8</c:v>
                </c:pt>
              </c:numCache>
            </c:numRef>
          </c:val>
          <c:extLst>
            <c:ext xmlns:c16="http://schemas.microsoft.com/office/drawing/2014/chart" uri="{C3380CC4-5D6E-409C-BE32-E72D297353CC}">
              <c16:uniqueId val="{00000008-90FA-42A1-BC73-9735F8E052BA}"/>
            </c:ext>
          </c:extLst>
        </c:ser>
        <c:ser>
          <c:idx val="5"/>
          <c:order val="5"/>
          <c:tx>
            <c:strRef>
              <c:f>'D55'!$B$37</c:f>
              <c:strCache>
                <c:ptCount val="1"/>
                <c:pt idx="0">
                  <c:v>Electric and thermal energy, gas, hot water and air conditioning</c:v>
                </c:pt>
              </c:strCache>
            </c:strRef>
          </c:tx>
          <c:spPr>
            <a:pattFill prst="narHorz">
              <a:fgClr>
                <a:srgbClr val="694525"/>
              </a:fgClr>
              <a:bgClr>
                <a:sysClr val="window" lastClr="FFFFFF"/>
              </a:bgClr>
            </a:pattFill>
            <a:ln w="19050">
              <a:noFill/>
            </a:ln>
            <a:effec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'D55'!$C$37:$G$37</c:f>
              <c:numCache>
                <c:formatCode>#,##0.0</c:formatCode>
                <c:ptCount val="5"/>
                <c:pt idx="0">
                  <c:v>13.894883223845575</c:v>
                </c:pt>
                <c:pt idx="1">
                  <c:v>10.101378729407401</c:v>
                </c:pt>
                <c:pt idx="2">
                  <c:v>5.5718006432809632</c:v>
                </c:pt>
                <c:pt idx="3">
                  <c:v>4.1813496944147808</c:v>
                </c:pt>
                <c:pt idx="4">
                  <c:v>2.7</c:v>
                </c:pt>
              </c:numCache>
            </c:numRef>
          </c:val>
          <c:extLst>
            <c:ext xmlns:c16="http://schemas.microsoft.com/office/drawing/2014/chart" uri="{C3380CC4-5D6E-409C-BE32-E72D297353CC}">
              <c16:uniqueId val="{00000009-90FA-42A1-BC73-9735F8E052BA}"/>
            </c:ext>
          </c:extLst>
        </c:ser>
        <c:ser>
          <c:idx val="6"/>
          <c:order val="6"/>
          <c:tx>
            <c:strRef>
              <c:f>'D55'!$B$35</c:f>
              <c:strCache>
                <c:ptCount val="1"/>
                <c:pt idx="0">
                  <c:v>Transportation and storage</c:v>
                </c:pt>
              </c:strCache>
            </c:strRef>
          </c:tx>
          <c:spPr>
            <a:solidFill>
              <a:srgbClr val="F0E1D8"/>
            </a:solidFill>
            <a:ln w="1905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'D55'!$C$35:$G$35</c:f>
              <c:numCache>
                <c:formatCode>#,##0.0</c:formatCode>
                <c:ptCount val="5"/>
                <c:pt idx="0">
                  <c:v>2.9166251776023286</c:v>
                </c:pt>
                <c:pt idx="1">
                  <c:v>5.4028579354961428</c:v>
                </c:pt>
                <c:pt idx="2">
                  <c:v>4.798821728824592</c:v>
                </c:pt>
                <c:pt idx="3">
                  <c:v>3.5077822355498376</c:v>
                </c:pt>
                <c:pt idx="4">
                  <c:v>4.8</c:v>
                </c:pt>
              </c:numCache>
            </c:numRef>
          </c:val>
          <c:extLst>
            <c:ext xmlns:c16="http://schemas.microsoft.com/office/drawing/2014/chart" uri="{C3380CC4-5D6E-409C-BE32-E72D297353CC}">
              <c16:uniqueId val="{0000000A-90FA-42A1-BC73-9735F8E052BA}"/>
            </c:ext>
          </c:extLst>
        </c:ser>
        <c:ser>
          <c:idx val="8"/>
          <c:order val="7"/>
          <c:tx>
            <c:strRef>
              <c:f>'D55'!$B$38</c:f>
              <c:strCache>
                <c:ptCount val="1"/>
                <c:pt idx="0">
                  <c:v>Other</c:v>
                </c:pt>
              </c:strCache>
            </c:strRef>
          </c:tx>
          <c:spPr>
            <a:pattFill prst="pct80">
              <a:fgClr>
                <a:srgbClr val="D9D9D9"/>
              </a:fgClr>
              <a:bgClr>
                <a:sysClr val="window" lastClr="FFFFFF"/>
              </a:bgClr>
            </a:patt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'D55'!$C$30:$G$30</c:f>
              <c:strCache>
                <c:ptCount val="5"/>
                <c:pt idx="0">
                  <c:v>2017</c:v>
                </c:pt>
                <c:pt idx="1">
                  <c:v>2018</c:v>
                </c:pt>
                <c:pt idx="2">
                  <c:v>2019</c:v>
                </c:pt>
                <c:pt idx="3">
                  <c:v>2020</c:v>
                </c:pt>
                <c:pt idx="4">
                  <c:v>2021*</c:v>
                </c:pt>
              </c:strCache>
            </c:strRef>
          </c:cat>
          <c:val>
            <c:numRef>
              <c:f>'D55'!$C$38:$G$38</c:f>
              <c:numCache>
                <c:formatCode>#,##0.0</c:formatCode>
                <c:ptCount val="5"/>
                <c:pt idx="0">
                  <c:v>4.4000000000000057</c:v>
                </c:pt>
                <c:pt idx="1">
                  <c:v>4.7999999999999972</c:v>
                </c:pt>
                <c:pt idx="2">
                  <c:v>5.5</c:v>
                </c:pt>
                <c:pt idx="3">
                  <c:v>6.6000000000000059</c:v>
                </c:pt>
                <c:pt idx="4">
                  <c:v>7.4000000000000057</c:v>
                </c:pt>
              </c:numCache>
            </c:numRef>
          </c:val>
          <c:extLst>
            <c:ext xmlns:c16="http://schemas.microsoft.com/office/drawing/2014/chart" uri="{C3380CC4-5D6E-409C-BE32-E72D297353CC}">
              <c16:uniqueId val="{0000000B-90FA-42A1-BC73-9735F8E052BA}"/>
            </c:ext>
          </c:extLst>
        </c:ser>
        <c:dLbls>
          <c:showLegendKey val="0"/>
          <c:showVal val="0"/>
          <c:showCatName val="0"/>
          <c:showSerName val="0"/>
          <c:showPercent val="0"/>
          <c:showBubbleSize val="0"/>
        </c:dLbls>
        <c:gapWidth val="41"/>
        <c:overlap val="100"/>
        <c:axId val="629641624"/>
        <c:axId val="629646544"/>
      </c:barChart>
      <c:valAx>
        <c:axId val="629646544"/>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1624"/>
        <c:crosses val="autoZero"/>
        <c:crossBetween val="between"/>
      </c:valAx>
      <c:catAx>
        <c:axId val="62964162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6544"/>
        <c:crosses val="autoZero"/>
        <c:auto val="1"/>
        <c:lblAlgn val="ctr"/>
        <c:lblOffset val="100"/>
        <c:noMultiLvlLbl val="0"/>
      </c:catAx>
      <c:spPr>
        <a:noFill/>
        <a:ln>
          <a:noFill/>
        </a:ln>
        <a:effectLst/>
      </c:spPr>
    </c:plotArea>
    <c:legend>
      <c:legendPos val="r"/>
      <c:layout>
        <c:manualLayout>
          <c:xMode val="edge"/>
          <c:yMode val="edge"/>
          <c:x val="2.2765115525607881E-3"/>
          <c:y val="0.63374192169553134"/>
          <c:w val="0.68719510061242339"/>
          <c:h val="0.363895794017483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70882390334428"/>
          <c:y val="6.8543874001068858E-2"/>
          <c:w val="0.67835185603607795"/>
          <c:h val="0.63134224228683233"/>
        </c:manualLayout>
      </c:layout>
      <c:barChart>
        <c:barDir val="col"/>
        <c:grouping val="stacked"/>
        <c:varyColors val="0"/>
        <c:ser>
          <c:idx val="1"/>
          <c:order val="1"/>
          <c:tx>
            <c:strRef>
              <c:f>'D4'!$B$35</c:f>
              <c:strCache>
                <c:ptCount val="1"/>
                <c:pt idx="0">
                  <c:v>Goods</c:v>
                </c:pt>
              </c:strCache>
            </c:strRef>
          </c:tx>
          <c:spPr>
            <a:pattFill prst="ltDnDiag">
              <a:fgClr>
                <a:srgbClr val="6A4C38"/>
              </a:fgClr>
              <a:bgClr>
                <a:sysClr val="window" lastClr="FFFFFF"/>
              </a:bgClr>
            </a:pattFill>
            <a:ln w="19050">
              <a:noFill/>
            </a:ln>
          </c:spPr>
          <c:invertIfNegative val="0"/>
          <c:cat>
            <c:strRef>
              <c:f>'D4'!$C$33:$G$33</c:f>
              <c:strCache>
                <c:ptCount val="5"/>
                <c:pt idx="0">
                  <c:v>2017*</c:v>
                </c:pt>
                <c:pt idx="1">
                  <c:v>2018*</c:v>
                </c:pt>
                <c:pt idx="2">
                  <c:v>2019*</c:v>
                </c:pt>
                <c:pt idx="3">
                  <c:v>2020*</c:v>
                </c:pt>
                <c:pt idx="4">
                  <c:v>2021*</c:v>
                </c:pt>
              </c:strCache>
            </c:strRef>
          </c:cat>
          <c:val>
            <c:numRef>
              <c:f>'D4'!$C$35:$G$35</c:f>
              <c:numCache>
                <c:formatCode>#,##0.00</c:formatCode>
                <c:ptCount val="5"/>
                <c:pt idx="0">
                  <c:v>-2558.8099999999995</c:v>
                </c:pt>
                <c:pt idx="1">
                  <c:v>-3294</c:v>
                </c:pt>
                <c:pt idx="2">
                  <c:v>-3311.6200000000008</c:v>
                </c:pt>
                <c:pt idx="3">
                  <c:v>-3094.26</c:v>
                </c:pt>
                <c:pt idx="4">
                  <c:v>-4190.2099999999991</c:v>
                </c:pt>
              </c:numCache>
            </c:numRef>
          </c:val>
          <c:extLst>
            <c:ext xmlns:c16="http://schemas.microsoft.com/office/drawing/2014/chart" uri="{C3380CC4-5D6E-409C-BE32-E72D297353CC}">
              <c16:uniqueId val="{00000000-C7C3-45D7-B157-973E1B3CAC30}"/>
            </c:ext>
          </c:extLst>
        </c:ser>
        <c:ser>
          <c:idx val="2"/>
          <c:order val="2"/>
          <c:tx>
            <c:strRef>
              <c:f>'D4'!$B$36</c:f>
              <c:strCache>
                <c:ptCount val="1"/>
                <c:pt idx="0">
                  <c:v>Services</c:v>
                </c:pt>
              </c:strCache>
            </c:strRef>
          </c:tx>
          <c:spPr>
            <a:solidFill>
              <a:srgbClr val="7E5A42"/>
            </a:solidFill>
            <a:ln>
              <a:noFill/>
            </a:ln>
          </c:spPr>
          <c:invertIfNegative val="0"/>
          <c:cat>
            <c:strRef>
              <c:f>'D4'!$C$33:$G$33</c:f>
              <c:strCache>
                <c:ptCount val="5"/>
                <c:pt idx="0">
                  <c:v>2017*</c:v>
                </c:pt>
                <c:pt idx="1">
                  <c:v>2018*</c:v>
                </c:pt>
                <c:pt idx="2">
                  <c:v>2019*</c:v>
                </c:pt>
                <c:pt idx="3">
                  <c:v>2020*</c:v>
                </c:pt>
                <c:pt idx="4">
                  <c:v>2021*</c:v>
                </c:pt>
              </c:strCache>
            </c:strRef>
          </c:cat>
          <c:val>
            <c:numRef>
              <c:f>'D4'!$C$36:$G$36</c:f>
              <c:numCache>
                <c:formatCode>#,##0.00</c:formatCode>
                <c:ptCount val="5"/>
                <c:pt idx="0">
                  <c:v>304.25000000000011</c:v>
                </c:pt>
                <c:pt idx="1">
                  <c:v>355.98905599897967</c:v>
                </c:pt>
                <c:pt idx="2">
                  <c:v>365.45592724918561</c:v>
                </c:pt>
                <c:pt idx="3">
                  <c:v>397.93109445277355</c:v>
                </c:pt>
                <c:pt idx="4">
                  <c:v>472.27999999999975</c:v>
                </c:pt>
              </c:numCache>
            </c:numRef>
          </c:val>
          <c:extLst>
            <c:ext xmlns:c16="http://schemas.microsoft.com/office/drawing/2014/chart" uri="{C3380CC4-5D6E-409C-BE32-E72D297353CC}">
              <c16:uniqueId val="{00000001-C7C3-45D7-B157-973E1B3CAC30}"/>
            </c:ext>
          </c:extLst>
        </c:ser>
        <c:ser>
          <c:idx val="3"/>
          <c:order val="3"/>
          <c:tx>
            <c:strRef>
              <c:f>'D4'!$B$37</c:f>
              <c:strCache>
                <c:ptCount val="1"/>
                <c:pt idx="0">
                  <c:v>Primary income</c:v>
                </c:pt>
              </c:strCache>
            </c:strRef>
          </c:tx>
          <c:spPr>
            <a:solidFill>
              <a:srgbClr val="D4AA90"/>
            </a:solidFill>
            <a:ln>
              <a:noFill/>
            </a:ln>
          </c:spPr>
          <c:invertIfNegative val="0"/>
          <c:cat>
            <c:strRef>
              <c:f>'D4'!$C$33:$G$33</c:f>
              <c:strCache>
                <c:ptCount val="5"/>
                <c:pt idx="0">
                  <c:v>2017*</c:v>
                </c:pt>
                <c:pt idx="1">
                  <c:v>2018*</c:v>
                </c:pt>
                <c:pt idx="2">
                  <c:v>2019*</c:v>
                </c:pt>
                <c:pt idx="3">
                  <c:v>2020*</c:v>
                </c:pt>
                <c:pt idx="4">
                  <c:v>2021*</c:v>
                </c:pt>
              </c:strCache>
            </c:strRef>
          </c:cat>
          <c:val>
            <c:numRef>
              <c:f>'D4'!$C$37:$G$37</c:f>
              <c:numCache>
                <c:formatCode>#,##0.00</c:formatCode>
                <c:ptCount val="5"/>
                <c:pt idx="0">
                  <c:v>555.84</c:v>
                </c:pt>
                <c:pt idx="1">
                  <c:v>535.79094400102031</c:v>
                </c:pt>
                <c:pt idx="2">
                  <c:v>614.96407275081469</c:v>
                </c:pt>
                <c:pt idx="3">
                  <c:v>390.18999999999994</c:v>
                </c:pt>
                <c:pt idx="4">
                  <c:v>266.26999999999987</c:v>
                </c:pt>
              </c:numCache>
            </c:numRef>
          </c:val>
          <c:extLst>
            <c:ext xmlns:c16="http://schemas.microsoft.com/office/drawing/2014/chart" uri="{C3380CC4-5D6E-409C-BE32-E72D297353CC}">
              <c16:uniqueId val="{00000002-C7C3-45D7-B157-973E1B3CAC30}"/>
            </c:ext>
          </c:extLst>
        </c:ser>
        <c:ser>
          <c:idx val="4"/>
          <c:order val="4"/>
          <c:tx>
            <c:strRef>
              <c:f>'D4'!$B$38</c:f>
              <c:strCache>
                <c:ptCount val="1"/>
                <c:pt idx="0">
                  <c:v>Secondary income</c:v>
                </c:pt>
              </c:strCache>
            </c:strRef>
          </c:tx>
          <c:spPr>
            <a:pattFill prst="smCheck">
              <a:fgClr>
                <a:srgbClr val="6A4C38"/>
              </a:fgClr>
              <a:bgClr>
                <a:sysClr val="window" lastClr="FFFFFF"/>
              </a:bgClr>
            </a:pattFill>
            <a:ln>
              <a:noFill/>
            </a:ln>
          </c:spPr>
          <c:invertIfNegative val="0"/>
          <c:cat>
            <c:strRef>
              <c:f>'D4'!$C$33:$G$33</c:f>
              <c:strCache>
                <c:ptCount val="5"/>
                <c:pt idx="0">
                  <c:v>2017*</c:v>
                </c:pt>
                <c:pt idx="1">
                  <c:v>2018*</c:v>
                </c:pt>
                <c:pt idx="2">
                  <c:v>2019*</c:v>
                </c:pt>
                <c:pt idx="3">
                  <c:v>2020*</c:v>
                </c:pt>
                <c:pt idx="4">
                  <c:v>2021*</c:v>
                </c:pt>
              </c:strCache>
            </c:strRef>
          </c:cat>
          <c:val>
            <c:numRef>
              <c:f>'D4'!$C$38:$G$38</c:f>
              <c:numCache>
                <c:formatCode>#,##0.00</c:formatCode>
                <c:ptCount val="5"/>
                <c:pt idx="0">
                  <c:v>1143.33</c:v>
                </c:pt>
                <c:pt idx="1">
                  <c:v>1190.3500000000001</c:v>
                </c:pt>
                <c:pt idx="2">
                  <c:v>1225.42</c:v>
                </c:pt>
                <c:pt idx="3">
                  <c:v>1419.2399999999998</c:v>
                </c:pt>
                <c:pt idx="4">
                  <c:v>1752.3139999999999</c:v>
                </c:pt>
              </c:numCache>
            </c:numRef>
          </c:val>
          <c:extLst>
            <c:ext xmlns:c16="http://schemas.microsoft.com/office/drawing/2014/chart" uri="{C3380CC4-5D6E-409C-BE32-E72D297353CC}">
              <c16:uniqueId val="{00000003-C7C3-45D7-B157-973E1B3CAC30}"/>
            </c:ext>
          </c:extLst>
        </c:ser>
        <c:dLbls>
          <c:showLegendKey val="0"/>
          <c:showVal val="0"/>
          <c:showCatName val="0"/>
          <c:showSerName val="0"/>
          <c:showPercent val="0"/>
          <c:showBubbleSize val="0"/>
        </c:dLbls>
        <c:gapWidth val="100"/>
        <c:overlap val="100"/>
        <c:axId val="80044416"/>
        <c:axId val="80045952"/>
      </c:barChart>
      <c:lineChart>
        <c:grouping val="standard"/>
        <c:varyColors val="0"/>
        <c:ser>
          <c:idx val="0"/>
          <c:order val="0"/>
          <c:tx>
            <c:strRef>
              <c:f>'D4'!$B$34</c:f>
              <c:strCache>
                <c:ptCount val="1"/>
                <c:pt idx="0">
                  <c:v>Current account </c:v>
                </c:pt>
              </c:strCache>
            </c:strRef>
          </c:tx>
          <c:spPr>
            <a:ln cap="flat">
              <a:solidFill>
                <a:srgbClr val="905A38"/>
              </a:solidFill>
              <a:bevel/>
            </a:ln>
          </c:spPr>
          <c:marker>
            <c:symbol val="diamond"/>
            <c:size val="6"/>
            <c:spPr>
              <a:solidFill>
                <a:srgbClr val="ED7D31">
                  <a:lumMod val="50000"/>
                </a:srgbClr>
              </a:solidFill>
              <a:ln cap="flat">
                <a:solidFill>
                  <a:srgbClr val="ED7D31">
                    <a:lumMod val="50000"/>
                  </a:srgbClr>
                </a:solidFill>
              </a:ln>
            </c:spPr>
          </c:marker>
          <c:cat>
            <c:strRef>
              <c:f>'D4'!$C$33:$G$33</c:f>
              <c:strCache>
                <c:ptCount val="5"/>
                <c:pt idx="0">
                  <c:v>2017*</c:v>
                </c:pt>
                <c:pt idx="1">
                  <c:v>2018*</c:v>
                </c:pt>
                <c:pt idx="2">
                  <c:v>2019*</c:v>
                </c:pt>
                <c:pt idx="3">
                  <c:v>2020*</c:v>
                </c:pt>
                <c:pt idx="4">
                  <c:v>2021*</c:v>
                </c:pt>
              </c:strCache>
            </c:strRef>
          </c:cat>
          <c:val>
            <c:numRef>
              <c:f>'D4'!$C$34:$G$34</c:f>
              <c:numCache>
                <c:formatCode>#,##0.00</c:formatCode>
                <c:ptCount val="5"/>
                <c:pt idx="0">
                  <c:v>-555.38999999999942</c:v>
                </c:pt>
                <c:pt idx="1">
                  <c:v>-1211.8699999999997</c:v>
                </c:pt>
                <c:pt idx="2">
                  <c:v>-1105.7800000000007</c:v>
                </c:pt>
                <c:pt idx="3">
                  <c:v>-886.89890554722706</c:v>
                </c:pt>
                <c:pt idx="4">
                  <c:v>-1699.3459999999995</c:v>
                </c:pt>
              </c:numCache>
            </c:numRef>
          </c:val>
          <c:smooth val="0"/>
          <c:extLst>
            <c:ext xmlns:c16="http://schemas.microsoft.com/office/drawing/2014/chart" uri="{C3380CC4-5D6E-409C-BE32-E72D297353CC}">
              <c16:uniqueId val="{00000004-C7C3-45D7-B157-973E1B3CAC30}"/>
            </c:ext>
          </c:extLst>
        </c:ser>
        <c:dLbls>
          <c:showLegendKey val="0"/>
          <c:showVal val="0"/>
          <c:showCatName val="0"/>
          <c:showSerName val="0"/>
          <c:showPercent val="0"/>
          <c:showBubbleSize val="0"/>
        </c:dLbls>
        <c:marker val="1"/>
        <c:smooth val="0"/>
        <c:axId val="80044416"/>
        <c:axId val="80045952"/>
      </c:lineChart>
      <c:lineChart>
        <c:grouping val="standard"/>
        <c:varyColors val="0"/>
        <c:ser>
          <c:idx val="5"/>
          <c:order val="5"/>
          <c:tx>
            <c:strRef>
              <c:f>'D4'!$B$39</c:f>
              <c:strCache>
                <c:ptCount val="1"/>
                <c:pt idx="0">
                  <c:v>CAB / GDP (right axis)</c:v>
                </c:pt>
              </c:strCache>
            </c:strRef>
          </c:tx>
          <c:spPr>
            <a:ln w="19050">
              <a:solidFill>
                <a:sysClr val="windowText" lastClr="000000">
                  <a:lumMod val="75000"/>
                  <a:lumOff val="25000"/>
                </a:sysClr>
              </a:solidFill>
            </a:ln>
          </c:spPr>
          <c:marker>
            <c:symbol val="circle"/>
            <c:size val="6"/>
            <c:spPr>
              <a:solidFill>
                <a:sysClr val="windowText" lastClr="000000">
                  <a:lumMod val="75000"/>
                  <a:lumOff val="25000"/>
                </a:sysClr>
              </a:solidFill>
              <a:ln>
                <a:solidFill>
                  <a:sysClr val="windowText" lastClr="000000">
                    <a:lumMod val="75000"/>
                    <a:lumOff val="25000"/>
                  </a:sysClr>
                </a:solidFill>
              </a:ln>
            </c:spPr>
          </c:marker>
          <c:cat>
            <c:strRef>
              <c:f>'D4'!$C$33:$G$33</c:f>
              <c:strCache>
                <c:ptCount val="5"/>
                <c:pt idx="0">
                  <c:v>2017*</c:v>
                </c:pt>
                <c:pt idx="1">
                  <c:v>2018*</c:v>
                </c:pt>
                <c:pt idx="2">
                  <c:v>2019*</c:v>
                </c:pt>
                <c:pt idx="3">
                  <c:v>2020*</c:v>
                </c:pt>
                <c:pt idx="4">
                  <c:v>2021*</c:v>
                </c:pt>
              </c:strCache>
            </c:strRef>
          </c:cat>
          <c:val>
            <c:numRef>
              <c:f>'D4'!$C$39:$G$39</c:f>
              <c:numCache>
                <c:formatCode>0.0</c:formatCode>
                <c:ptCount val="5"/>
                <c:pt idx="0">
                  <c:v>-5.8345719712670618</c:v>
                </c:pt>
                <c:pt idx="1">
                  <c:v>-10.770596539972752</c:v>
                </c:pt>
                <c:pt idx="2">
                  <c:v>-9.4223545194783735</c:v>
                </c:pt>
                <c:pt idx="3">
                  <c:v>-7.6908298345236386</c:v>
                </c:pt>
                <c:pt idx="4">
                  <c:v>-12.422802334136788</c:v>
                </c:pt>
              </c:numCache>
            </c:numRef>
          </c:val>
          <c:smooth val="0"/>
          <c:extLst>
            <c:ext xmlns:c16="http://schemas.microsoft.com/office/drawing/2014/chart" uri="{C3380CC4-5D6E-409C-BE32-E72D297353CC}">
              <c16:uniqueId val="{00000005-C7C3-45D7-B157-973E1B3CAC30}"/>
            </c:ext>
          </c:extLst>
        </c:ser>
        <c:dLbls>
          <c:showLegendKey val="0"/>
          <c:showVal val="0"/>
          <c:showCatName val="0"/>
          <c:showSerName val="0"/>
          <c:showPercent val="0"/>
          <c:showBubbleSize val="0"/>
        </c:dLbls>
        <c:marker val="1"/>
        <c:smooth val="0"/>
        <c:axId val="80053760"/>
        <c:axId val="80047488"/>
      </c:lineChart>
      <c:catAx>
        <c:axId val="80044416"/>
        <c:scaling>
          <c:orientation val="minMax"/>
        </c:scaling>
        <c:delete val="0"/>
        <c:axPos val="b"/>
        <c:numFmt formatCode="#,##0.00" sourceLinked="0"/>
        <c:majorTickMark val="none"/>
        <c:minorTickMark val="none"/>
        <c:tickLblPos val="low"/>
        <c:crossAx val="80045952"/>
        <c:crosses val="autoZero"/>
        <c:auto val="1"/>
        <c:lblAlgn val="ctr"/>
        <c:lblOffset val="100"/>
        <c:noMultiLvlLbl val="0"/>
      </c:catAx>
      <c:valAx>
        <c:axId val="80045952"/>
        <c:scaling>
          <c:orientation val="minMax"/>
          <c:max val="3000"/>
          <c:min val="-5000"/>
        </c:scaling>
        <c:delete val="0"/>
        <c:axPos val="l"/>
        <c:majorGridlines>
          <c:spPr>
            <a:ln>
              <a:solidFill>
                <a:schemeClr val="bg1">
                  <a:lumMod val="75000"/>
                </a:schemeClr>
              </a:solidFill>
              <a:prstDash val="dash"/>
            </a:ln>
          </c:spPr>
        </c:majorGridlines>
        <c:numFmt formatCode="#,##0" sourceLinked="0"/>
        <c:majorTickMark val="none"/>
        <c:minorTickMark val="none"/>
        <c:tickLblPos val="nextTo"/>
        <c:txPr>
          <a:bodyPr/>
          <a:lstStyle/>
          <a:p>
            <a:pPr>
              <a:defRPr sz="800"/>
            </a:pPr>
            <a:endParaRPr lang="ro-MD"/>
          </a:p>
        </c:txPr>
        <c:crossAx val="80044416"/>
        <c:crosses val="autoZero"/>
        <c:crossBetween val="between"/>
        <c:majorUnit val="1000"/>
      </c:valAx>
      <c:valAx>
        <c:axId val="80047488"/>
        <c:scaling>
          <c:orientation val="minMax"/>
          <c:max val="15"/>
          <c:min val="-25"/>
        </c:scaling>
        <c:delete val="0"/>
        <c:axPos val="r"/>
        <c:title>
          <c:tx>
            <c:rich>
              <a:bodyPr rot="0" vert="horz"/>
              <a:lstStyle/>
              <a:p>
                <a:pPr>
                  <a:defRPr b="0"/>
                </a:pPr>
                <a:r>
                  <a:rPr lang="ro-RO" b="0"/>
                  <a:t>%</a:t>
                </a:r>
                <a:endParaRPr lang="en-US" b="0"/>
              </a:p>
            </c:rich>
          </c:tx>
          <c:layout>
            <c:manualLayout>
              <c:xMode val="edge"/>
              <c:yMode val="edge"/>
              <c:x val="0.96378521218381252"/>
              <c:y val="1.4551705862207501E-2"/>
            </c:manualLayout>
          </c:layout>
          <c:overlay val="0"/>
        </c:title>
        <c:numFmt formatCode="0" sourceLinked="0"/>
        <c:majorTickMark val="out"/>
        <c:minorTickMark val="none"/>
        <c:tickLblPos val="nextTo"/>
        <c:crossAx val="80053760"/>
        <c:crosses val="max"/>
        <c:crossBetween val="between"/>
        <c:majorUnit val="5"/>
      </c:valAx>
      <c:catAx>
        <c:axId val="80053760"/>
        <c:scaling>
          <c:orientation val="minMax"/>
        </c:scaling>
        <c:delete val="1"/>
        <c:axPos val="b"/>
        <c:numFmt formatCode="General" sourceLinked="1"/>
        <c:majorTickMark val="out"/>
        <c:minorTickMark val="none"/>
        <c:tickLblPos val="nextTo"/>
        <c:crossAx val="80047488"/>
        <c:crosses val="autoZero"/>
        <c:auto val="1"/>
        <c:lblAlgn val="ctr"/>
        <c:lblOffset val="100"/>
        <c:noMultiLvlLbl val="0"/>
      </c:catAx>
      <c:dTable>
        <c:showHorzBorder val="1"/>
        <c:showVertBorder val="1"/>
        <c:showOutline val="1"/>
        <c:showKeys val="1"/>
        <c:txPr>
          <a:bodyPr/>
          <a:lstStyle/>
          <a:p>
            <a:pPr rtl="0">
              <a:defRPr sz="800"/>
            </a:pPr>
            <a:endParaRPr lang="ro-MD"/>
          </a:p>
        </c:txPr>
      </c:dTable>
    </c:plotArea>
    <c:plotVisOnly val="1"/>
    <c:dispBlanksAs val="gap"/>
    <c:showDLblsOverMax val="0"/>
  </c:chart>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4645465828398E-2"/>
          <c:y val="5.5961192697498781E-2"/>
          <c:w val="0.64191908086960825"/>
          <c:h val="0.82740944958312901"/>
        </c:manualLayout>
      </c:layout>
      <c:barChart>
        <c:barDir val="col"/>
        <c:grouping val="stacked"/>
        <c:varyColors val="0"/>
        <c:ser>
          <c:idx val="1"/>
          <c:order val="0"/>
          <c:tx>
            <c:strRef>
              <c:f>'D56'!$C$31</c:f>
              <c:strCache>
                <c:ptCount val="1"/>
                <c:pt idx="0">
                  <c:v>Central Bank</c:v>
                </c:pt>
              </c:strCache>
            </c:strRef>
          </c:tx>
          <c:spPr>
            <a:solidFill>
              <a:srgbClr val="94623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'D56'!$D$31:$H$31</c:f>
              <c:numCache>
                <c:formatCode>0.0</c:formatCode>
                <c:ptCount val="5"/>
                <c:pt idx="0">
                  <c:v>48.843749346603381</c:v>
                </c:pt>
                <c:pt idx="1">
                  <c:v>54.521558840608201</c:v>
                </c:pt>
                <c:pt idx="2">
                  <c:v>57.667283617872236</c:v>
                </c:pt>
                <c:pt idx="3">
                  <c:v>63.546934545753807</c:v>
                </c:pt>
                <c:pt idx="4">
                  <c:v>60.503831613681548</c:v>
                </c:pt>
              </c:numCache>
            </c:numRef>
          </c:val>
          <c:extLst>
            <c:ext xmlns:c16="http://schemas.microsoft.com/office/drawing/2014/chart" uri="{C3380CC4-5D6E-409C-BE32-E72D297353CC}">
              <c16:uniqueId val="{00000000-A6FF-4068-BEA9-5643A6DE6CEB}"/>
            </c:ext>
          </c:extLst>
        </c:ser>
        <c:ser>
          <c:idx val="2"/>
          <c:order val="1"/>
          <c:tx>
            <c:strRef>
              <c:f>'D56'!$C$32</c:f>
              <c:strCache>
                <c:ptCount val="1"/>
                <c:pt idx="0">
                  <c:v>General government</c:v>
                </c:pt>
              </c:strCache>
            </c:strRef>
          </c:tx>
          <c:spPr>
            <a:pattFill prst="narVert">
              <a:fgClr>
                <a:schemeClr val="accent6">
                  <a:lumMod val="50000"/>
                </a:schemeClr>
              </a:fgClr>
              <a:bgClr>
                <a:schemeClr val="bg1"/>
              </a:bgClr>
            </a:pattFill>
            <a:ln>
              <a:noFill/>
            </a:ln>
            <a:effectLst/>
          </c:spPr>
          <c:invertIfNegative val="0"/>
          <c:dLbls>
            <c:delete val="1"/>
          </c:dLbls>
          <c:cat>
            <c:strRef>
              <c:f>'D56'!$D$30:$H$30</c:f>
              <c:strCache>
                <c:ptCount val="5"/>
                <c:pt idx="0">
                  <c:v>2017*</c:v>
                </c:pt>
                <c:pt idx="1">
                  <c:v>2018*</c:v>
                </c:pt>
                <c:pt idx="2">
                  <c:v>2019*</c:v>
                </c:pt>
                <c:pt idx="3">
                  <c:v>2020*</c:v>
                </c:pt>
                <c:pt idx="4">
                  <c:v>2021*</c:v>
                </c:pt>
              </c:strCache>
            </c:strRef>
          </c:cat>
          <c:val>
            <c:numRef>
              <c:f>'D56'!$D$32:$H$32</c:f>
              <c:numCache>
                <c:formatCode>0.0</c:formatCode>
                <c:ptCount val="5"/>
                <c:pt idx="0">
                  <c:v>7.3729443191464022E-3</c:v>
                </c:pt>
                <c:pt idx="1">
                  <c:v>1.6600555681758611E-2</c:v>
                </c:pt>
                <c:pt idx="2">
                  <c:v>1.7157429347511993E-2</c:v>
                </c:pt>
                <c:pt idx="3">
                  <c:v>1.7950810998745334E-2</c:v>
                </c:pt>
                <c:pt idx="4">
                  <c:v>1.623332239720035E-2</c:v>
                </c:pt>
              </c:numCache>
            </c:numRef>
          </c:val>
          <c:extLst>
            <c:ext xmlns:c16="http://schemas.microsoft.com/office/drawing/2014/chart" uri="{C3380CC4-5D6E-409C-BE32-E72D297353CC}">
              <c16:uniqueId val="{00000001-A6FF-4068-BEA9-5643A6DE6CEB}"/>
            </c:ext>
          </c:extLst>
        </c:ser>
        <c:ser>
          <c:idx val="3"/>
          <c:order val="2"/>
          <c:tx>
            <c:strRef>
              <c:f>'D56'!$C$33</c:f>
              <c:strCache>
                <c:ptCount val="1"/>
                <c:pt idx="0">
                  <c:v>Deposit-taking corporations, except central bank</c:v>
                </c:pt>
              </c:strCache>
            </c:strRef>
          </c:tx>
          <c:spPr>
            <a:solidFill>
              <a:srgbClr val="E4CAB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'D56'!$D$33:$H$33</c:f>
              <c:numCache>
                <c:formatCode>0.0</c:formatCode>
                <c:ptCount val="5"/>
                <c:pt idx="0">
                  <c:v>12.66230371965626</c:v>
                </c:pt>
                <c:pt idx="1">
                  <c:v>12.650789923492376</c:v>
                </c:pt>
                <c:pt idx="2">
                  <c:v>13.668987458676204</c:v>
                </c:pt>
                <c:pt idx="3">
                  <c:v>12.093188868528854</c:v>
                </c:pt>
                <c:pt idx="4">
                  <c:v>13.773961153546765</c:v>
                </c:pt>
              </c:numCache>
            </c:numRef>
          </c:val>
          <c:extLst>
            <c:ext xmlns:c16="http://schemas.microsoft.com/office/drawing/2014/chart" uri="{C3380CC4-5D6E-409C-BE32-E72D297353CC}">
              <c16:uniqueId val="{00000002-A6FF-4068-BEA9-5643A6DE6CEB}"/>
            </c:ext>
          </c:extLst>
        </c:ser>
        <c:ser>
          <c:idx val="4"/>
          <c:order val="3"/>
          <c:tx>
            <c:strRef>
              <c:f>'D56'!$C$34</c:f>
              <c:strCache>
                <c:ptCount val="1"/>
                <c:pt idx="0">
                  <c:v>Other sectors</c:v>
                </c:pt>
              </c:strCache>
            </c:strRef>
          </c:tx>
          <c:spPr>
            <a:pattFill prst="pct40">
              <a:fgClr>
                <a:srgbClr val="77370B"/>
              </a:fgClr>
              <a:bgClr>
                <a:schemeClr val="bg1"/>
              </a:bgClr>
            </a:pattFill>
            <a:ln>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'D56'!$D$34:$H$34</c:f>
              <c:numCache>
                <c:formatCode>0.0</c:formatCode>
                <c:ptCount val="5"/>
                <c:pt idx="0">
                  <c:v>38.477394219443688</c:v>
                </c:pt>
                <c:pt idx="1">
                  <c:v>32.810358291602732</c:v>
                </c:pt>
                <c:pt idx="2">
                  <c:v>28.645823516772651</c:v>
                </c:pt>
                <c:pt idx="3">
                  <c:v>24.4</c:v>
                </c:pt>
                <c:pt idx="4">
                  <c:v>25.707476221045809</c:v>
                </c:pt>
              </c:numCache>
            </c:numRef>
          </c:val>
          <c:extLst>
            <c:ext xmlns:c16="http://schemas.microsoft.com/office/drawing/2014/chart" uri="{C3380CC4-5D6E-409C-BE32-E72D297353CC}">
              <c16:uniqueId val="{00000003-A6FF-4068-BEA9-5643A6DE6CEB}"/>
            </c:ext>
          </c:extLst>
        </c:ser>
        <c:ser>
          <c:idx val="5"/>
          <c:order val="4"/>
          <c:tx>
            <c:strRef>
              <c:f>'D56'!$C$35</c:f>
              <c:strCache>
                <c:ptCount val="1"/>
                <c:pt idx="0">
                  <c:v>Other sectors</c:v>
                </c:pt>
              </c:strCache>
            </c:strRef>
          </c:tx>
          <c:spPr>
            <a:pattFill prst="pct40">
              <a:fgClr>
                <a:srgbClr val="77370B"/>
              </a:fgClr>
              <a:bgClr>
                <a:schemeClr val="bg1"/>
              </a:bgClr>
            </a:pattFill>
            <a:ln>
              <a:noFill/>
            </a:ln>
            <a:effectLst/>
          </c:spPr>
          <c:invertIfNegative val="0"/>
          <c:dLbls>
            <c:numFmt formatCode="#,##0.0_);#,##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'D56'!$D$35:$H$35</c:f>
              <c:numCache>
                <c:formatCode>#,##0_ ;#,##0.0\ </c:formatCode>
                <c:ptCount val="5"/>
                <c:pt idx="0">
                  <c:v>-71.672190554152394</c:v>
                </c:pt>
                <c:pt idx="1">
                  <c:v>-75.462932677191105</c:v>
                </c:pt>
                <c:pt idx="2">
                  <c:v>-78.1559831985127</c:v>
                </c:pt>
                <c:pt idx="3">
                  <c:v>-75.308753424008003</c:v>
                </c:pt>
                <c:pt idx="4">
                  <c:v>-73.865214186536804</c:v>
                </c:pt>
              </c:numCache>
            </c:numRef>
          </c:val>
          <c:extLst>
            <c:ext xmlns:c16="http://schemas.microsoft.com/office/drawing/2014/chart" uri="{C3380CC4-5D6E-409C-BE32-E72D297353CC}">
              <c16:uniqueId val="{00000004-A6FF-4068-BEA9-5643A6DE6CEB}"/>
            </c:ext>
          </c:extLst>
        </c:ser>
        <c:ser>
          <c:idx val="6"/>
          <c:order val="5"/>
          <c:tx>
            <c:strRef>
              <c:f>'D56'!$C$36</c:f>
              <c:strCache>
                <c:ptCount val="1"/>
                <c:pt idx="0">
                  <c:v>Deposit-taking corporations, except central bank</c:v>
                </c:pt>
              </c:strCache>
            </c:strRef>
          </c:tx>
          <c:spPr>
            <a:solidFill>
              <a:srgbClr val="E4CABA"/>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'D56'!$D$36:$H$36</c:f>
              <c:numCache>
                <c:formatCode>#,##0_ ;#,##0.0\ </c:formatCode>
                <c:ptCount val="5"/>
                <c:pt idx="0">
                  <c:v>-5.7886241799250504</c:v>
                </c:pt>
                <c:pt idx="1">
                  <c:v>-4.2349239577024598</c:v>
                </c:pt>
                <c:pt idx="2">
                  <c:v>-3.0101011303504199</c:v>
                </c:pt>
                <c:pt idx="3">
                  <c:v>-2.8412427462094301</c:v>
                </c:pt>
                <c:pt idx="4">
                  <c:v>-3.00221128957608</c:v>
                </c:pt>
              </c:numCache>
            </c:numRef>
          </c:val>
          <c:extLst>
            <c:ext xmlns:c16="http://schemas.microsoft.com/office/drawing/2014/chart" uri="{C3380CC4-5D6E-409C-BE32-E72D297353CC}">
              <c16:uniqueId val="{00000005-A6FF-4068-BEA9-5643A6DE6CEB}"/>
            </c:ext>
          </c:extLst>
        </c:ser>
        <c:ser>
          <c:idx val="7"/>
          <c:order val="6"/>
          <c:tx>
            <c:strRef>
              <c:f>'D56'!$C$37</c:f>
              <c:strCache>
                <c:ptCount val="1"/>
                <c:pt idx="0">
                  <c:v>General government</c:v>
                </c:pt>
              </c:strCache>
            </c:strRef>
          </c:tx>
          <c:spPr>
            <a:pattFill prst="narVert">
              <a:fgClr>
                <a:srgbClr val="77370B"/>
              </a:fgClr>
              <a:bgClr>
                <a:schemeClr val="bg1"/>
              </a:bgClr>
            </a:pattFill>
            <a:ln>
              <a:noFill/>
            </a:ln>
            <a:effectLst/>
          </c:spPr>
          <c:invertIfNegative val="0"/>
          <c:dLbls>
            <c:numFmt formatCode="#,##0.0_);#,##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'D56'!$D$37:$H$37</c:f>
              <c:numCache>
                <c:formatCode>#,##0_ ;#,##0.0\ </c:formatCode>
                <c:ptCount val="5"/>
                <c:pt idx="0">
                  <c:v>-19.541016679659599</c:v>
                </c:pt>
                <c:pt idx="1">
                  <c:v>-18.0040980752552</c:v>
                </c:pt>
                <c:pt idx="2">
                  <c:v>-17.043152520917499</c:v>
                </c:pt>
                <c:pt idx="3">
                  <c:v>-20.563288068950701</c:v>
                </c:pt>
                <c:pt idx="4">
                  <c:v>-22.340710012513501</c:v>
                </c:pt>
              </c:numCache>
            </c:numRef>
          </c:val>
          <c:extLst>
            <c:ext xmlns:c16="http://schemas.microsoft.com/office/drawing/2014/chart" uri="{C3380CC4-5D6E-409C-BE32-E72D297353CC}">
              <c16:uniqueId val="{00000006-A6FF-4068-BEA9-5643A6DE6CEB}"/>
            </c:ext>
          </c:extLst>
        </c:ser>
        <c:ser>
          <c:idx val="8"/>
          <c:order val="7"/>
          <c:tx>
            <c:strRef>
              <c:f>'D56'!$C$38</c:f>
              <c:strCache>
                <c:ptCount val="1"/>
                <c:pt idx="0">
                  <c:v>Central Bank</c:v>
                </c:pt>
              </c:strCache>
            </c:strRef>
          </c:tx>
          <c:spPr>
            <a:solidFill>
              <a:srgbClr val="946234"/>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'D56'!$D$30:$H$30</c:f>
              <c:strCache>
                <c:ptCount val="5"/>
                <c:pt idx="0">
                  <c:v>2017*</c:v>
                </c:pt>
                <c:pt idx="1">
                  <c:v>2018*</c:v>
                </c:pt>
                <c:pt idx="2">
                  <c:v>2019*</c:v>
                </c:pt>
                <c:pt idx="3">
                  <c:v>2020*</c:v>
                </c:pt>
                <c:pt idx="4">
                  <c:v>2021*</c:v>
                </c:pt>
              </c:strCache>
            </c:strRef>
          </c:cat>
          <c:val>
            <c:numRef>
              <c:f>'D56'!$D$38:$H$38</c:f>
              <c:numCache>
                <c:formatCode>#,##0_ ;#,##0.0\ </c:formatCode>
                <c:ptCount val="5"/>
                <c:pt idx="0">
                  <c:v>-2.9981685862629401</c:v>
                </c:pt>
                <c:pt idx="1">
                  <c:v>-2.2980452898512498</c:v>
                </c:pt>
                <c:pt idx="2">
                  <c:v>-1.79076315021934</c:v>
                </c:pt>
                <c:pt idx="3">
                  <c:v>-1.2867157608319</c:v>
                </c:pt>
                <c:pt idx="4">
                  <c:v>-0.79186451137357095</c:v>
                </c:pt>
              </c:numCache>
            </c:numRef>
          </c:val>
          <c:extLst>
            <c:ext xmlns:c16="http://schemas.microsoft.com/office/drawing/2014/chart" uri="{C3380CC4-5D6E-409C-BE32-E72D297353CC}">
              <c16:uniqueId val="{00000007-A6FF-4068-BEA9-5643A6DE6CEB}"/>
            </c:ext>
          </c:extLst>
        </c:ser>
        <c:dLbls>
          <c:dLblPos val="ctr"/>
          <c:showLegendKey val="0"/>
          <c:showVal val="1"/>
          <c:showCatName val="0"/>
          <c:showSerName val="0"/>
          <c:showPercent val="0"/>
          <c:showBubbleSize val="0"/>
        </c:dLbls>
        <c:gapWidth val="84"/>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500"/>
        <c:noMultiLvlLbl val="0"/>
      </c:catAx>
      <c:valAx>
        <c:axId val="550918952"/>
        <c:scaling>
          <c:orientation val="minMax"/>
          <c:max val="100"/>
          <c:min val="-1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b="1"/>
                  <a:t>Liabilities</a:t>
                </a:r>
                <a:r>
                  <a:rPr lang="ro-MD" b="1" baseline="0"/>
                  <a:t>            </a:t>
                </a:r>
                <a:r>
                  <a:rPr lang="ro-RO" b="1"/>
                  <a:t> </a:t>
                </a:r>
                <a:r>
                  <a:rPr lang="en-US" b="1"/>
                  <a:t>                        </a:t>
                </a:r>
                <a:r>
                  <a:rPr lang="ro-RO" b="1"/>
                  <a:t>   </a:t>
                </a:r>
                <a:r>
                  <a:rPr lang="en-US" b="1"/>
                  <a:t>Assets</a:t>
                </a:r>
              </a:p>
            </c:rich>
          </c:tx>
          <c:layout>
            <c:manualLayout>
              <c:xMode val="edge"/>
              <c:yMode val="edge"/>
              <c:x val="1.9865771812080539E-2"/>
              <c:y val="0.16586213265833649"/>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inorUnit val="20"/>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74736208917281566"/>
          <c:y val="0.28780615415417682"/>
          <c:w val="0.25006474190726158"/>
          <c:h val="0.4163916859168931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82064506087669E-2"/>
          <c:y val="3.7121774872480563E-2"/>
          <c:w val="0.68742217902373859"/>
          <c:h val="0.88110041339953438"/>
        </c:manualLayout>
      </c:layout>
      <c:barChart>
        <c:barDir val="col"/>
        <c:grouping val="stacked"/>
        <c:varyColors val="0"/>
        <c:ser>
          <c:idx val="1"/>
          <c:order val="0"/>
          <c:tx>
            <c:strRef>
              <c:f>'D57'!$C$31</c:f>
              <c:strCache>
                <c:ptCount val="1"/>
                <c:pt idx="0">
                  <c:v>short-term
</c:v>
                </c:pt>
              </c:strCache>
            </c:strRef>
          </c:tx>
          <c:spPr>
            <a:solidFill>
              <a:srgbClr val="745C4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'D57'!$D$30:$H$30</c:f>
              <c:strCache>
                <c:ptCount val="5"/>
                <c:pt idx="0">
                  <c:v>2017*</c:v>
                </c:pt>
                <c:pt idx="1">
                  <c:v>2018*</c:v>
                </c:pt>
                <c:pt idx="2">
                  <c:v>2019*</c:v>
                </c:pt>
                <c:pt idx="3">
                  <c:v>2020*</c:v>
                </c:pt>
                <c:pt idx="4">
                  <c:v>2021*</c:v>
                </c:pt>
              </c:strCache>
            </c:strRef>
          </c:cat>
          <c:val>
            <c:numRef>
              <c:f>'D57'!$D$31:$H$31</c:f>
              <c:numCache>
                <c:formatCode>#,##0.0</c:formatCode>
                <c:ptCount val="5"/>
                <c:pt idx="0">
                  <c:v>69.620019375387685</c:v>
                </c:pt>
                <c:pt idx="1">
                  <c:v>63.710301315902043</c:v>
                </c:pt>
                <c:pt idx="2">
                  <c:v>59.026398223783659</c:v>
                </c:pt>
                <c:pt idx="3">
                  <c:v>59.000861615773104</c:v>
                </c:pt>
                <c:pt idx="4">
                  <c:v>62.761087799931161</c:v>
                </c:pt>
              </c:numCache>
            </c:numRef>
          </c:val>
          <c:extLst>
            <c:ext xmlns:c16="http://schemas.microsoft.com/office/drawing/2014/chart" uri="{C3380CC4-5D6E-409C-BE32-E72D297353CC}">
              <c16:uniqueId val="{00000000-9C79-4346-9E7A-9948F3A3F10B}"/>
            </c:ext>
          </c:extLst>
        </c:ser>
        <c:ser>
          <c:idx val="2"/>
          <c:order val="1"/>
          <c:tx>
            <c:strRef>
              <c:f>'D57'!$C$32</c:f>
              <c:strCache>
                <c:ptCount val="1"/>
                <c:pt idx="0">
                  <c:v>long-term
</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'D57'!$D$30:$H$30</c:f>
              <c:strCache>
                <c:ptCount val="5"/>
                <c:pt idx="0">
                  <c:v>2017*</c:v>
                </c:pt>
                <c:pt idx="1">
                  <c:v>2018*</c:v>
                </c:pt>
                <c:pt idx="2">
                  <c:v>2019*</c:v>
                </c:pt>
                <c:pt idx="3">
                  <c:v>2020*</c:v>
                </c:pt>
                <c:pt idx="4">
                  <c:v>2021*</c:v>
                </c:pt>
              </c:strCache>
            </c:strRef>
          </c:cat>
          <c:val>
            <c:numRef>
              <c:f>'D57'!$D$32:$H$32</c:f>
              <c:numCache>
                <c:formatCode>#,##0.0</c:formatCode>
                <c:ptCount val="5"/>
                <c:pt idx="0">
                  <c:v>30.379980624612319</c:v>
                </c:pt>
                <c:pt idx="1">
                  <c:v>36.289698684097957</c:v>
                </c:pt>
                <c:pt idx="2">
                  <c:v>40.973601776216348</c:v>
                </c:pt>
                <c:pt idx="3">
                  <c:v>40.999138384226882</c:v>
                </c:pt>
                <c:pt idx="4">
                  <c:v>37.238912200068846</c:v>
                </c:pt>
              </c:numCache>
            </c:numRef>
          </c:val>
          <c:extLst>
            <c:ext xmlns:c16="http://schemas.microsoft.com/office/drawing/2014/chart" uri="{C3380CC4-5D6E-409C-BE32-E72D297353CC}">
              <c16:uniqueId val="{00000001-9C79-4346-9E7A-9948F3A3F10B}"/>
            </c:ext>
          </c:extLst>
        </c:ser>
        <c:ser>
          <c:idx val="3"/>
          <c:order val="2"/>
          <c:tx>
            <c:strRef>
              <c:f>'D57'!$C$33</c:f>
              <c:strCache>
                <c:ptCount val="1"/>
                <c:pt idx="0">
                  <c:v>long-term
</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'D57'!$D$30:$H$30</c:f>
              <c:strCache>
                <c:ptCount val="5"/>
                <c:pt idx="0">
                  <c:v>2017*</c:v>
                </c:pt>
                <c:pt idx="1">
                  <c:v>2018*</c:v>
                </c:pt>
                <c:pt idx="2">
                  <c:v>2019*</c:v>
                </c:pt>
                <c:pt idx="3">
                  <c:v>2020*</c:v>
                </c:pt>
                <c:pt idx="4">
                  <c:v>2021*</c:v>
                </c:pt>
              </c:strCache>
            </c:strRef>
          </c:cat>
          <c:val>
            <c:numRef>
              <c:f>'D57'!$D$33:$H$33</c:f>
              <c:numCache>
                <c:formatCode>#,##0_ ;#,##0.0\ </c:formatCode>
                <c:ptCount val="5"/>
                <c:pt idx="0">
                  <c:v>-80.189353478279401</c:v>
                </c:pt>
                <c:pt idx="1">
                  <c:v>-78.827173910749707</c:v>
                </c:pt>
                <c:pt idx="2">
                  <c:v>-81.083148314593402</c:v>
                </c:pt>
                <c:pt idx="3">
                  <c:v>-80.773306050691701</c:v>
                </c:pt>
                <c:pt idx="4">
                  <c:v>-78.556576443766403</c:v>
                </c:pt>
              </c:numCache>
            </c:numRef>
          </c:val>
          <c:extLst>
            <c:ext xmlns:c16="http://schemas.microsoft.com/office/drawing/2014/chart" uri="{C3380CC4-5D6E-409C-BE32-E72D297353CC}">
              <c16:uniqueId val="{00000002-9C79-4346-9E7A-9948F3A3F10B}"/>
            </c:ext>
          </c:extLst>
        </c:ser>
        <c:ser>
          <c:idx val="4"/>
          <c:order val="3"/>
          <c:tx>
            <c:strRef>
              <c:f>'D57'!$C$34</c:f>
              <c:strCache>
                <c:ptCount val="1"/>
                <c:pt idx="0">
                  <c:v>short-term
</c:v>
                </c:pt>
              </c:strCache>
            </c:strRef>
          </c:tx>
          <c:spPr>
            <a:solidFill>
              <a:srgbClr val="745C44"/>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'D57'!$D$30:$H$30</c:f>
              <c:strCache>
                <c:ptCount val="5"/>
                <c:pt idx="0">
                  <c:v>2017*</c:v>
                </c:pt>
                <c:pt idx="1">
                  <c:v>2018*</c:v>
                </c:pt>
                <c:pt idx="2">
                  <c:v>2019*</c:v>
                </c:pt>
                <c:pt idx="3">
                  <c:v>2020*</c:v>
                </c:pt>
                <c:pt idx="4">
                  <c:v>2021*</c:v>
                </c:pt>
              </c:strCache>
            </c:strRef>
          </c:cat>
          <c:val>
            <c:numRef>
              <c:f>'D57'!$D$34:$H$34</c:f>
              <c:numCache>
                <c:formatCode>#,##0_ ;#,##0.0\ </c:formatCode>
                <c:ptCount val="5"/>
                <c:pt idx="0">
                  <c:v>-19.810646521720599</c:v>
                </c:pt>
                <c:pt idx="1">
                  <c:v>-21.1728260892503</c:v>
                </c:pt>
                <c:pt idx="2">
                  <c:v>-18.916851685406598</c:v>
                </c:pt>
                <c:pt idx="3">
                  <c:v>-19.226693949308299</c:v>
                </c:pt>
                <c:pt idx="4">
                  <c:v>-21.443423556233601</c:v>
                </c:pt>
              </c:numCache>
            </c:numRef>
          </c:val>
          <c:extLst>
            <c:ext xmlns:c16="http://schemas.microsoft.com/office/drawing/2014/chart" uri="{C3380CC4-5D6E-409C-BE32-E72D297353CC}">
              <c16:uniqueId val="{00000003-9C79-4346-9E7A-9948F3A3F10B}"/>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a:t>
                </a:r>
                <a:r>
                  <a:rPr lang="ru-RU"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       </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a:t>
                </a:r>
                <a:endParaRPr lang="en-US" sz="800" b="1">
                  <a:solidFill>
                    <a:sysClr val="windowText" lastClr="000000"/>
                  </a:solidFill>
                  <a:effectLst/>
                </a:endParaRPr>
              </a:p>
            </c:rich>
          </c:tx>
          <c:layout>
            <c:manualLayout>
              <c:xMode val="edge"/>
              <c:yMode val="edge"/>
              <c:x val="2.9916309005063684E-2"/>
              <c:y val="0.18217345151464401"/>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inorUnit val="20"/>
      </c:valAx>
      <c:spPr>
        <a:noFill/>
        <a:ln>
          <a:noFill/>
        </a:ln>
        <a:effectLst/>
      </c:spPr>
    </c:plotArea>
    <c:legend>
      <c:legendPos val="r"/>
      <c:legendEntry>
        <c:idx val="0"/>
        <c:delete val="1"/>
      </c:legendEntry>
      <c:legendEntry>
        <c:idx val="1"/>
        <c:delete val="1"/>
      </c:legendEntry>
      <c:layout>
        <c:manualLayout>
          <c:xMode val="edge"/>
          <c:yMode val="edge"/>
          <c:x val="0.85218663201080447"/>
          <c:y val="0.31201905944365466"/>
          <c:w val="0.13703164462932699"/>
          <c:h val="0.315991875559562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658150839181391E-2"/>
          <c:y val="7.1805308584913921E-2"/>
          <c:w val="0.71127317173608084"/>
          <c:h val="0.85480823258309924"/>
        </c:manualLayout>
      </c:layout>
      <c:barChart>
        <c:barDir val="col"/>
        <c:grouping val="stacked"/>
        <c:varyColors val="0"/>
        <c:ser>
          <c:idx val="1"/>
          <c:order val="0"/>
          <c:tx>
            <c:strRef>
              <c:f>'D58'!$C$32</c:f>
              <c:strCache>
                <c:ptCount val="1"/>
                <c:pt idx="0">
                  <c:v>Foreign exchange</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'D58'!$D$30:$H$30</c:f>
              <c:strCache>
                <c:ptCount val="5"/>
                <c:pt idx="0">
                  <c:v>2017*</c:v>
                </c:pt>
                <c:pt idx="1">
                  <c:v>2018*</c:v>
                </c:pt>
                <c:pt idx="2">
                  <c:v>2019*</c:v>
                </c:pt>
                <c:pt idx="3">
                  <c:v>2020*</c:v>
                </c:pt>
                <c:pt idx="4">
                  <c:v>2021*</c:v>
                </c:pt>
              </c:strCache>
            </c:strRef>
          </c:cat>
          <c:val>
            <c:numRef>
              <c:f>'D58'!$D$32:$H$32</c:f>
              <c:numCache>
                <c:formatCode>0.0</c:formatCode>
                <c:ptCount val="5"/>
                <c:pt idx="0">
                  <c:v>99.8</c:v>
                </c:pt>
                <c:pt idx="1">
                  <c:v>99.8</c:v>
                </c:pt>
                <c:pt idx="2">
                  <c:v>99.8</c:v>
                </c:pt>
                <c:pt idx="3">
                  <c:v>99.8</c:v>
                </c:pt>
                <c:pt idx="4">
                  <c:v>99.9</c:v>
                </c:pt>
              </c:numCache>
            </c:numRef>
          </c:val>
          <c:extLst>
            <c:ext xmlns:c16="http://schemas.microsoft.com/office/drawing/2014/chart" uri="{C3380CC4-5D6E-409C-BE32-E72D297353CC}">
              <c16:uniqueId val="{00000000-D009-44D8-9EEE-28349D3E73D0}"/>
            </c:ext>
          </c:extLst>
        </c:ser>
        <c:ser>
          <c:idx val="0"/>
          <c:order val="1"/>
          <c:tx>
            <c:strRef>
              <c:f>'D58'!$C$31</c:f>
              <c:strCache>
                <c:ptCount val="1"/>
                <c:pt idx="0">
                  <c:v>MDL</c:v>
                </c:pt>
              </c:strCache>
            </c:strRef>
          </c:tx>
          <c:spPr>
            <a:solidFill>
              <a:srgbClr val="F79646">
                <a:lumMod val="50000"/>
              </a:srgbClr>
            </a:solidFill>
            <a:ln>
              <a:noFill/>
            </a:ln>
            <a:effectLst/>
          </c:spPr>
          <c:invertIfNegative val="0"/>
          <c:dLbls>
            <c:numFmt formatCode="0.0" sourceLinked="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'D58'!$D$30:$H$30</c:f>
              <c:strCache>
                <c:ptCount val="5"/>
                <c:pt idx="0">
                  <c:v>2017*</c:v>
                </c:pt>
                <c:pt idx="1">
                  <c:v>2018*</c:v>
                </c:pt>
                <c:pt idx="2">
                  <c:v>2019*</c:v>
                </c:pt>
                <c:pt idx="3">
                  <c:v>2020*</c:v>
                </c:pt>
                <c:pt idx="4">
                  <c:v>2021*</c:v>
                </c:pt>
              </c:strCache>
            </c:strRef>
          </c:cat>
          <c:val>
            <c:numRef>
              <c:f>'D58'!$D$31:$H$31</c:f>
              <c:numCache>
                <c:formatCode>0.0</c:formatCode>
                <c:ptCount val="5"/>
                <c:pt idx="0">
                  <c:v>0.2</c:v>
                </c:pt>
                <c:pt idx="1">
                  <c:v>0.2</c:v>
                </c:pt>
                <c:pt idx="2">
                  <c:v>0.2</c:v>
                </c:pt>
                <c:pt idx="3">
                  <c:v>0.2</c:v>
                </c:pt>
                <c:pt idx="4">
                  <c:v>0.1</c:v>
                </c:pt>
              </c:numCache>
            </c:numRef>
          </c:val>
          <c:extLst>
            <c:ext xmlns:c16="http://schemas.microsoft.com/office/drawing/2014/chart" uri="{C3380CC4-5D6E-409C-BE32-E72D297353CC}">
              <c16:uniqueId val="{00000001-D009-44D8-9EEE-28349D3E73D0}"/>
            </c:ext>
          </c:extLst>
        </c:ser>
        <c:ser>
          <c:idx val="2"/>
          <c:order val="2"/>
          <c:tx>
            <c:strRef>
              <c:f>'D58'!$C$33</c:f>
              <c:strCache>
                <c:ptCount val="1"/>
                <c:pt idx="0">
                  <c:v>MDL</c:v>
                </c:pt>
              </c:strCache>
            </c:strRef>
          </c:tx>
          <c:spPr>
            <a:solidFill>
              <a:srgbClr val="7E5A42"/>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'D58'!$D$30:$H$30</c:f>
              <c:strCache>
                <c:ptCount val="5"/>
                <c:pt idx="0">
                  <c:v>2017*</c:v>
                </c:pt>
                <c:pt idx="1">
                  <c:v>2018*</c:v>
                </c:pt>
                <c:pt idx="2">
                  <c:v>2019*</c:v>
                </c:pt>
                <c:pt idx="3">
                  <c:v>2020*</c:v>
                </c:pt>
                <c:pt idx="4">
                  <c:v>2021*</c:v>
                </c:pt>
              </c:strCache>
            </c:strRef>
          </c:cat>
          <c:val>
            <c:numRef>
              <c:f>'D58'!$D$33:$H$33</c:f>
              <c:numCache>
                <c:formatCode>#,##0_ ;#,##0.0\ </c:formatCode>
                <c:ptCount val="5"/>
                <c:pt idx="0">
                  <c:v>-23</c:v>
                </c:pt>
                <c:pt idx="1">
                  <c:v>-24.8</c:v>
                </c:pt>
                <c:pt idx="2">
                  <c:v>-29.2</c:v>
                </c:pt>
                <c:pt idx="3">
                  <c:v>-26.8</c:v>
                </c:pt>
                <c:pt idx="4">
                  <c:v>-25.8</c:v>
                </c:pt>
              </c:numCache>
            </c:numRef>
          </c:val>
          <c:extLst>
            <c:ext xmlns:c16="http://schemas.microsoft.com/office/drawing/2014/chart" uri="{C3380CC4-5D6E-409C-BE32-E72D297353CC}">
              <c16:uniqueId val="{00000002-D009-44D8-9EEE-28349D3E73D0}"/>
            </c:ext>
          </c:extLst>
        </c:ser>
        <c:ser>
          <c:idx val="3"/>
          <c:order val="3"/>
          <c:tx>
            <c:strRef>
              <c:f>'D58'!$C$34</c:f>
              <c:strCache>
                <c:ptCount val="1"/>
                <c:pt idx="0">
                  <c:v>Foreign exchange</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'D58'!$D$30:$H$30</c:f>
              <c:strCache>
                <c:ptCount val="5"/>
                <c:pt idx="0">
                  <c:v>2017*</c:v>
                </c:pt>
                <c:pt idx="1">
                  <c:v>2018*</c:v>
                </c:pt>
                <c:pt idx="2">
                  <c:v>2019*</c:v>
                </c:pt>
                <c:pt idx="3">
                  <c:v>2020*</c:v>
                </c:pt>
                <c:pt idx="4">
                  <c:v>2021*</c:v>
                </c:pt>
              </c:strCache>
            </c:strRef>
          </c:cat>
          <c:val>
            <c:numRef>
              <c:f>'D58'!$D$34:$H$34</c:f>
              <c:numCache>
                <c:formatCode>#,##0_ ;#,##0.0\ </c:formatCode>
                <c:ptCount val="5"/>
                <c:pt idx="0">
                  <c:v>-77</c:v>
                </c:pt>
                <c:pt idx="1">
                  <c:v>-75.2</c:v>
                </c:pt>
                <c:pt idx="2">
                  <c:v>-70.8</c:v>
                </c:pt>
                <c:pt idx="3">
                  <c:v>-73.2</c:v>
                </c:pt>
                <c:pt idx="4">
                  <c:v>-74.2</c:v>
                </c:pt>
              </c:numCache>
            </c:numRef>
          </c:val>
          <c:extLst>
            <c:ext xmlns:c16="http://schemas.microsoft.com/office/drawing/2014/chart" uri="{C3380CC4-5D6E-409C-BE32-E72D297353CC}">
              <c16:uniqueId val="{00000003-D009-44D8-9EEE-28349D3E73D0}"/>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 </a:t>
                </a:r>
                <a:r>
                  <a:rPr lang="ro-MD" sz="800" b="1" i="0" baseline="0">
                    <a:solidFill>
                      <a:sysClr val="windowText" lastClr="000000"/>
                    </a:solidFill>
                    <a:effectLst/>
                  </a:rPr>
                  <a:t>                  </a:t>
                </a:r>
                <a:r>
                  <a:rPr lang="en-US" sz="800" b="1" i="0" baseline="0">
                    <a:solidFill>
                      <a:sysClr val="windowText" lastClr="000000"/>
                    </a:solidFill>
                    <a:effectLst/>
                  </a:rPr>
                  <a:t>Assets</a:t>
                </a:r>
                <a:endParaRPr lang="en-US" sz="800" b="1">
                  <a:solidFill>
                    <a:sysClr val="windowText" lastClr="000000"/>
                  </a:solidFill>
                  <a:effectLst/>
                </a:endParaRPr>
              </a:p>
            </c:rich>
          </c:tx>
          <c:layout>
            <c:manualLayout>
              <c:xMode val="edge"/>
              <c:yMode val="edge"/>
              <c:x val="1.4427903148819532E-2"/>
              <c:y val="0.3317541589065312"/>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r"/>
      <c:legendEntry>
        <c:idx val="0"/>
        <c:delete val="1"/>
      </c:legendEntry>
      <c:legendEntry>
        <c:idx val="1"/>
        <c:delete val="1"/>
      </c:legendEntry>
      <c:layout>
        <c:manualLayout>
          <c:xMode val="edge"/>
          <c:yMode val="edge"/>
          <c:x val="0.84232458675802613"/>
          <c:y val="0.37965592348243316"/>
          <c:w val="0.13427792868706948"/>
          <c:h val="0.2126253985289940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ysClr val="window" lastClr="FFFFFF">
          <a:lumMod val="75000"/>
        </a:sys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28186974600905E-2"/>
          <c:y val="3.9580780148387784E-2"/>
          <c:w val="0.68513157113858691"/>
          <c:h val="0.865750551154152"/>
        </c:manualLayout>
      </c:layout>
      <c:barChart>
        <c:barDir val="col"/>
        <c:grouping val="stacked"/>
        <c:varyColors val="0"/>
        <c:ser>
          <c:idx val="1"/>
          <c:order val="0"/>
          <c:tx>
            <c:strRef>
              <c:f>'D59'!$C$32</c:f>
              <c:strCache>
                <c:ptCount val="1"/>
                <c:pt idx="0">
                  <c:v>EUR</c:v>
                </c:pt>
              </c:strCache>
            </c:strRef>
          </c:tx>
          <c:spPr>
            <a:pattFill prst="pct30">
              <a:fgClr>
                <a:srgbClr val="843C0C"/>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'D59'!$D$30:$H$30</c:f>
              <c:strCache>
                <c:ptCount val="5"/>
                <c:pt idx="0">
                  <c:v>2017</c:v>
                </c:pt>
                <c:pt idx="1">
                  <c:v>2018</c:v>
                </c:pt>
                <c:pt idx="2">
                  <c:v>2019</c:v>
                </c:pt>
                <c:pt idx="3">
                  <c:v>2020</c:v>
                </c:pt>
                <c:pt idx="4">
                  <c:v>2021*</c:v>
                </c:pt>
              </c:strCache>
            </c:strRef>
          </c:cat>
          <c:val>
            <c:numRef>
              <c:f>'D59'!$D$32:$H$32</c:f>
              <c:numCache>
                <c:formatCode>0.0</c:formatCode>
                <c:ptCount val="5"/>
                <c:pt idx="0">
                  <c:v>66.599999999999994</c:v>
                </c:pt>
                <c:pt idx="1">
                  <c:v>72.599999999999994</c:v>
                </c:pt>
                <c:pt idx="2">
                  <c:v>69.900000000000006</c:v>
                </c:pt>
                <c:pt idx="3">
                  <c:v>63</c:v>
                </c:pt>
                <c:pt idx="4">
                  <c:v>74.099999999999994</c:v>
                </c:pt>
              </c:numCache>
            </c:numRef>
          </c:val>
          <c:extLst>
            <c:ext xmlns:c16="http://schemas.microsoft.com/office/drawing/2014/chart" uri="{C3380CC4-5D6E-409C-BE32-E72D297353CC}">
              <c16:uniqueId val="{00000000-C486-4B3E-9FF1-9BF009CE6A41}"/>
            </c:ext>
          </c:extLst>
        </c:ser>
        <c:ser>
          <c:idx val="0"/>
          <c:order val="1"/>
          <c:tx>
            <c:strRef>
              <c:f>'D59'!$C$31</c:f>
              <c:strCache>
                <c:ptCount val="1"/>
                <c:pt idx="0">
                  <c:v>USD</c:v>
                </c:pt>
              </c:strCache>
            </c:strRef>
          </c:tx>
          <c:spPr>
            <a:solidFill>
              <a:srgbClr val="F0E1D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'D59'!$D$30:$H$30</c:f>
              <c:strCache>
                <c:ptCount val="5"/>
                <c:pt idx="0">
                  <c:v>2017</c:v>
                </c:pt>
                <c:pt idx="1">
                  <c:v>2018</c:v>
                </c:pt>
                <c:pt idx="2">
                  <c:v>2019</c:v>
                </c:pt>
                <c:pt idx="3">
                  <c:v>2020</c:v>
                </c:pt>
                <c:pt idx="4">
                  <c:v>2021*</c:v>
                </c:pt>
              </c:strCache>
            </c:strRef>
          </c:cat>
          <c:val>
            <c:numRef>
              <c:f>'D59'!$D$31:$H$31</c:f>
              <c:numCache>
                <c:formatCode>0.0</c:formatCode>
                <c:ptCount val="5"/>
                <c:pt idx="0">
                  <c:v>30.2</c:v>
                </c:pt>
                <c:pt idx="1">
                  <c:v>24.5</c:v>
                </c:pt>
                <c:pt idx="2">
                  <c:v>27.2</c:v>
                </c:pt>
                <c:pt idx="3">
                  <c:v>32.799999999999997</c:v>
                </c:pt>
                <c:pt idx="4">
                  <c:v>22</c:v>
                </c:pt>
              </c:numCache>
            </c:numRef>
          </c:val>
          <c:extLst>
            <c:ext xmlns:c16="http://schemas.microsoft.com/office/drawing/2014/chart" uri="{C3380CC4-5D6E-409C-BE32-E72D297353CC}">
              <c16:uniqueId val="{00000001-C486-4B3E-9FF1-9BF009CE6A41}"/>
            </c:ext>
          </c:extLst>
        </c:ser>
        <c:ser>
          <c:idx val="5"/>
          <c:order val="2"/>
          <c:tx>
            <c:strRef>
              <c:f>'D59'!$C$36</c:f>
              <c:strCache>
                <c:ptCount val="1"/>
                <c:pt idx="0">
                  <c:v>MDL</c:v>
                </c:pt>
              </c:strCache>
            </c:strRef>
          </c:tx>
          <c:spPr>
            <a:pattFill prst="dkVert">
              <a:fgClr>
                <a:srgbClr val="694525"/>
              </a:fgClr>
              <a:bgClr>
                <a:sysClr val="window" lastClr="FFFFFF"/>
              </a:bgClr>
            </a:pattFill>
            <a:ln>
              <a:noFill/>
            </a:ln>
            <a:effectLst/>
          </c:spPr>
          <c:invertIfNegative val="0"/>
          <c:dLbls>
            <c:numFmt formatCode="#,##0_ ;#,##0.0\ " sourceLinked="0"/>
            <c:spPr>
              <a:pattFill prst="pct5">
                <a:fgClr>
                  <a:sysClr val="window" lastClr="FFFFFF"/>
                </a:fgClr>
                <a:bgClr>
                  <a:sysClr val="window" lastClr="FFFFFF"/>
                </a:bgClr>
              </a:patt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'D59'!$D$36:$H$36</c:f>
              <c:numCache>
                <c:formatCode>#,##0_ ;#,##0.0\ </c:formatCode>
                <c:ptCount val="5"/>
                <c:pt idx="0">
                  <c:v>-13.4</c:v>
                </c:pt>
                <c:pt idx="1">
                  <c:v>-10.5</c:v>
                </c:pt>
                <c:pt idx="2">
                  <c:v>-12.2</c:v>
                </c:pt>
                <c:pt idx="3">
                  <c:v>-13.4</c:v>
                </c:pt>
                <c:pt idx="4">
                  <c:v>-14.3</c:v>
                </c:pt>
              </c:numCache>
            </c:numRef>
          </c:val>
          <c:extLst>
            <c:ext xmlns:c16="http://schemas.microsoft.com/office/drawing/2014/chart" uri="{C3380CC4-5D6E-409C-BE32-E72D297353CC}">
              <c16:uniqueId val="{00000002-C486-4B3E-9FF1-9BF009CE6A41}"/>
            </c:ext>
          </c:extLst>
        </c:ser>
        <c:ser>
          <c:idx val="6"/>
          <c:order val="3"/>
          <c:tx>
            <c:strRef>
              <c:f>'D59'!$C$33</c:f>
              <c:strCache>
                <c:ptCount val="1"/>
                <c:pt idx="0">
                  <c:v>Other currencies</c:v>
                </c:pt>
              </c:strCache>
            </c:strRef>
          </c:tx>
          <c:spPr>
            <a:solidFill>
              <a:srgbClr val="ED7D31">
                <a:lumMod val="50000"/>
              </a:srgbClr>
            </a:solidFill>
            <a:ln>
              <a:noFill/>
            </a:ln>
            <a:effectLst/>
          </c:spPr>
          <c:invertIfNegative val="0"/>
          <c:val>
            <c:numRef>
              <c:f>'D59'!$D$37:$H$37</c:f>
              <c:numCache>
                <c:formatCode>#,##0_ ;#,##0.0\ </c:formatCode>
                <c:ptCount val="5"/>
                <c:pt idx="0">
                  <c:v>-0.4</c:v>
                </c:pt>
                <c:pt idx="1">
                  <c:v>-0.3</c:v>
                </c:pt>
                <c:pt idx="2">
                  <c:v>-0.3</c:v>
                </c:pt>
                <c:pt idx="3">
                  <c:v>-0.2</c:v>
                </c:pt>
                <c:pt idx="4">
                  <c:v>-0.2</c:v>
                </c:pt>
              </c:numCache>
            </c:numRef>
          </c:val>
          <c:extLst>
            <c:ext xmlns:c16="http://schemas.microsoft.com/office/drawing/2014/chart" uri="{C3380CC4-5D6E-409C-BE32-E72D297353CC}">
              <c16:uniqueId val="{00000003-C486-4B3E-9FF1-9BF009CE6A41}"/>
            </c:ext>
          </c:extLst>
        </c:ser>
        <c:ser>
          <c:idx val="2"/>
          <c:order val="4"/>
          <c:tx>
            <c:strRef>
              <c:f>'D59'!$C$34</c:f>
              <c:strCache>
                <c:ptCount val="1"/>
                <c:pt idx="0">
                  <c:v>USD</c:v>
                </c:pt>
              </c:strCache>
            </c:strRef>
          </c:tx>
          <c:spPr>
            <a:solidFill>
              <a:srgbClr val="F0E1D8"/>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'D59'!$D$30:$H$30</c:f>
              <c:strCache>
                <c:ptCount val="5"/>
                <c:pt idx="0">
                  <c:v>2017</c:v>
                </c:pt>
                <c:pt idx="1">
                  <c:v>2018</c:v>
                </c:pt>
                <c:pt idx="2">
                  <c:v>2019</c:v>
                </c:pt>
                <c:pt idx="3">
                  <c:v>2020</c:v>
                </c:pt>
                <c:pt idx="4">
                  <c:v>2021*</c:v>
                </c:pt>
              </c:strCache>
            </c:strRef>
          </c:cat>
          <c:val>
            <c:numRef>
              <c:f>'D59'!$D$34:$H$34</c:f>
              <c:numCache>
                <c:formatCode>#,##0_ ;#,##0.0\ </c:formatCode>
                <c:ptCount val="5"/>
                <c:pt idx="0">
                  <c:v>-37.1</c:v>
                </c:pt>
                <c:pt idx="1">
                  <c:v>-36.5</c:v>
                </c:pt>
                <c:pt idx="2">
                  <c:v>-34.9</c:v>
                </c:pt>
                <c:pt idx="3">
                  <c:v>-34.9</c:v>
                </c:pt>
                <c:pt idx="4">
                  <c:v>-34.700000000000003</c:v>
                </c:pt>
              </c:numCache>
            </c:numRef>
          </c:val>
          <c:extLst>
            <c:ext xmlns:c16="http://schemas.microsoft.com/office/drawing/2014/chart" uri="{C3380CC4-5D6E-409C-BE32-E72D297353CC}">
              <c16:uniqueId val="{00000004-C486-4B3E-9FF1-9BF009CE6A41}"/>
            </c:ext>
          </c:extLst>
        </c:ser>
        <c:ser>
          <c:idx val="3"/>
          <c:order val="5"/>
          <c:tx>
            <c:strRef>
              <c:f>'D59'!$C$35</c:f>
              <c:strCache>
                <c:ptCount val="1"/>
                <c:pt idx="0">
                  <c:v>EUR</c:v>
                </c:pt>
              </c:strCache>
            </c:strRef>
          </c:tx>
          <c:spPr>
            <a:pattFill prst="pct30">
              <a:fgClr>
                <a:srgbClr val="843C0C"/>
              </a:fgClr>
              <a:bgClr>
                <a:sysClr val="window" lastClr="FFFFFF"/>
              </a:bgClr>
            </a:pattFill>
            <a:ln>
              <a:noFill/>
            </a:ln>
            <a:effectLst/>
          </c:spPr>
          <c:invertIfNegative val="0"/>
          <c:dLbls>
            <c:numFmt formatCode="#,##0_ ;#,##0.0\ "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'D59'!$D$30:$H$30</c:f>
              <c:strCache>
                <c:ptCount val="5"/>
                <c:pt idx="0">
                  <c:v>2017</c:v>
                </c:pt>
                <c:pt idx="1">
                  <c:v>2018</c:v>
                </c:pt>
                <c:pt idx="2">
                  <c:v>2019</c:v>
                </c:pt>
                <c:pt idx="3">
                  <c:v>2020</c:v>
                </c:pt>
                <c:pt idx="4">
                  <c:v>2021*</c:v>
                </c:pt>
              </c:strCache>
            </c:strRef>
          </c:cat>
          <c:val>
            <c:numRef>
              <c:f>'D59'!$D$35:$H$35</c:f>
              <c:numCache>
                <c:formatCode>#,##0_ ;#,##0.0\ </c:formatCode>
                <c:ptCount val="5"/>
                <c:pt idx="0">
                  <c:v>-49.1</c:v>
                </c:pt>
                <c:pt idx="1">
                  <c:v>-52.7</c:v>
                </c:pt>
                <c:pt idx="2">
                  <c:v>-52.6</c:v>
                </c:pt>
                <c:pt idx="3">
                  <c:v>-51.5</c:v>
                </c:pt>
                <c:pt idx="4">
                  <c:v>-50.8</c:v>
                </c:pt>
              </c:numCache>
            </c:numRef>
          </c:val>
          <c:extLst>
            <c:ext xmlns:c16="http://schemas.microsoft.com/office/drawing/2014/chart" uri="{C3380CC4-5D6E-409C-BE32-E72D297353CC}">
              <c16:uniqueId val="{00000005-C486-4B3E-9FF1-9BF009CE6A41}"/>
            </c:ext>
          </c:extLst>
        </c:ser>
        <c:ser>
          <c:idx val="4"/>
          <c:order val="6"/>
          <c:tx>
            <c:strRef>
              <c:f>'D59'!$C$33</c:f>
              <c:strCache>
                <c:ptCount val="1"/>
                <c:pt idx="0">
                  <c:v>Other currencies</c:v>
                </c:pt>
              </c:strCache>
            </c:strRef>
          </c:tx>
          <c:spPr>
            <a:solidFill>
              <a:srgbClr val="694525"/>
            </a:solidFill>
            <a:ln>
              <a:noFill/>
            </a:ln>
            <a:effectLst/>
          </c:spPr>
          <c:invertIfNegative val="0"/>
          <c:dLbls>
            <c:dLbl>
              <c:idx val="0"/>
              <c:layout>
                <c:manualLayout>
                  <c:x val="-2.0142599456037092E-17"/>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400111911672139E-2"/>
                      <c:h val="3.788903431897335E-2"/>
                    </c:manualLayout>
                  </c15:layout>
                </c:ext>
                <c:ext xmlns:c16="http://schemas.microsoft.com/office/drawing/2014/chart" uri="{C3380CC4-5D6E-409C-BE32-E72D297353CC}">
                  <c16:uniqueId val="{00000006-C486-4B3E-9FF1-9BF009CE6A41}"/>
                </c:ext>
              </c:extLst>
            </c:dLbl>
            <c:dLbl>
              <c:idx val="1"/>
              <c:layout>
                <c:manualLayout>
                  <c:x val="2.19739987037071E-3"/>
                  <c:y val="-2.183895879181456E-2"/>
                </c:manualLayout>
              </c:layout>
              <c:showLegendKey val="0"/>
              <c:showVal val="1"/>
              <c:showCatName val="0"/>
              <c:showSerName val="0"/>
              <c:showPercent val="0"/>
              <c:showBubbleSize val="0"/>
              <c:extLst>
                <c:ext xmlns:c15="http://schemas.microsoft.com/office/drawing/2012/chart" uri="{CE6537A1-D6FC-4f65-9D91-7224C49458BB}">
                  <c15:layout>
                    <c:manualLayout>
                      <c:w val="3.3785109518755588E-2"/>
                      <c:h val="3.788903431897335E-2"/>
                    </c:manualLayout>
                  </c15:layout>
                </c:ext>
                <c:ext xmlns:c16="http://schemas.microsoft.com/office/drawing/2014/chart" uri="{C3380CC4-5D6E-409C-BE32-E72D297353CC}">
                  <c16:uniqueId val="{00000007-C486-4B3E-9FF1-9BF009CE6A41}"/>
                </c:ext>
              </c:extLst>
            </c:dLbl>
            <c:dLbl>
              <c:idx val="2"/>
              <c:layout>
                <c:manualLayout>
                  <c:x val="-2.19739987037071E-3"/>
                  <c:y val="-2.426550976868282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8-C486-4B3E-9FF1-9BF009CE6A41}"/>
                </c:ext>
              </c:extLst>
            </c:dLbl>
            <c:dLbl>
              <c:idx val="3"/>
              <c:layout>
                <c:manualLayout>
                  <c:x val="-8.0570397824148368E-17"/>
                  <c:y val="-2.4265509768682861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9-C486-4B3E-9FF1-9BF009CE6A41}"/>
                </c:ext>
              </c:extLst>
            </c:dLbl>
            <c:dLbl>
              <c:idx val="4"/>
              <c:layout>
                <c:manualLayout>
                  <c:x val="2.1973998703705487E-3"/>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773669889635158E-2"/>
                      <c:h val="3.788903431897335E-2"/>
                    </c:manualLayout>
                  </c15:layout>
                </c:ext>
                <c:ext xmlns:c16="http://schemas.microsoft.com/office/drawing/2014/chart" uri="{C3380CC4-5D6E-409C-BE32-E72D297353CC}">
                  <c16:uniqueId val="{0000000A-C486-4B3E-9FF1-9BF009CE6A41}"/>
                </c:ext>
              </c:extLst>
            </c:dLbl>
            <c:spPr>
              <a:noFill/>
              <a:ln>
                <a:noFill/>
              </a:ln>
              <a:effectLst/>
            </c:spPr>
            <c:txPr>
              <a:bodyPr rot="0" spcFirstLastPara="1" vertOverflow="clip" horzOverflow="clip" vert="horz" wrap="none" lIns="38100" tIns="19050" rIns="38100" bIns="19050" anchor="t" anchorCtr="0">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'D59'!$D$33:$H$33</c:f>
              <c:numCache>
                <c:formatCode>0.0</c:formatCode>
                <c:ptCount val="5"/>
                <c:pt idx="0">
                  <c:v>3.3</c:v>
                </c:pt>
                <c:pt idx="1">
                  <c:v>2.9</c:v>
                </c:pt>
                <c:pt idx="2">
                  <c:v>2.9</c:v>
                </c:pt>
                <c:pt idx="3">
                  <c:v>4.2</c:v>
                </c:pt>
                <c:pt idx="4">
                  <c:v>3.9</c:v>
                </c:pt>
              </c:numCache>
            </c:numRef>
          </c:val>
          <c:extLst>
            <c:ext xmlns:c16="http://schemas.microsoft.com/office/drawing/2014/chart" uri="{C3380CC4-5D6E-409C-BE32-E72D297353CC}">
              <c16:uniqueId val="{0000000B-C486-4B3E-9FF1-9BF009CE6A41}"/>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a:t>
                </a:r>
                <a:endParaRPr lang="en-US" sz="800" b="1">
                  <a:solidFill>
                    <a:sysClr val="windowText" lastClr="000000"/>
                  </a:solidFill>
                  <a:effectLst/>
                </a:endParaRPr>
              </a:p>
            </c:rich>
          </c:tx>
          <c:layout>
            <c:manualLayout>
              <c:xMode val="edge"/>
              <c:yMode val="edge"/>
              <c:x val="2.3234467303227285E-2"/>
              <c:y val="0.1934601407330602"/>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r"/>
      <c:legendEntry>
        <c:idx val="0"/>
        <c:delete val="1"/>
      </c:legendEntry>
      <c:legendEntry>
        <c:idx val="1"/>
        <c:delete val="1"/>
      </c:legendEntry>
      <c:legendEntry>
        <c:idx val="2"/>
        <c:delete val="1"/>
      </c:legendEntry>
      <c:layout>
        <c:manualLayout>
          <c:xMode val="edge"/>
          <c:yMode val="edge"/>
          <c:x val="0.81156036929608499"/>
          <c:y val="0.29209785880386968"/>
          <c:w val="0.14707026143624066"/>
          <c:h val="0.2559947451604135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ysClr val="window" lastClr="FFFFFF">
          <a:lumMod val="75000"/>
        </a:sys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23396766640985E-2"/>
          <c:y val="3.6322984879415314E-2"/>
          <c:w val="0.72027651883320409"/>
          <c:h val="0.87299668379775863"/>
        </c:manualLayout>
      </c:layout>
      <c:barChart>
        <c:barDir val="bar"/>
        <c:grouping val="percentStacked"/>
        <c:varyColors val="0"/>
        <c:ser>
          <c:idx val="3"/>
          <c:order val="0"/>
          <c:tx>
            <c:strRef>
              <c:f>'D60'!$B$32</c:f>
              <c:strCache>
                <c:ptCount val="1"/>
                <c:pt idx="0">
                  <c:v>XDR</c:v>
                </c:pt>
              </c:strCache>
            </c:strRef>
          </c:tx>
          <c:spPr>
            <a:pattFill prst="pct40">
              <a:fgClr>
                <a:srgbClr val="632523"/>
              </a:fgClr>
              <a:bgClr>
                <a:schemeClr val="bg1"/>
              </a:bgClr>
            </a:pattFill>
            <a:ln>
              <a:noFill/>
            </a:ln>
            <a:effectLst/>
          </c:spPr>
          <c:invertIfNegative val="0"/>
          <c:dLbls>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'D60'!$C$28:$G$28</c:f>
              <c:strCache>
                <c:ptCount val="5"/>
                <c:pt idx="0">
                  <c:v>2017*</c:v>
                </c:pt>
                <c:pt idx="1">
                  <c:v>2018*</c:v>
                </c:pt>
                <c:pt idx="2">
                  <c:v>2019*</c:v>
                </c:pt>
                <c:pt idx="3">
                  <c:v>2020*</c:v>
                </c:pt>
                <c:pt idx="4">
                  <c:v>2021*</c:v>
                </c:pt>
              </c:strCache>
            </c:strRef>
          </c:cat>
          <c:val>
            <c:numRef>
              <c:f>'D60'!$C$32:$G$32</c:f>
              <c:numCache>
                <c:formatCode>#,##0.0</c:formatCode>
                <c:ptCount val="5"/>
                <c:pt idx="0">
                  <c:v>58.470559972045081</c:v>
                </c:pt>
                <c:pt idx="1">
                  <c:v>55.570763139070536</c:v>
                </c:pt>
                <c:pt idx="2">
                  <c:v>54.015600091095429</c:v>
                </c:pt>
                <c:pt idx="3">
                  <c:v>53.034773492345053</c:v>
                </c:pt>
                <c:pt idx="4">
                  <c:v>51.25646220333828</c:v>
                </c:pt>
              </c:numCache>
            </c:numRef>
          </c:val>
          <c:extLst>
            <c:ext xmlns:c16="http://schemas.microsoft.com/office/drawing/2014/chart" uri="{C3380CC4-5D6E-409C-BE32-E72D297353CC}">
              <c16:uniqueId val="{00000000-577A-4C7C-AE32-A151D7693AB5}"/>
            </c:ext>
          </c:extLst>
        </c:ser>
        <c:ser>
          <c:idx val="2"/>
          <c:order val="1"/>
          <c:tx>
            <c:strRef>
              <c:f>'D60'!$B$31</c:f>
              <c:strCache>
                <c:ptCount val="1"/>
                <c:pt idx="0">
                  <c:v>EUR</c:v>
                </c:pt>
              </c:strCache>
            </c:strRef>
          </c:tx>
          <c:spPr>
            <a:solidFill>
              <a:srgbClr val="F0E1D8"/>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'D60'!$C$28:$G$28</c:f>
              <c:strCache>
                <c:ptCount val="5"/>
                <c:pt idx="0">
                  <c:v>2017*</c:v>
                </c:pt>
                <c:pt idx="1">
                  <c:v>2018*</c:v>
                </c:pt>
                <c:pt idx="2">
                  <c:v>2019*</c:v>
                </c:pt>
                <c:pt idx="3">
                  <c:v>2020*</c:v>
                </c:pt>
                <c:pt idx="4">
                  <c:v>2021*</c:v>
                </c:pt>
              </c:strCache>
            </c:strRef>
          </c:cat>
          <c:val>
            <c:numRef>
              <c:f>'D60'!$C$31:$G$31</c:f>
              <c:numCache>
                <c:formatCode>#,##0.0</c:formatCode>
                <c:ptCount val="5"/>
                <c:pt idx="0">
                  <c:v>28.998318336682097</c:v>
                </c:pt>
                <c:pt idx="1">
                  <c:v>31.489273021183603</c:v>
                </c:pt>
                <c:pt idx="2">
                  <c:v>38.722386700068327</c:v>
                </c:pt>
                <c:pt idx="3">
                  <c:v>41.964408151709918</c:v>
                </c:pt>
                <c:pt idx="4">
                  <c:v>44.720374518680948</c:v>
                </c:pt>
              </c:numCache>
            </c:numRef>
          </c:val>
          <c:extLst>
            <c:ext xmlns:c16="http://schemas.microsoft.com/office/drawing/2014/chart" uri="{C3380CC4-5D6E-409C-BE32-E72D297353CC}">
              <c16:uniqueId val="{00000001-577A-4C7C-AE32-A151D7693AB5}"/>
            </c:ext>
          </c:extLst>
        </c:ser>
        <c:ser>
          <c:idx val="1"/>
          <c:order val="2"/>
          <c:tx>
            <c:strRef>
              <c:f>'D60'!$B$30</c:f>
              <c:strCache>
                <c:ptCount val="1"/>
                <c:pt idx="0">
                  <c:v>USD</c:v>
                </c:pt>
              </c:strCache>
            </c:strRef>
          </c:tx>
          <c:spPr>
            <a:pattFill prst="dkUpDiag">
              <a:fgClr>
                <a:srgbClr val="694525"/>
              </a:fgClr>
              <a:bgClr>
                <a:schemeClr val="bg1"/>
              </a:bgClr>
            </a:pattFill>
            <a:ln>
              <a:noFill/>
            </a:ln>
            <a:effectLst/>
          </c:spPr>
          <c:invertIfNegative val="0"/>
          <c:dLbls>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'D60'!$C$28:$G$28</c:f>
              <c:strCache>
                <c:ptCount val="5"/>
                <c:pt idx="0">
                  <c:v>2017*</c:v>
                </c:pt>
                <c:pt idx="1">
                  <c:v>2018*</c:v>
                </c:pt>
                <c:pt idx="2">
                  <c:v>2019*</c:v>
                </c:pt>
                <c:pt idx="3">
                  <c:v>2020*</c:v>
                </c:pt>
                <c:pt idx="4">
                  <c:v>2021*</c:v>
                </c:pt>
              </c:strCache>
            </c:strRef>
          </c:cat>
          <c:val>
            <c:numRef>
              <c:f>'D60'!$C$30:$G$30</c:f>
              <c:numCache>
                <c:formatCode>#,##0.0</c:formatCode>
                <c:ptCount val="5"/>
                <c:pt idx="0">
                  <c:v>9.3283174630907659</c:v>
                </c:pt>
                <c:pt idx="1">
                  <c:v>9.6297798279853328</c:v>
                </c:pt>
                <c:pt idx="2">
                  <c:v>3.9341835572762465</c:v>
                </c:pt>
                <c:pt idx="3">
                  <c:v>2.3391709390745055</c:v>
                </c:pt>
                <c:pt idx="4">
                  <c:v>1.782218928955382</c:v>
                </c:pt>
              </c:numCache>
            </c:numRef>
          </c:val>
          <c:extLst>
            <c:ext xmlns:c16="http://schemas.microsoft.com/office/drawing/2014/chart" uri="{C3380CC4-5D6E-409C-BE32-E72D297353CC}">
              <c16:uniqueId val="{00000002-577A-4C7C-AE32-A151D7693AB5}"/>
            </c:ext>
          </c:extLst>
        </c:ser>
        <c:ser>
          <c:idx val="0"/>
          <c:order val="3"/>
          <c:tx>
            <c:strRef>
              <c:f>'D60'!$B$29</c:f>
              <c:strCache>
                <c:ptCount val="1"/>
                <c:pt idx="0">
                  <c:v>Other currencies</c:v>
                </c:pt>
              </c:strCache>
            </c:strRef>
          </c:tx>
          <c:spPr>
            <a:solidFill>
              <a:srgbClr val="745C44"/>
            </a:solidFill>
            <a:ln>
              <a:noFill/>
            </a:ln>
            <a:effectLst/>
          </c:spPr>
          <c:invertIfNegative val="0"/>
          <c:dLbls>
            <c:dLbl>
              <c:idx val="0"/>
              <c:layout>
                <c:manualLayout>
                  <c:x val="2.7739251040221916E-2"/>
                  <c:y val="-1.463722279245412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1-47F1-8C29-495BBABC8CDD}"/>
                </c:ext>
              </c:extLst>
            </c:dLbl>
            <c:dLbl>
              <c:idx val="1"/>
              <c:layout>
                <c:manualLayout>
                  <c:x val="3.37315455909285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7A-4C7C-AE32-A151D7693AB5}"/>
                </c:ext>
              </c:extLst>
            </c:dLbl>
            <c:dLbl>
              <c:idx val="2"/>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7A-4C7C-AE32-A151D7693AB5}"/>
                </c:ext>
              </c:extLst>
            </c:dLbl>
            <c:dLbl>
              <c:idx val="3"/>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7A-4C7C-AE32-A151D7693AB5}"/>
                </c:ext>
              </c:extLst>
            </c:dLbl>
            <c:dLbl>
              <c:idx val="4"/>
              <c:layout>
                <c:manualLayout>
                  <c:x val="2.623564657072211E-2"/>
                  <c:y val="4.05885272532784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7A-4C7C-AE32-A151D7693AB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'D60'!$C$28:$G$28</c:f>
              <c:strCache>
                <c:ptCount val="5"/>
                <c:pt idx="0">
                  <c:v>2017*</c:v>
                </c:pt>
                <c:pt idx="1">
                  <c:v>2018*</c:v>
                </c:pt>
                <c:pt idx="2">
                  <c:v>2019*</c:v>
                </c:pt>
                <c:pt idx="3">
                  <c:v>2020*</c:v>
                </c:pt>
                <c:pt idx="4">
                  <c:v>2021*</c:v>
                </c:pt>
              </c:strCache>
            </c:strRef>
          </c:cat>
          <c:val>
            <c:numRef>
              <c:f>'D60'!$C$29:$G$29</c:f>
              <c:numCache>
                <c:formatCode>#,##0.0</c:formatCode>
                <c:ptCount val="5"/>
                <c:pt idx="0">
                  <c:v>3.2028042281820559</c:v>
                </c:pt>
                <c:pt idx="1">
                  <c:v>3.3101840117605312</c:v>
                </c:pt>
                <c:pt idx="2">
                  <c:v>3.3278296515600094</c:v>
                </c:pt>
                <c:pt idx="3">
                  <c:v>2.661647416870518</c:v>
                </c:pt>
                <c:pt idx="4">
                  <c:v>2.2409443490253684</c:v>
                </c:pt>
              </c:numCache>
            </c:numRef>
          </c:val>
          <c:extLst>
            <c:ext xmlns:c16="http://schemas.microsoft.com/office/drawing/2014/chart" uri="{C3380CC4-5D6E-409C-BE32-E72D297353CC}">
              <c16:uniqueId val="{00000007-577A-4C7C-AE32-A151D7693AB5}"/>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9525" cap="flat" cmpd="sng" algn="ctr">
              <a:solidFill>
                <a:schemeClr val="bg1">
                  <a:lumMod val="6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majorUnit val="0.2"/>
      </c:valAx>
      <c:spPr>
        <a:noFill/>
        <a:ln>
          <a:noFill/>
        </a:ln>
        <a:effectLst/>
      </c:spPr>
    </c:plotArea>
    <c:legend>
      <c:legendPos val="r"/>
      <c:layout>
        <c:manualLayout>
          <c:xMode val="edge"/>
          <c:yMode val="edge"/>
          <c:x val="0.84736393387719744"/>
          <c:y val="0.34815377119776197"/>
          <c:w val="0.14708821591475821"/>
          <c:h val="0.255788265987709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65908428113138E-2"/>
          <c:y val="5.5543556527495375E-2"/>
          <c:w val="0.73645261009040541"/>
          <c:h val="0.85357370864588045"/>
        </c:manualLayout>
      </c:layout>
      <c:barChart>
        <c:barDir val="bar"/>
        <c:grouping val="percentStacked"/>
        <c:varyColors val="0"/>
        <c:ser>
          <c:idx val="2"/>
          <c:order val="0"/>
          <c:tx>
            <c:strRef>
              <c:f>'D61'!$B$30</c:f>
              <c:strCache>
                <c:ptCount val="1"/>
                <c:pt idx="0">
                  <c:v>EUR</c:v>
                </c:pt>
              </c:strCache>
            </c:strRef>
          </c:tx>
          <c:spPr>
            <a:solidFill>
              <a:srgbClr val="F0E1D8"/>
            </a:solidFill>
            <a:ln>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'D61'!$C$27:$G$27</c:f>
              <c:strCache>
                <c:ptCount val="5"/>
                <c:pt idx="0">
                  <c:v>2017*</c:v>
                </c:pt>
                <c:pt idx="1">
                  <c:v>2018*</c:v>
                </c:pt>
                <c:pt idx="2">
                  <c:v>2019*</c:v>
                </c:pt>
                <c:pt idx="3">
                  <c:v>2020*</c:v>
                </c:pt>
                <c:pt idx="4">
                  <c:v>2021*</c:v>
                </c:pt>
              </c:strCache>
            </c:strRef>
          </c:cat>
          <c:val>
            <c:numRef>
              <c:f>'D61'!$C$30:$G$30</c:f>
              <c:numCache>
                <c:formatCode>#,##0.0</c:formatCode>
                <c:ptCount val="5"/>
                <c:pt idx="0">
                  <c:v>44.30349027912056</c:v>
                </c:pt>
                <c:pt idx="1">
                  <c:v>45.467495659657814</c:v>
                </c:pt>
                <c:pt idx="2">
                  <c:v>49.390340236842206</c:v>
                </c:pt>
                <c:pt idx="3">
                  <c:v>52.529216070971593</c:v>
                </c:pt>
                <c:pt idx="4">
                  <c:v>51.410583493836995</c:v>
                </c:pt>
              </c:numCache>
            </c:numRef>
          </c:val>
          <c:extLst>
            <c:ext xmlns:c16="http://schemas.microsoft.com/office/drawing/2014/chart" uri="{C3380CC4-5D6E-409C-BE32-E72D297353CC}">
              <c16:uniqueId val="{00000000-AE6A-49E5-B6F6-A505A4AC235B}"/>
            </c:ext>
          </c:extLst>
        </c:ser>
        <c:ser>
          <c:idx val="1"/>
          <c:order val="1"/>
          <c:tx>
            <c:strRef>
              <c:f>'D61'!$B$29</c:f>
              <c:strCache>
                <c:ptCount val="1"/>
                <c:pt idx="0">
                  <c:v>USD</c:v>
                </c:pt>
              </c:strCache>
            </c:strRef>
          </c:tx>
          <c:spPr>
            <a:pattFill prst="dkUpDiag">
              <a:fgClr>
                <a:srgbClr val="694525"/>
              </a:fgClr>
              <a:bgClr>
                <a:schemeClr val="bg1"/>
              </a:bgClr>
            </a:pattFill>
            <a:ln>
              <a:noFill/>
            </a:ln>
            <a:effectLst/>
          </c:spPr>
          <c:invertIfNegative val="0"/>
          <c:dLbls>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'D61'!$C$27:$G$27</c:f>
              <c:strCache>
                <c:ptCount val="5"/>
                <c:pt idx="0">
                  <c:v>2017*</c:v>
                </c:pt>
                <c:pt idx="1">
                  <c:v>2018*</c:v>
                </c:pt>
                <c:pt idx="2">
                  <c:v>2019*</c:v>
                </c:pt>
                <c:pt idx="3">
                  <c:v>2020*</c:v>
                </c:pt>
                <c:pt idx="4">
                  <c:v>2021*</c:v>
                </c:pt>
              </c:strCache>
            </c:strRef>
          </c:cat>
          <c:val>
            <c:numRef>
              <c:f>'D61'!$C$29:$G$29</c:f>
              <c:numCache>
                <c:formatCode>#,##0.0</c:formatCode>
                <c:ptCount val="5"/>
                <c:pt idx="0">
                  <c:v>51.823031849726597</c:v>
                </c:pt>
                <c:pt idx="1">
                  <c:v>50.235936549390864</c:v>
                </c:pt>
                <c:pt idx="2">
                  <c:v>45.802949819366575</c:v>
                </c:pt>
                <c:pt idx="3">
                  <c:v>43.141031109128015</c:v>
                </c:pt>
                <c:pt idx="4">
                  <c:v>43.729937042228428</c:v>
                </c:pt>
              </c:numCache>
            </c:numRef>
          </c:val>
          <c:extLst>
            <c:ext xmlns:c16="http://schemas.microsoft.com/office/drawing/2014/chart" uri="{C3380CC4-5D6E-409C-BE32-E72D297353CC}">
              <c16:uniqueId val="{00000001-AE6A-49E5-B6F6-A505A4AC235B}"/>
            </c:ext>
          </c:extLst>
        </c:ser>
        <c:ser>
          <c:idx val="0"/>
          <c:order val="2"/>
          <c:tx>
            <c:strRef>
              <c:f>'D61'!$B$28</c:f>
              <c:strCache>
                <c:ptCount val="1"/>
                <c:pt idx="0">
                  <c:v>Other currencies</c:v>
                </c:pt>
              </c:strCache>
            </c:strRef>
          </c:tx>
          <c:spPr>
            <a:solidFill>
              <a:srgbClr val="745C4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'D61'!$C$27:$G$27</c:f>
              <c:strCache>
                <c:ptCount val="5"/>
                <c:pt idx="0">
                  <c:v>2017*</c:v>
                </c:pt>
                <c:pt idx="1">
                  <c:v>2018*</c:v>
                </c:pt>
                <c:pt idx="2">
                  <c:v>2019*</c:v>
                </c:pt>
                <c:pt idx="3">
                  <c:v>2020*</c:v>
                </c:pt>
                <c:pt idx="4">
                  <c:v>2021*</c:v>
                </c:pt>
              </c:strCache>
            </c:strRef>
          </c:cat>
          <c:val>
            <c:numRef>
              <c:f>'D61'!$C$28:$G$28</c:f>
              <c:numCache>
                <c:formatCode>#,##0.0</c:formatCode>
                <c:ptCount val="5"/>
                <c:pt idx="0">
                  <c:v>3.8734778711528453</c:v>
                </c:pt>
                <c:pt idx="1">
                  <c:v>4.2965677909513138</c:v>
                </c:pt>
                <c:pt idx="2">
                  <c:v>4.8067099437912315</c:v>
                </c:pt>
                <c:pt idx="3">
                  <c:v>4.329752819900393</c:v>
                </c:pt>
                <c:pt idx="4">
                  <c:v>4.8594794639345746</c:v>
                </c:pt>
              </c:numCache>
            </c:numRef>
          </c:val>
          <c:extLst>
            <c:ext xmlns:c16="http://schemas.microsoft.com/office/drawing/2014/chart" uri="{C3380CC4-5D6E-409C-BE32-E72D297353CC}">
              <c16:uniqueId val="{00000002-AE6A-49E5-B6F6-A505A4AC235B}"/>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9525" cap="flat" cmpd="sng" algn="ctr">
              <a:solidFill>
                <a:schemeClr val="bg1">
                  <a:lumMod val="6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majorUnit val="0.2"/>
      </c:valAx>
      <c:spPr>
        <a:noFill/>
        <a:ln>
          <a:noFill/>
        </a:ln>
        <a:effectLst/>
      </c:spPr>
    </c:plotArea>
    <c:legend>
      <c:legendPos val="r"/>
      <c:layout>
        <c:manualLayout>
          <c:xMode val="edge"/>
          <c:yMode val="edge"/>
          <c:x val="0.83441119860017499"/>
          <c:y val="0.35995760230788504"/>
          <c:w val="0.15447769028871391"/>
          <c:h val="0.29607679686506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11745861864358E-2"/>
          <c:y val="5.519311512677165E-2"/>
          <c:w val="0.6909310122642438"/>
          <c:h val="0.84522559094388638"/>
        </c:manualLayout>
      </c:layout>
      <c:barChart>
        <c:barDir val="col"/>
        <c:grouping val="stacked"/>
        <c:varyColors val="0"/>
        <c:ser>
          <c:idx val="1"/>
          <c:order val="0"/>
          <c:tx>
            <c:strRef>
              <c:f>'D62'!$C$31</c:f>
              <c:strCache>
                <c:ptCount val="1"/>
                <c:pt idx="0">
                  <c:v>USD</c:v>
                </c:pt>
              </c:strCache>
            </c:strRef>
          </c:tx>
          <c:spPr>
            <a:pattFill prst="dkUpDiag">
              <a:fgClr>
                <a:srgbClr val="694525"/>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'D62'!$D$30:$H$30</c:f>
              <c:strCache>
                <c:ptCount val="5"/>
                <c:pt idx="0">
                  <c:v>2017*</c:v>
                </c:pt>
                <c:pt idx="1">
                  <c:v>2018*</c:v>
                </c:pt>
                <c:pt idx="2">
                  <c:v>2019*</c:v>
                </c:pt>
                <c:pt idx="3">
                  <c:v>2020*</c:v>
                </c:pt>
                <c:pt idx="4">
                  <c:v>2021*</c:v>
                </c:pt>
              </c:strCache>
            </c:strRef>
          </c:cat>
          <c:val>
            <c:numRef>
              <c:f>'D62'!$D$31:$H$31</c:f>
              <c:numCache>
                <c:formatCode>0.0</c:formatCode>
                <c:ptCount val="5"/>
                <c:pt idx="0">
                  <c:v>83.278102380744741</c:v>
                </c:pt>
                <c:pt idx="1">
                  <c:v>48.539715843597413</c:v>
                </c:pt>
                <c:pt idx="2">
                  <c:v>44.47069871707486</c:v>
                </c:pt>
                <c:pt idx="3">
                  <c:v>49.395321025487704</c:v>
                </c:pt>
                <c:pt idx="4">
                  <c:v>57.23788496376811</c:v>
                </c:pt>
              </c:numCache>
            </c:numRef>
          </c:val>
          <c:extLst>
            <c:ext xmlns:c16="http://schemas.microsoft.com/office/drawing/2014/chart" uri="{C3380CC4-5D6E-409C-BE32-E72D297353CC}">
              <c16:uniqueId val="{00000000-5F32-4311-BFFF-80BEFADFDB53}"/>
            </c:ext>
          </c:extLst>
        </c:ser>
        <c:ser>
          <c:idx val="0"/>
          <c:order val="1"/>
          <c:tx>
            <c:strRef>
              <c:f>'D62'!$C$32</c:f>
              <c:strCache>
                <c:ptCount val="1"/>
                <c:pt idx="0">
                  <c:v>EUR</c:v>
                </c:pt>
              </c:strCache>
            </c:strRef>
          </c:tx>
          <c:spPr>
            <a:solidFill>
              <a:srgbClr val="F0E1D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'D62'!$D$30:$H$30</c:f>
              <c:strCache>
                <c:ptCount val="5"/>
                <c:pt idx="0">
                  <c:v>2017*</c:v>
                </c:pt>
                <c:pt idx="1">
                  <c:v>2018*</c:v>
                </c:pt>
                <c:pt idx="2">
                  <c:v>2019*</c:v>
                </c:pt>
                <c:pt idx="3">
                  <c:v>2020*</c:v>
                </c:pt>
                <c:pt idx="4">
                  <c:v>2021*</c:v>
                </c:pt>
              </c:strCache>
            </c:strRef>
          </c:cat>
          <c:val>
            <c:numRef>
              <c:f>'D62'!$D$32:$H$32</c:f>
              <c:numCache>
                <c:formatCode>0.0</c:formatCode>
                <c:ptCount val="5"/>
                <c:pt idx="0">
                  <c:v>11.392110694456557</c:v>
                </c:pt>
                <c:pt idx="1">
                  <c:v>49.378974498452294</c:v>
                </c:pt>
                <c:pt idx="2">
                  <c:v>53.688977749503941</c:v>
                </c:pt>
                <c:pt idx="3">
                  <c:v>48.586590926078181</c:v>
                </c:pt>
                <c:pt idx="4">
                  <c:v>41.273211050724626</c:v>
                </c:pt>
              </c:numCache>
            </c:numRef>
          </c:val>
          <c:extLst>
            <c:ext xmlns:c16="http://schemas.microsoft.com/office/drawing/2014/chart" uri="{C3380CC4-5D6E-409C-BE32-E72D297353CC}">
              <c16:uniqueId val="{00000001-5F32-4311-BFFF-80BEFADFDB53}"/>
            </c:ext>
          </c:extLst>
        </c:ser>
        <c:ser>
          <c:idx val="3"/>
          <c:order val="2"/>
          <c:tx>
            <c:strRef>
              <c:f>'D62'!$C$33</c:f>
              <c:strCache>
                <c:ptCount val="1"/>
                <c:pt idx="0">
                  <c:v>Other currencies </c:v>
                </c:pt>
              </c:strCache>
            </c:strRef>
          </c:tx>
          <c:spPr>
            <a:solidFill>
              <a:srgbClr val="4D2307"/>
            </a:solidFill>
            <a:ln>
              <a:noFill/>
            </a:ln>
            <a:effectLst/>
          </c:spPr>
          <c:invertIfNegative val="0"/>
          <c:cat>
            <c:strRef>
              <c:f>'D62'!$D$30:$H$30</c:f>
              <c:strCache>
                <c:ptCount val="5"/>
                <c:pt idx="0">
                  <c:v>2017*</c:v>
                </c:pt>
                <c:pt idx="1">
                  <c:v>2018*</c:v>
                </c:pt>
                <c:pt idx="2">
                  <c:v>2019*</c:v>
                </c:pt>
                <c:pt idx="3">
                  <c:v>2020*</c:v>
                </c:pt>
                <c:pt idx="4">
                  <c:v>2021*</c:v>
                </c:pt>
              </c:strCache>
            </c:strRef>
          </c:cat>
          <c:val>
            <c:numRef>
              <c:f>'D62'!$D$33:$H$33</c:f>
              <c:numCache>
                <c:formatCode>0.0</c:formatCode>
                <c:ptCount val="5"/>
                <c:pt idx="0">
                  <c:v>5.3297869247986966</c:v>
                </c:pt>
                <c:pt idx="1">
                  <c:v>2.0813096579502997</c:v>
                </c:pt>
                <c:pt idx="2">
                  <c:v>1.8403235334211985</c:v>
                </c:pt>
                <c:pt idx="3">
                  <c:v>2.018088048434123</c:v>
                </c:pt>
                <c:pt idx="4">
                  <c:v>1.4889039855072639</c:v>
                </c:pt>
              </c:numCache>
            </c:numRef>
          </c:val>
          <c:extLst>
            <c:ext xmlns:c16="http://schemas.microsoft.com/office/drawing/2014/chart" uri="{C3380CC4-5D6E-409C-BE32-E72D297353CC}">
              <c16:uniqueId val="{00000002-5F32-4311-BFFF-80BEFADFDB53}"/>
            </c:ext>
          </c:extLst>
        </c:ser>
        <c:ser>
          <c:idx val="4"/>
          <c:order val="3"/>
          <c:tx>
            <c:strRef>
              <c:f>'D62'!$C$34</c:f>
              <c:strCache>
                <c:ptCount val="1"/>
                <c:pt idx="0">
                  <c:v>Other currencies </c:v>
                </c:pt>
              </c:strCache>
            </c:strRef>
          </c:tx>
          <c:spPr>
            <a:solidFill>
              <a:srgbClr val="642F04"/>
            </a:solidFill>
            <a:ln>
              <a:noFill/>
            </a:ln>
            <a:effectLst/>
          </c:spPr>
          <c:invertIfNegative val="0"/>
          <c:cat>
            <c:strRef>
              <c:f>'D62'!$D$30:$H$30</c:f>
              <c:strCache>
                <c:ptCount val="5"/>
                <c:pt idx="0">
                  <c:v>2017*</c:v>
                </c:pt>
                <c:pt idx="1">
                  <c:v>2018*</c:v>
                </c:pt>
                <c:pt idx="2">
                  <c:v>2019*</c:v>
                </c:pt>
                <c:pt idx="3">
                  <c:v>2020*</c:v>
                </c:pt>
                <c:pt idx="4">
                  <c:v>2021*</c:v>
                </c:pt>
              </c:strCache>
            </c:strRef>
          </c:cat>
          <c:val>
            <c:numRef>
              <c:f>'D62'!$D$34:$H$34</c:f>
              <c:numCache>
                <c:formatCode>#,##0_ ;#,##0.0\ </c:formatCode>
                <c:ptCount val="5"/>
                <c:pt idx="0">
                  <c:v>-3.1124657795887174</c:v>
                </c:pt>
                <c:pt idx="1">
                  <c:v>-1.833438221103421</c:v>
                </c:pt>
                <c:pt idx="2">
                  <c:v>-2.9206244902988203</c:v>
                </c:pt>
                <c:pt idx="3">
                  <c:v>-3.7944158603260405</c:v>
                </c:pt>
                <c:pt idx="4">
                  <c:v>-2.6143734770223546</c:v>
                </c:pt>
              </c:numCache>
            </c:numRef>
          </c:val>
          <c:extLst>
            <c:ext xmlns:c16="http://schemas.microsoft.com/office/drawing/2014/chart" uri="{C3380CC4-5D6E-409C-BE32-E72D297353CC}">
              <c16:uniqueId val="{00000003-5F32-4311-BFFF-80BEFADFDB53}"/>
            </c:ext>
          </c:extLst>
        </c:ser>
        <c:ser>
          <c:idx val="5"/>
          <c:order val="4"/>
          <c:tx>
            <c:strRef>
              <c:f>'D62'!$D$34</c:f>
              <c:strCache>
                <c:ptCount val="1"/>
                <c:pt idx="0">
                  <c:v>3,1 </c:v>
                </c:pt>
              </c:strCache>
              <c:extLst xmlns:c15="http://schemas.microsoft.com/office/drawing/2012/chart"/>
            </c:strRef>
          </c:tx>
          <c:spPr>
            <a:solidFill>
              <a:schemeClr val="accent6"/>
            </a:solidFill>
            <a:ln>
              <a:noFill/>
            </a:ln>
            <a:effectLst/>
          </c:spPr>
          <c:invertIfNegative val="0"/>
          <c:cat>
            <c:strRef>
              <c:f>'D62'!$D$30:$H$30</c:f>
              <c:strCache>
                <c:ptCount val="5"/>
                <c:pt idx="0">
                  <c:v>2017*</c:v>
                </c:pt>
                <c:pt idx="1">
                  <c:v>2018*</c:v>
                </c:pt>
                <c:pt idx="2">
                  <c:v>2019*</c:v>
                </c:pt>
                <c:pt idx="3">
                  <c:v>2020*</c:v>
                </c:pt>
                <c:pt idx="4">
                  <c:v>2021*</c:v>
                </c:pt>
              </c:strCache>
            </c:strRef>
          </c:cat>
          <c:val>
            <c:numRef>
              <c:f>'D64'!#REF!</c:f>
              <c:extLst xmlns:c15="http://schemas.microsoft.com/office/drawing/2012/chart"/>
            </c:numRef>
          </c:val>
          <c:extLst xmlns:c15="http://schemas.microsoft.com/office/drawing/2012/chart">
            <c:ext xmlns:c16="http://schemas.microsoft.com/office/drawing/2014/chart" uri="{C3380CC4-5D6E-409C-BE32-E72D297353CC}">
              <c16:uniqueId val="{00000006-5F32-4311-BFFF-80BEFADFDB53}"/>
            </c:ext>
          </c:extLst>
        </c:ser>
        <c:ser>
          <c:idx val="6"/>
          <c:order val="5"/>
          <c:tx>
            <c:strRef>
              <c:f>'D62'!$C$35</c:f>
              <c:strCache>
                <c:ptCount val="1"/>
                <c:pt idx="0">
                  <c:v>EUR</c:v>
                </c:pt>
              </c:strCache>
            </c:strRef>
          </c:tx>
          <c:spPr>
            <a:solidFill>
              <a:srgbClr val="F0E1D8"/>
            </a:solidFill>
            <a:ln>
              <a:noFill/>
            </a:ln>
            <a:effectLst/>
          </c:spPr>
          <c:invertIfNegative val="0"/>
          <c:dLbls>
            <c:numFmt formatCode="#,##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'D62'!$D$30:$H$30</c:f>
              <c:strCache>
                <c:ptCount val="5"/>
                <c:pt idx="0">
                  <c:v>2017*</c:v>
                </c:pt>
                <c:pt idx="1">
                  <c:v>2018*</c:v>
                </c:pt>
                <c:pt idx="2">
                  <c:v>2019*</c:v>
                </c:pt>
                <c:pt idx="3">
                  <c:v>2020*</c:v>
                </c:pt>
                <c:pt idx="4">
                  <c:v>2021*</c:v>
                </c:pt>
              </c:strCache>
            </c:strRef>
          </c:cat>
          <c:val>
            <c:numRef>
              <c:f>'D62'!$D$35:$H$35</c:f>
              <c:numCache>
                <c:formatCode>#,##0_ ;#,##0.0\ </c:formatCode>
                <c:ptCount val="5"/>
                <c:pt idx="0">
                  <c:v>-10.301139619278029</c:v>
                </c:pt>
                <c:pt idx="1">
                  <c:v>-48.69849261290419</c:v>
                </c:pt>
                <c:pt idx="2">
                  <c:v>-47.558421290402066</c:v>
                </c:pt>
                <c:pt idx="3">
                  <c:v>-47.066967387254948</c:v>
                </c:pt>
                <c:pt idx="4">
                  <c:v>-45.297645605244199</c:v>
                </c:pt>
              </c:numCache>
            </c:numRef>
          </c:val>
          <c:extLst>
            <c:ext xmlns:c16="http://schemas.microsoft.com/office/drawing/2014/chart" uri="{C3380CC4-5D6E-409C-BE32-E72D297353CC}">
              <c16:uniqueId val="{00000004-5F32-4311-BFFF-80BEFADFDB53}"/>
            </c:ext>
          </c:extLst>
        </c:ser>
        <c:ser>
          <c:idx val="7"/>
          <c:order val="6"/>
          <c:tx>
            <c:strRef>
              <c:f>'D62'!$C$36</c:f>
              <c:strCache>
                <c:ptCount val="1"/>
                <c:pt idx="0">
                  <c:v>USD</c:v>
                </c:pt>
              </c:strCache>
            </c:strRef>
          </c:tx>
          <c:spPr>
            <a:pattFill prst="dkUpDiag">
              <a:fgClr>
                <a:srgbClr val="694525"/>
              </a:fgClr>
              <a:bgClr>
                <a:sysClr val="window" lastClr="FFFFFF"/>
              </a:bgClr>
            </a:pattFill>
            <a:ln>
              <a:noFill/>
            </a:ln>
            <a:effectLst/>
          </c:spPr>
          <c:invertIfNegative val="0"/>
          <c:dLbls>
            <c:numFmt formatCode="#,##0.0;#,##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'D62'!$D$30:$H$30</c:f>
              <c:strCache>
                <c:ptCount val="5"/>
                <c:pt idx="0">
                  <c:v>2017*</c:v>
                </c:pt>
                <c:pt idx="1">
                  <c:v>2018*</c:v>
                </c:pt>
                <c:pt idx="2">
                  <c:v>2019*</c:v>
                </c:pt>
                <c:pt idx="3">
                  <c:v>2020*</c:v>
                </c:pt>
                <c:pt idx="4">
                  <c:v>2021*</c:v>
                </c:pt>
              </c:strCache>
            </c:strRef>
          </c:cat>
          <c:val>
            <c:numRef>
              <c:f>'D62'!$D$36:$H$36</c:f>
              <c:numCache>
                <c:formatCode>#,##0_ ;#,##0.0\ </c:formatCode>
                <c:ptCount val="5"/>
                <c:pt idx="0">
                  <c:v>-86.58639460113325</c:v>
                </c:pt>
                <c:pt idx="1">
                  <c:v>-49.468069165992389</c:v>
                </c:pt>
                <c:pt idx="2">
                  <c:v>-49.520954219299121</c:v>
                </c:pt>
                <c:pt idx="3">
                  <c:v>-49.138616752419018</c:v>
                </c:pt>
                <c:pt idx="4">
                  <c:v>-52.087980917733454</c:v>
                </c:pt>
              </c:numCache>
            </c:numRef>
          </c:val>
          <c:extLst>
            <c:ext xmlns:c16="http://schemas.microsoft.com/office/drawing/2014/chart" uri="{C3380CC4-5D6E-409C-BE32-E72D297353CC}">
              <c16:uniqueId val="{00000005-5F32-4311-BFFF-80BEFADFDB53}"/>
            </c:ext>
          </c:extLst>
        </c:ser>
        <c:dLbls>
          <c:showLegendKey val="0"/>
          <c:showVal val="0"/>
          <c:showCatName val="0"/>
          <c:showSerName val="0"/>
          <c:showPercent val="0"/>
          <c:showBubbleSize val="0"/>
        </c:dLbls>
        <c:gapWidth val="100"/>
        <c:overlap val="100"/>
        <c:axId val="400426424"/>
        <c:axId val="400428064"/>
        <c:extLst/>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                                    </a:t>
                </a:r>
                <a:r>
                  <a:rPr lang="ro-RO"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a:t>
                </a:r>
                <a:endParaRPr lang="en-US" sz="800" b="1">
                  <a:solidFill>
                    <a:sysClr val="windowText" lastClr="000000"/>
                  </a:solidFill>
                  <a:effectLst/>
                </a:endParaRPr>
              </a:p>
            </c:rich>
          </c:tx>
          <c:layout>
            <c:manualLayout>
              <c:xMode val="edge"/>
              <c:yMode val="edge"/>
              <c:x val="5.4530562320486637E-3"/>
              <c:y val="0.24769193018561761"/>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r"/>
      <c:legendEntry>
        <c:idx val="0"/>
        <c:delete val="1"/>
      </c:legendEntry>
      <c:legendEntry>
        <c:idx val="1"/>
        <c:delete val="1"/>
      </c:legendEntry>
      <c:legendEntry>
        <c:idx val="3"/>
        <c:delete val="1"/>
      </c:legendEntry>
      <c:layout>
        <c:manualLayout>
          <c:xMode val="edge"/>
          <c:yMode val="edge"/>
          <c:x val="0.81592611603161258"/>
          <c:y val="0.36719198955158905"/>
          <c:w val="0.16003319973352845"/>
          <c:h val="0.245510428622313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ysClr val="window" lastClr="FFFFFF">
          <a:lumMod val="75000"/>
        </a:sys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723093374012"/>
          <c:y val="6.736034040313206E-2"/>
          <c:w val="0.83769238246928535"/>
          <c:h val="0.70019900715753158"/>
        </c:manualLayout>
      </c:layout>
      <c:barChart>
        <c:barDir val="col"/>
        <c:grouping val="percentStacked"/>
        <c:varyColors val="0"/>
        <c:ser>
          <c:idx val="0"/>
          <c:order val="0"/>
          <c:tx>
            <c:strRef>
              <c:f>'D63'!$G$34</c:f>
              <c:strCache>
                <c:ptCount val="1"/>
                <c:pt idx="0">
                  <c:v>JPY</c:v>
                </c:pt>
              </c:strCache>
            </c:strRef>
          </c:tx>
          <c:spPr>
            <a:solidFill>
              <a:schemeClr val="accent2">
                <a:lumMod val="50000"/>
              </a:schemeClr>
            </a:solidFill>
            <a:ln>
              <a:noFill/>
            </a:ln>
            <a:effectLst/>
          </c:spPr>
          <c:invertIfNegative val="0"/>
          <c:cat>
            <c:multiLvlStrRef>
              <c:f>'D63'!$B$35:$C$44</c:f>
              <c:multiLvlStrCache>
                <c:ptCount val="10"/>
                <c:lvl>
                  <c:pt idx="0">
                    <c:v>2017</c:v>
                  </c:pt>
                  <c:pt idx="1">
                    <c:v>2018</c:v>
                  </c:pt>
                  <c:pt idx="2">
                    <c:v>2019</c:v>
                  </c:pt>
                  <c:pt idx="3">
                    <c:v>2020</c:v>
                  </c:pt>
                  <c:pt idx="4">
                    <c:v>2021</c:v>
                  </c:pt>
                  <c:pt idx="5">
                    <c:v>2017</c:v>
                  </c:pt>
                  <c:pt idx="6">
                    <c:v>2018</c:v>
                  </c:pt>
                  <c:pt idx="7">
                    <c:v>2019</c:v>
                  </c:pt>
                  <c:pt idx="8">
                    <c:v>2020</c:v>
                  </c:pt>
                  <c:pt idx="9">
                    <c:v>2021</c:v>
                  </c:pt>
                </c:lvl>
                <c:lvl>
                  <c:pt idx="0">
                    <c:v>Currency and deposits</c:v>
                  </c:pt>
                  <c:pt idx="5">
                    <c:v>Securities</c:v>
                  </c:pt>
                </c:lvl>
              </c:multiLvlStrCache>
            </c:multiLvlStrRef>
          </c:cat>
          <c:val>
            <c:numRef>
              <c:f>'D63'!$G$35:$G$44</c:f>
              <c:numCache>
                <c:formatCode>General</c:formatCode>
                <c:ptCount val="10"/>
              </c:numCache>
            </c:numRef>
          </c:val>
          <c:extLst>
            <c:ext xmlns:c16="http://schemas.microsoft.com/office/drawing/2014/chart" uri="{C3380CC4-5D6E-409C-BE32-E72D297353CC}">
              <c16:uniqueId val="{00000000-CCE5-4F29-91B9-976997C055E0}"/>
            </c:ext>
          </c:extLst>
        </c:ser>
        <c:ser>
          <c:idx val="1"/>
          <c:order val="1"/>
          <c:tx>
            <c:strRef>
              <c:f>'D63'!$D$34</c:f>
              <c:strCache>
                <c:ptCount val="1"/>
                <c:pt idx="0">
                  <c:v>GBP</c:v>
                </c:pt>
              </c:strCache>
            </c:strRef>
          </c:tx>
          <c:spPr>
            <a:pattFill prst="pct70">
              <a:fgClr>
                <a:srgbClr val="694525"/>
              </a:fgClr>
              <a:bgClr>
                <a:schemeClr val="bg1"/>
              </a:bgClr>
            </a:pattFill>
            <a:ln>
              <a:noFill/>
            </a:ln>
            <a:effectLst/>
          </c:spPr>
          <c:invertIfNegative val="0"/>
          <c:dLbls>
            <c:dLbl>
              <c:idx val="0"/>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0-1709-440B-BDBF-DFFBB9B6C683}"/>
                </c:ext>
              </c:extLst>
            </c:dLbl>
            <c:dLbl>
              <c:idx val="1"/>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1-CCE5-4F29-91B9-976997C055E0}"/>
                </c:ext>
              </c:extLst>
            </c:dLbl>
            <c:dLbl>
              <c:idx val="2"/>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2-CCE5-4F29-91B9-976997C055E0}"/>
                </c:ext>
              </c:extLst>
            </c:dLbl>
            <c:dLbl>
              <c:idx val="3"/>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3-CCE5-4F29-91B9-976997C055E0}"/>
                </c:ext>
              </c:extLst>
            </c:dLbl>
            <c:dLbl>
              <c:idx val="4"/>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4-CCE5-4F29-91B9-976997C055E0}"/>
                </c:ext>
              </c:extLst>
            </c:dLbl>
            <c:dLbl>
              <c:idx val="5"/>
              <c:layout>
                <c:manualLayout>
                  <c:x val="0"/>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E5-4F29-91B9-976997C055E0}"/>
                </c:ext>
              </c:extLst>
            </c:dLbl>
            <c:dLbl>
              <c:idx val="6"/>
              <c:layout>
                <c:manualLayout>
                  <c:x val="-9.0450192182864676E-17"/>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09-440B-BDBF-DFFBB9B6C683}"/>
                </c:ext>
              </c:extLst>
            </c:dLbl>
            <c:dLbl>
              <c:idx val="7"/>
              <c:layout>
                <c:manualLayout>
                  <c:x val="0"/>
                  <c:y val="-1.9943010995351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E5-4F29-91B9-976997C055E0}"/>
                </c:ext>
              </c:extLst>
            </c:dLbl>
            <c:dLbl>
              <c:idx val="8"/>
              <c:layout>
                <c:manualLayout>
                  <c:x val="-1.8090038436572935E-16"/>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E5-4F29-91B9-976997C055E0}"/>
                </c:ext>
              </c:extLst>
            </c:dLbl>
            <c:dLbl>
              <c:idx val="9"/>
              <c:layout>
                <c:manualLayout>
                  <c:x val="0"/>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E5-4F29-91B9-976997C055E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'D63'!$B$35:$C$44</c:f>
              <c:multiLvlStrCache>
                <c:ptCount val="10"/>
                <c:lvl>
                  <c:pt idx="0">
                    <c:v>2017</c:v>
                  </c:pt>
                  <c:pt idx="1">
                    <c:v>2018</c:v>
                  </c:pt>
                  <c:pt idx="2">
                    <c:v>2019</c:v>
                  </c:pt>
                  <c:pt idx="3">
                    <c:v>2020</c:v>
                  </c:pt>
                  <c:pt idx="4">
                    <c:v>2021</c:v>
                  </c:pt>
                  <c:pt idx="5">
                    <c:v>2017</c:v>
                  </c:pt>
                  <c:pt idx="6">
                    <c:v>2018</c:v>
                  </c:pt>
                  <c:pt idx="7">
                    <c:v>2019</c:v>
                  </c:pt>
                  <c:pt idx="8">
                    <c:v>2020</c:v>
                  </c:pt>
                  <c:pt idx="9">
                    <c:v>2021</c:v>
                  </c:pt>
                </c:lvl>
                <c:lvl>
                  <c:pt idx="0">
                    <c:v>Currency and deposits</c:v>
                  </c:pt>
                  <c:pt idx="5">
                    <c:v>Securities</c:v>
                  </c:pt>
                </c:lvl>
              </c:multiLvlStrCache>
            </c:multiLvlStrRef>
          </c:cat>
          <c:val>
            <c:numRef>
              <c:f>'D63'!$D$35:$D$44</c:f>
              <c:numCache>
                <c:formatCode>#,##0.00</c:formatCode>
                <c:ptCount val="10"/>
                <c:pt idx="0">
                  <c:v>21.3</c:v>
                </c:pt>
                <c:pt idx="1">
                  <c:v>21.5</c:v>
                </c:pt>
                <c:pt idx="2">
                  <c:v>22.4</c:v>
                </c:pt>
                <c:pt idx="3">
                  <c:v>15.6</c:v>
                </c:pt>
                <c:pt idx="4">
                  <c:v>12.9</c:v>
                </c:pt>
                <c:pt idx="5">
                  <c:v>2.2000000000000002</c:v>
                </c:pt>
                <c:pt idx="6">
                  <c:v>1</c:v>
                </c:pt>
                <c:pt idx="7">
                  <c:v>1</c:v>
                </c:pt>
                <c:pt idx="8">
                  <c:v>0.9</c:v>
                </c:pt>
                <c:pt idx="9">
                  <c:v>0.6</c:v>
                </c:pt>
              </c:numCache>
            </c:numRef>
          </c:val>
          <c:extLst>
            <c:ext xmlns:c16="http://schemas.microsoft.com/office/drawing/2014/chart" uri="{C3380CC4-5D6E-409C-BE32-E72D297353CC}">
              <c16:uniqueId val="{0000000B-CCE5-4F29-91B9-976997C055E0}"/>
            </c:ext>
          </c:extLst>
        </c:ser>
        <c:ser>
          <c:idx val="2"/>
          <c:order val="2"/>
          <c:tx>
            <c:strRef>
              <c:f>'D63'!$E$34</c:f>
              <c:strCache>
                <c:ptCount val="1"/>
                <c:pt idx="0">
                  <c:v>USD</c:v>
                </c:pt>
              </c:strCache>
            </c:strRef>
          </c:tx>
          <c:spPr>
            <a:solidFill>
              <a:srgbClr val="F0E1D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'D63'!$B$35:$C$44</c:f>
              <c:multiLvlStrCache>
                <c:ptCount val="10"/>
                <c:lvl>
                  <c:pt idx="0">
                    <c:v>2017</c:v>
                  </c:pt>
                  <c:pt idx="1">
                    <c:v>2018</c:v>
                  </c:pt>
                  <c:pt idx="2">
                    <c:v>2019</c:v>
                  </c:pt>
                  <c:pt idx="3">
                    <c:v>2020</c:v>
                  </c:pt>
                  <c:pt idx="4">
                    <c:v>2021</c:v>
                  </c:pt>
                  <c:pt idx="5">
                    <c:v>2017</c:v>
                  </c:pt>
                  <c:pt idx="6">
                    <c:v>2018</c:v>
                  </c:pt>
                  <c:pt idx="7">
                    <c:v>2019</c:v>
                  </c:pt>
                  <c:pt idx="8">
                    <c:v>2020</c:v>
                  </c:pt>
                  <c:pt idx="9">
                    <c:v>2021</c:v>
                  </c:pt>
                </c:lvl>
                <c:lvl>
                  <c:pt idx="0">
                    <c:v>Currency and deposits</c:v>
                  </c:pt>
                  <c:pt idx="5">
                    <c:v>Securities</c:v>
                  </c:pt>
                </c:lvl>
              </c:multiLvlStrCache>
            </c:multiLvlStrRef>
          </c:cat>
          <c:val>
            <c:numRef>
              <c:f>'D63'!$E$35:$E$44</c:f>
              <c:numCache>
                <c:formatCode>#,##0.00</c:formatCode>
                <c:ptCount val="10"/>
                <c:pt idx="0">
                  <c:v>60.8</c:v>
                </c:pt>
                <c:pt idx="1">
                  <c:v>44.6</c:v>
                </c:pt>
                <c:pt idx="2">
                  <c:v>32</c:v>
                </c:pt>
                <c:pt idx="3">
                  <c:v>34.200000000000003</c:v>
                </c:pt>
                <c:pt idx="4">
                  <c:v>31.3</c:v>
                </c:pt>
                <c:pt idx="5">
                  <c:v>87.6</c:v>
                </c:pt>
                <c:pt idx="6">
                  <c:v>91.9</c:v>
                </c:pt>
                <c:pt idx="7">
                  <c:v>94.3</c:v>
                </c:pt>
                <c:pt idx="8">
                  <c:v>95.5</c:v>
                </c:pt>
                <c:pt idx="9">
                  <c:v>99.4</c:v>
                </c:pt>
              </c:numCache>
            </c:numRef>
          </c:val>
          <c:extLst>
            <c:ext xmlns:c16="http://schemas.microsoft.com/office/drawing/2014/chart" uri="{C3380CC4-5D6E-409C-BE32-E72D297353CC}">
              <c16:uniqueId val="{0000000C-CCE5-4F29-91B9-976997C055E0}"/>
            </c:ext>
          </c:extLst>
        </c:ser>
        <c:ser>
          <c:idx val="3"/>
          <c:order val="3"/>
          <c:tx>
            <c:strRef>
              <c:f>'D63'!$F$34</c:f>
              <c:strCache>
                <c:ptCount val="1"/>
                <c:pt idx="0">
                  <c:v>EUR</c:v>
                </c:pt>
              </c:strCache>
            </c:strRef>
          </c:tx>
          <c:spPr>
            <a:pattFill prst="dkDnDiag">
              <a:fgClr>
                <a:srgbClr val="694525"/>
              </a:fgClr>
              <a:bgClr>
                <a:schemeClr val="bg1"/>
              </a:bgClr>
            </a:pattFill>
            <a:ln>
              <a:noFill/>
            </a:ln>
            <a:effectLst/>
          </c:spPr>
          <c:invertIfNegative val="0"/>
          <c:dLbls>
            <c:dLbl>
              <c:idx val="0"/>
              <c:layout>
                <c:manualLayout>
                  <c:x val="0"/>
                  <c:y val="-5.199628597957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09-440B-BDBF-DFFBB9B6C683}"/>
                </c:ext>
              </c:extLst>
            </c:dLbl>
            <c:dLbl>
              <c:idx val="5"/>
              <c:layout>
                <c:manualLayout>
                  <c:x val="3.7986704653372016E-3"/>
                  <c:y val="-9.6564531104921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09-440B-BDBF-DFFBB9B6C683}"/>
                </c:ext>
              </c:extLst>
            </c:dLbl>
            <c:dLbl>
              <c:idx val="6"/>
              <c:layout>
                <c:manualLayout>
                  <c:x val="-3.7986704653372714E-3"/>
                  <c:y val="-6.6852367688022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09-440B-BDBF-DFFBB9B6C683}"/>
                </c:ext>
              </c:extLst>
            </c:dLbl>
            <c:dLbl>
              <c:idx val="7"/>
              <c:layout>
                <c:manualLayout>
                  <c:x val="-1.3928297472021872E-16"/>
                  <c:y val="-5.5710306406685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E5-4F29-91B9-976997C055E0}"/>
                </c:ext>
              </c:extLst>
            </c:dLbl>
            <c:dLbl>
              <c:idx val="8"/>
              <c:layout>
                <c:manualLayout>
                  <c:x val="0"/>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E5-4F29-91B9-976997C055E0}"/>
                </c:ext>
              </c:extLst>
            </c:dLbl>
            <c:dLbl>
              <c:idx val="9"/>
              <c:layout>
                <c:manualLayout>
                  <c:x val="-3.7986704653371322E-3"/>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E5-4F29-91B9-976997C055E0}"/>
                </c:ext>
              </c:extLst>
            </c:dLbl>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'D63'!$B$35:$C$44</c:f>
              <c:multiLvlStrCache>
                <c:ptCount val="10"/>
                <c:lvl>
                  <c:pt idx="0">
                    <c:v>2017</c:v>
                  </c:pt>
                  <c:pt idx="1">
                    <c:v>2018</c:v>
                  </c:pt>
                  <c:pt idx="2">
                    <c:v>2019</c:v>
                  </c:pt>
                  <c:pt idx="3">
                    <c:v>2020</c:v>
                  </c:pt>
                  <c:pt idx="4">
                    <c:v>2021</c:v>
                  </c:pt>
                  <c:pt idx="5">
                    <c:v>2017</c:v>
                  </c:pt>
                  <c:pt idx="6">
                    <c:v>2018</c:v>
                  </c:pt>
                  <c:pt idx="7">
                    <c:v>2019</c:v>
                  </c:pt>
                  <c:pt idx="8">
                    <c:v>2020</c:v>
                  </c:pt>
                  <c:pt idx="9">
                    <c:v>2021</c:v>
                  </c:pt>
                </c:lvl>
                <c:lvl>
                  <c:pt idx="0">
                    <c:v>Currency and deposits</c:v>
                  </c:pt>
                  <c:pt idx="5">
                    <c:v>Securities</c:v>
                  </c:pt>
                </c:lvl>
              </c:multiLvlStrCache>
            </c:multiLvlStrRef>
          </c:cat>
          <c:val>
            <c:numRef>
              <c:f>'D63'!$F$35:$F$44</c:f>
              <c:numCache>
                <c:formatCode>#,##0.00</c:formatCode>
                <c:ptCount val="10"/>
                <c:pt idx="0">
                  <c:v>17.899999999999999</c:v>
                </c:pt>
                <c:pt idx="1">
                  <c:v>33.9</c:v>
                </c:pt>
                <c:pt idx="2">
                  <c:v>45.6</c:v>
                </c:pt>
                <c:pt idx="3">
                  <c:v>50.2</c:v>
                </c:pt>
                <c:pt idx="4">
                  <c:v>55.8</c:v>
                </c:pt>
                <c:pt idx="5">
                  <c:v>10.199999999999999</c:v>
                </c:pt>
                <c:pt idx="6">
                  <c:v>7.1</c:v>
                </c:pt>
                <c:pt idx="7">
                  <c:v>4.7</c:v>
                </c:pt>
                <c:pt idx="8">
                  <c:v>3.6</c:v>
                </c:pt>
              </c:numCache>
            </c:numRef>
          </c:val>
          <c:extLst>
            <c:ext xmlns:c16="http://schemas.microsoft.com/office/drawing/2014/chart" uri="{C3380CC4-5D6E-409C-BE32-E72D297353CC}">
              <c16:uniqueId val="{00000013-CCE5-4F29-91B9-976997C055E0}"/>
            </c:ext>
          </c:extLst>
        </c:ser>
        <c:dLbls>
          <c:showLegendKey val="0"/>
          <c:showVal val="0"/>
          <c:showCatName val="0"/>
          <c:showSerName val="0"/>
          <c:showPercent val="0"/>
          <c:showBubbleSize val="0"/>
        </c:dLbls>
        <c:gapWidth val="32"/>
        <c:overlap val="100"/>
        <c:axId val="806916936"/>
        <c:axId val="806918576"/>
      </c:barChart>
      <c:catAx>
        <c:axId val="806916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crossAx val="806918576"/>
        <c:crosses val="autoZero"/>
        <c:auto val="1"/>
        <c:lblAlgn val="ctr"/>
        <c:lblOffset val="100"/>
        <c:noMultiLvlLbl val="0"/>
      </c:catAx>
      <c:valAx>
        <c:axId val="80691857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crossAx val="806916936"/>
        <c:crosses val="autoZero"/>
        <c:crossBetween val="between"/>
      </c:valAx>
      <c:spPr>
        <a:noFill/>
        <a:ln>
          <a:noFill/>
        </a:ln>
        <a:effectLst/>
      </c:spPr>
    </c:plotArea>
    <c:legend>
      <c:legendPos val="b"/>
      <c:layout>
        <c:manualLayout>
          <c:xMode val="edge"/>
          <c:yMode val="edge"/>
          <c:x val="0.19453368848014127"/>
          <c:y val="0.94296657784661242"/>
          <c:w val="0.58596944612692647"/>
          <c:h val="5.70333165178865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lumMod val="95000"/>
              <a:lumOff val="5000"/>
            </a:schemeClr>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6679231767182"/>
          <c:y val="4.828226555246054E-2"/>
          <c:w val="0.77278374294122321"/>
          <c:h val="0.71591194554719639"/>
        </c:manualLayout>
      </c:layout>
      <c:barChart>
        <c:barDir val="col"/>
        <c:grouping val="clustered"/>
        <c:varyColors val="0"/>
        <c:ser>
          <c:idx val="0"/>
          <c:order val="0"/>
          <c:tx>
            <c:strRef>
              <c:f>'D63'!$B$30</c:f>
              <c:strCache>
                <c:ptCount val="1"/>
                <c:pt idx="0">
                  <c:v>Monetary gold</c:v>
                </c:pt>
              </c:strCache>
            </c:strRef>
          </c:tx>
          <c:spPr>
            <a:solidFill>
              <a:srgbClr val="F0E1D8"/>
            </a:solidFill>
            <a:ln>
              <a:noFill/>
            </a:ln>
            <a:effectLst/>
          </c:spPr>
          <c:invertIfNegative val="0"/>
          <c:dLbls>
            <c:dLbl>
              <c:idx val="4"/>
              <c:layout>
                <c:manualLayout>
                  <c:x val="-3.1662260358517616E-2"/>
                  <c:y val="-7.36269941668626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3A-4298-A6EA-1659AFCE2D6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'D63'!$C$29:$G$29</c:f>
              <c:numCache>
                <c:formatCode>General</c:formatCode>
                <c:ptCount val="5"/>
                <c:pt idx="0">
                  <c:v>2017</c:v>
                </c:pt>
                <c:pt idx="1">
                  <c:v>2018</c:v>
                </c:pt>
                <c:pt idx="2">
                  <c:v>2019</c:v>
                </c:pt>
                <c:pt idx="3">
                  <c:v>2020</c:v>
                </c:pt>
                <c:pt idx="4">
                  <c:v>2021</c:v>
                </c:pt>
              </c:numCache>
            </c:numRef>
          </c:cat>
          <c:val>
            <c:numRef>
              <c:f>'D63'!$C$30:$G$30</c:f>
              <c:numCache>
                <c:formatCode>#,##0.00</c:formatCode>
                <c:ptCount val="5"/>
                <c:pt idx="0">
                  <c:v>3078.459931463</c:v>
                </c:pt>
                <c:pt idx="1">
                  <c:v>3006.122192537</c:v>
                </c:pt>
                <c:pt idx="2">
                  <c:v>3600.4348079239999</c:v>
                </c:pt>
                <c:pt idx="3">
                  <c:v>4466.3408443999997</c:v>
                </c:pt>
                <c:pt idx="4">
                  <c:v>4281.5046666139997</c:v>
                </c:pt>
              </c:numCache>
            </c:numRef>
          </c:val>
          <c:extLst>
            <c:ext xmlns:c16="http://schemas.microsoft.com/office/drawing/2014/chart" uri="{C3380CC4-5D6E-409C-BE32-E72D297353CC}">
              <c16:uniqueId val="{00000000-3195-4712-A55D-C82280732936}"/>
            </c:ext>
          </c:extLst>
        </c:ser>
        <c:ser>
          <c:idx val="1"/>
          <c:order val="1"/>
          <c:tx>
            <c:strRef>
              <c:f>'D63'!$B$31</c:f>
              <c:strCache>
                <c:ptCount val="1"/>
                <c:pt idx="0">
                  <c:v>XDR</c:v>
                </c:pt>
              </c:strCache>
            </c:strRef>
          </c:tx>
          <c:spPr>
            <a:pattFill prst="pct60">
              <a:fgClr>
                <a:srgbClr val="632523"/>
              </a:fgClr>
              <a:bgClr>
                <a:schemeClr val="bg1"/>
              </a:bgClr>
            </a:pattFill>
            <a:ln>
              <a:noFill/>
            </a:ln>
            <a:effectLst/>
          </c:spPr>
          <c:invertIfNegative val="0"/>
          <c:dLbls>
            <c:dLbl>
              <c:idx val="4"/>
              <c:layout>
                <c:manualLayout>
                  <c:x val="-4.2216347144690157E-2"/>
                  <c:y val="1.20481927710843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6A-49BD-A55C-2031D0269CE5}"/>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'D63'!$C$29:$G$29</c:f>
              <c:numCache>
                <c:formatCode>General</c:formatCode>
                <c:ptCount val="5"/>
                <c:pt idx="0">
                  <c:v>2017</c:v>
                </c:pt>
                <c:pt idx="1">
                  <c:v>2018</c:v>
                </c:pt>
                <c:pt idx="2">
                  <c:v>2019</c:v>
                </c:pt>
                <c:pt idx="3">
                  <c:v>2020</c:v>
                </c:pt>
                <c:pt idx="4">
                  <c:v>2021</c:v>
                </c:pt>
              </c:numCache>
            </c:numRef>
          </c:cat>
          <c:val>
            <c:numRef>
              <c:f>'D63'!$C$31:$G$31</c:f>
              <c:numCache>
                <c:formatCode>#,##0.00</c:formatCode>
                <c:ptCount val="5"/>
                <c:pt idx="0">
                  <c:v>306.94581291399999</c:v>
                </c:pt>
                <c:pt idx="1">
                  <c:v>115.278125383</c:v>
                </c:pt>
                <c:pt idx="2">
                  <c:v>566.55703195399997</c:v>
                </c:pt>
                <c:pt idx="3">
                  <c:v>1332.0773726949999</c:v>
                </c:pt>
                <c:pt idx="4">
                  <c:v>7500.5123892660004</c:v>
                </c:pt>
              </c:numCache>
            </c:numRef>
          </c:val>
          <c:extLst>
            <c:ext xmlns:c16="http://schemas.microsoft.com/office/drawing/2014/chart" uri="{C3380CC4-5D6E-409C-BE32-E72D297353CC}">
              <c16:uniqueId val="{00000002-3195-4712-A55D-C82280732936}"/>
            </c:ext>
          </c:extLst>
        </c:ser>
        <c:ser>
          <c:idx val="2"/>
          <c:order val="2"/>
          <c:tx>
            <c:strRef>
              <c:f>'D63'!$B$32</c:f>
              <c:strCache>
                <c:ptCount val="1"/>
                <c:pt idx="0">
                  <c:v>Reserve position in the IMF</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'D63'!$C$32:$G$32</c:f>
              <c:numCache>
                <c:formatCode>#,##0.00</c:formatCode>
                <c:ptCount val="5"/>
                <c:pt idx="0">
                  <c:v>7.1034841697757916</c:v>
                </c:pt>
                <c:pt idx="1">
                  <c:v>6.9332700000000003</c:v>
                </c:pt>
                <c:pt idx="2">
                  <c:v>6.9141400000000006</c:v>
                </c:pt>
                <c:pt idx="3">
                  <c:v>7.2013299999999996</c:v>
                </c:pt>
                <c:pt idx="4">
                  <c:v>6.997976918</c:v>
                </c:pt>
              </c:numCache>
            </c:numRef>
          </c:val>
          <c:extLst>
            <c:ext xmlns:c16="http://schemas.microsoft.com/office/drawing/2014/chart" uri="{C3380CC4-5D6E-409C-BE32-E72D297353CC}">
              <c16:uniqueId val="{00000001-7A6A-49BD-A55C-2031D0269CE5}"/>
            </c:ext>
          </c:extLst>
        </c:ser>
        <c:dLbls>
          <c:dLblPos val="outEnd"/>
          <c:showLegendKey val="0"/>
          <c:showVal val="1"/>
          <c:showCatName val="0"/>
          <c:showSerName val="0"/>
          <c:showPercent val="0"/>
          <c:showBubbleSize val="0"/>
        </c:dLbls>
        <c:gapWidth val="58"/>
        <c:axId val="806880200"/>
        <c:axId val="806880528"/>
      </c:barChart>
      <c:catAx>
        <c:axId val="8068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crossAx val="806880528"/>
        <c:crosses val="autoZero"/>
        <c:auto val="1"/>
        <c:lblAlgn val="ctr"/>
        <c:lblOffset val="100"/>
        <c:noMultiLvlLbl val="0"/>
      </c:catAx>
      <c:valAx>
        <c:axId val="80688052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lumMod val="95000"/>
                        <a:lumOff val="5000"/>
                      </a:sysClr>
                    </a:solidFill>
                    <a:latin typeface="PermianSerifTypeface" panose="02000000000000000000" pitchFamily="50" charset="0"/>
                    <a:ea typeface="+mn-ea"/>
                    <a:cs typeface="+mn-cs"/>
                  </a:defRPr>
                </a:pPr>
                <a:r>
                  <a:rPr lang="en-US" sz="800" b="0" i="0" baseline="0">
                    <a:effectLst/>
                  </a:rPr>
                  <a:t>US$ million</a:t>
                </a:r>
                <a:endParaRPr lang="ro-MD" sz="8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95000"/>
                        <a:lumOff val="5000"/>
                      </a:sysClr>
                    </a:solidFill>
                  </a:defRPr>
                </a:pPr>
                <a:r>
                  <a:rPr lang="ro-MD" sz="800"/>
                  <a:t> </a:t>
                </a:r>
                <a:endParaRPr lang="en-US" sz="800"/>
              </a:p>
            </c:rich>
          </c:tx>
          <c:layout>
            <c:manualLayout>
              <c:xMode val="edge"/>
              <c:yMode val="edge"/>
              <c:x val="9.0702980235677771E-3"/>
              <c:y val="0.24754735741597761"/>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lumMod val="95000"/>
                      <a:lumOff val="5000"/>
                    </a:sysClr>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crossAx val="806880200"/>
        <c:crosses val="autoZero"/>
        <c:crossBetween val="between"/>
      </c:valAx>
      <c:spPr>
        <a:noFill/>
        <a:ln>
          <a:noFill/>
        </a:ln>
        <a:effectLst/>
      </c:spPr>
    </c:plotArea>
    <c:legend>
      <c:legendPos val="b"/>
      <c:layout>
        <c:manualLayout>
          <c:xMode val="edge"/>
          <c:yMode val="edge"/>
          <c:x val="0.19855444205837908"/>
          <c:y val="0.86165186176240505"/>
          <c:w val="0.78272874944320958"/>
          <c:h val="6.433228978907758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95000"/>
                  <a:lumOff val="5000"/>
                </a:schemeClr>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lumMod val="95000"/>
              <a:lumOff val="5000"/>
            </a:schemeClr>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1371472624144E-2"/>
          <c:y val="7.7112544666856409E-2"/>
          <c:w val="0.92472115908112107"/>
          <c:h val="0.76649337507510373"/>
        </c:manualLayout>
      </c:layout>
      <c:areaChart>
        <c:grouping val="stacked"/>
        <c:varyColors val="0"/>
        <c:ser>
          <c:idx val="1"/>
          <c:order val="1"/>
          <c:tx>
            <c:strRef>
              <c:f>'D64'!$B$31</c:f>
              <c:strCache>
                <c:ptCount val="1"/>
                <c:pt idx="0">
                  <c:v>Equity</c:v>
                </c:pt>
              </c:strCache>
            </c:strRef>
          </c:tx>
          <c:spPr>
            <a:pattFill prst="pct40">
              <a:fgClr>
                <a:schemeClr val="tx1">
                  <a:lumMod val="75000"/>
                  <a:lumOff val="25000"/>
                </a:schemeClr>
              </a:fgClr>
              <a:bgClr>
                <a:schemeClr val="bg1"/>
              </a:bgClr>
            </a:pattFill>
            <a:ln w="25400">
              <a:noFill/>
            </a:ln>
          </c:spPr>
          <c:dLbls>
            <c:spPr>
              <a:solidFill>
                <a:schemeClr val="bg1"/>
              </a:solidFill>
              <a:ln w="25400">
                <a:noFill/>
              </a:ln>
            </c:spPr>
            <c:txPr>
              <a:bodyPr/>
              <a:lstStyle/>
              <a:p>
                <a:pPr>
                  <a:defRPr sz="800"/>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'D64'!$C$29:$G$29</c:f>
              <c:numCache>
                <c:formatCode>General</c:formatCode>
                <c:ptCount val="5"/>
                <c:pt idx="0">
                  <c:v>2017</c:v>
                </c:pt>
                <c:pt idx="1">
                  <c:v>2018</c:v>
                </c:pt>
                <c:pt idx="2">
                  <c:v>2019</c:v>
                </c:pt>
                <c:pt idx="3">
                  <c:v>2020</c:v>
                </c:pt>
                <c:pt idx="4">
                  <c:v>2021</c:v>
                </c:pt>
              </c:numCache>
            </c:numRef>
          </c:cat>
          <c:val>
            <c:numRef>
              <c:f>'D64'!$C$31:$G$31</c:f>
              <c:numCache>
                <c:formatCode>#,##0.00</c:formatCode>
                <c:ptCount val="5"/>
                <c:pt idx="0">
                  <c:v>1873.6259652110355</c:v>
                </c:pt>
                <c:pt idx="1">
                  <c:v>2235.5252503402312</c:v>
                </c:pt>
                <c:pt idx="2">
                  <c:v>2830.8819459973656</c:v>
                </c:pt>
                <c:pt idx="3">
                  <c:v>2812.705872134281</c:v>
                </c:pt>
                <c:pt idx="4">
                  <c:v>2880.3226861618778</c:v>
                </c:pt>
              </c:numCache>
            </c:numRef>
          </c:val>
          <c:extLst>
            <c:ext xmlns:c16="http://schemas.microsoft.com/office/drawing/2014/chart" uri="{C3380CC4-5D6E-409C-BE32-E72D297353CC}">
              <c16:uniqueId val="{00000000-77F1-4730-9952-CA29158DCEDE}"/>
            </c:ext>
          </c:extLst>
        </c:ser>
        <c:ser>
          <c:idx val="2"/>
          <c:order val="2"/>
          <c:tx>
            <c:strRef>
              <c:f>'D64'!$B$32</c:f>
              <c:strCache>
                <c:ptCount val="1"/>
                <c:pt idx="0">
                  <c:v>Debt instruments</c:v>
                </c:pt>
              </c:strCache>
            </c:strRef>
          </c:tx>
          <c:spPr>
            <a:solidFill>
              <a:srgbClr val="E6DED6"/>
            </a:solidFill>
            <a:ln w="25400">
              <a:noFill/>
            </a:ln>
          </c:spPr>
          <c:dLbls>
            <c:spPr>
              <a:noFill/>
              <a:ln w="25400">
                <a:noFill/>
              </a:ln>
            </c:spPr>
            <c:txPr>
              <a:bodyPr/>
              <a:lstStyle/>
              <a:p>
                <a:pPr>
                  <a:defRPr sz="800"/>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'D64'!$C$29:$G$29</c:f>
              <c:numCache>
                <c:formatCode>General</c:formatCode>
                <c:ptCount val="5"/>
                <c:pt idx="0">
                  <c:v>2017</c:v>
                </c:pt>
                <c:pt idx="1">
                  <c:v>2018</c:v>
                </c:pt>
                <c:pt idx="2">
                  <c:v>2019</c:v>
                </c:pt>
                <c:pt idx="3">
                  <c:v>2020</c:v>
                </c:pt>
                <c:pt idx="4">
                  <c:v>2021</c:v>
                </c:pt>
              </c:numCache>
            </c:numRef>
          </c:cat>
          <c:val>
            <c:numRef>
              <c:f>'D64'!$C$32:$G$32</c:f>
              <c:numCache>
                <c:formatCode>#,##0.00</c:formatCode>
                <c:ptCount val="5"/>
                <c:pt idx="0">
                  <c:v>1459.581730038245</c:v>
                </c:pt>
                <c:pt idx="1">
                  <c:v>1473.4269334468904</c:v>
                </c:pt>
                <c:pt idx="2">
                  <c:v>1437.8598664675494</c:v>
                </c:pt>
                <c:pt idx="3">
                  <c:v>1335.7155379735807</c:v>
                </c:pt>
                <c:pt idx="4">
                  <c:v>1406.943173365192</c:v>
                </c:pt>
              </c:numCache>
            </c:numRef>
          </c:val>
          <c:extLst>
            <c:ext xmlns:c16="http://schemas.microsoft.com/office/drawing/2014/chart" uri="{C3380CC4-5D6E-409C-BE32-E72D297353CC}">
              <c16:uniqueId val="{00000001-77F1-4730-9952-CA29158DCEDE}"/>
            </c:ext>
          </c:extLst>
        </c:ser>
        <c:dLbls>
          <c:showLegendKey val="0"/>
          <c:showVal val="0"/>
          <c:showCatName val="0"/>
          <c:showSerName val="0"/>
          <c:showPercent val="0"/>
          <c:showBubbleSize val="0"/>
        </c:dLbls>
        <c:axId val="360490256"/>
        <c:axId val="1"/>
      </c:areaChart>
      <c:lineChart>
        <c:grouping val="standard"/>
        <c:varyColors val="0"/>
        <c:ser>
          <c:idx val="0"/>
          <c:order val="0"/>
          <c:tx>
            <c:strRef>
              <c:f>'D64'!$B$30</c:f>
              <c:strCache>
                <c:ptCount val="1"/>
                <c:pt idx="0">
                  <c:v>Total </c:v>
                </c:pt>
              </c:strCache>
            </c:strRef>
          </c:tx>
          <c:spPr>
            <a:ln w="28575" cap="rnd">
              <a:solidFill>
                <a:srgbClr val="632523"/>
              </a:solidFill>
              <a:round/>
            </a:ln>
            <a:effectLst/>
          </c:spPr>
          <c:marker>
            <c:symbol val="none"/>
          </c:marker>
          <c:dLbls>
            <c:spPr>
              <a:noFill/>
              <a:ln w="25400">
                <a:noFill/>
              </a:ln>
            </c:spPr>
            <c:txPr>
              <a:bodyPr/>
              <a:lstStyle/>
              <a:p>
                <a:pPr>
                  <a:defRPr sz="800"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'D64'!$C$29:$G$29</c:f>
              <c:numCache>
                <c:formatCode>General</c:formatCode>
                <c:ptCount val="5"/>
                <c:pt idx="0">
                  <c:v>2017</c:v>
                </c:pt>
                <c:pt idx="1">
                  <c:v>2018</c:v>
                </c:pt>
                <c:pt idx="2">
                  <c:v>2019</c:v>
                </c:pt>
                <c:pt idx="3">
                  <c:v>2020</c:v>
                </c:pt>
                <c:pt idx="4">
                  <c:v>2021</c:v>
                </c:pt>
              </c:numCache>
            </c:numRef>
          </c:cat>
          <c:val>
            <c:numRef>
              <c:f>'D64'!$C$30:$G$30</c:f>
              <c:numCache>
                <c:formatCode>#,##0.00</c:formatCode>
                <c:ptCount val="5"/>
                <c:pt idx="0">
                  <c:v>3333.2076952492807</c:v>
                </c:pt>
                <c:pt idx="1">
                  <c:v>3708.9521837871216</c:v>
                </c:pt>
                <c:pt idx="2">
                  <c:v>4268.7418124649148</c:v>
                </c:pt>
                <c:pt idx="3">
                  <c:v>4148.4214101078614</c:v>
                </c:pt>
                <c:pt idx="4">
                  <c:v>4287.2658595270686</c:v>
                </c:pt>
              </c:numCache>
            </c:numRef>
          </c:val>
          <c:smooth val="0"/>
          <c:extLst>
            <c:ext xmlns:c16="http://schemas.microsoft.com/office/drawing/2014/chart" uri="{C3380CC4-5D6E-409C-BE32-E72D297353CC}">
              <c16:uniqueId val="{00000002-77F1-4730-9952-CA29158DCEDE}"/>
            </c:ext>
          </c:extLst>
        </c:ser>
        <c:dLbls>
          <c:showLegendKey val="0"/>
          <c:showVal val="0"/>
          <c:showCatName val="0"/>
          <c:showSerName val="0"/>
          <c:showPercent val="0"/>
          <c:showBubbleSize val="0"/>
        </c:dLbls>
        <c:marker val="1"/>
        <c:smooth val="0"/>
        <c:axId val="360490256"/>
        <c:axId val="1"/>
      </c:lineChart>
      <c:catAx>
        <c:axId val="360490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4500"/>
        </c:scaling>
        <c:delete val="0"/>
        <c:axPos val="l"/>
        <c:numFmt formatCode="#,##0" sourceLinked="0"/>
        <c:majorTickMark val="none"/>
        <c:minorTickMark val="none"/>
        <c:tickLblPos val="nextTo"/>
        <c:spPr>
          <a:ln w="6350">
            <a:noFill/>
          </a:ln>
        </c:spPr>
        <c:txPr>
          <a:bodyPr rot="0" vert="horz"/>
          <a:lstStyle/>
          <a:p>
            <a:pPr>
              <a:defRPr sz="800"/>
            </a:pPr>
            <a:endParaRPr lang="ro-MD"/>
          </a:p>
        </c:txPr>
        <c:crossAx val="360490256"/>
        <c:crosses val="autoZero"/>
        <c:crossBetween val="between"/>
      </c:valAx>
      <c:spPr>
        <a:noFill/>
        <a:ln w="25400">
          <a:noFill/>
        </a:ln>
      </c:spPr>
    </c:plotArea>
    <c:legend>
      <c:legendPos val="b"/>
      <c:layout>
        <c:manualLayout>
          <c:xMode val="edge"/>
          <c:yMode val="edge"/>
          <c:x val="0.20194555274985179"/>
          <c:y val="0.91558738892578184"/>
          <c:w val="0.59273323462796312"/>
          <c:h val="6.4332289789077568E-2"/>
        </c:manualLayout>
      </c:layout>
      <c:overlay val="0"/>
      <c:spPr>
        <a:noFill/>
        <a:ln w="25400">
          <a:noFill/>
        </a:ln>
      </c:spPr>
      <c:txPr>
        <a:bodyPr/>
        <a:lstStyle/>
        <a:p>
          <a:pPr>
            <a:defRPr sz="800"/>
          </a:pPr>
          <a:endParaRPr lang="ro-MD"/>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37644917500891"/>
          <c:y val="4.970659782236439E-2"/>
          <c:w val="0.68896081457154534"/>
          <c:h val="0.46067588021988998"/>
        </c:manualLayout>
      </c:layout>
      <c:barChart>
        <c:barDir val="col"/>
        <c:grouping val="stacked"/>
        <c:varyColors val="0"/>
        <c:ser>
          <c:idx val="1"/>
          <c:order val="1"/>
          <c:tx>
            <c:strRef>
              <c:f>'D5'!$B$38</c:f>
              <c:strCache>
                <c:ptCount val="1"/>
                <c:pt idx="0">
                  <c:v>Direct investment</c:v>
                </c:pt>
              </c:strCache>
            </c:strRef>
          </c:tx>
          <c:spPr>
            <a:pattFill prst="dkDnDiag">
              <a:fgClr>
                <a:srgbClr val="6A4C38"/>
              </a:fgClr>
              <a:bgClr>
                <a:schemeClr val="bg1"/>
              </a:bgClr>
            </a:pattFill>
            <a:ln w="25400">
              <a:noFill/>
            </a:ln>
          </c:spPr>
          <c:invertIfNegative val="0"/>
          <c:cat>
            <c:strRef>
              <c:f>'D5'!$C$36:$G$36</c:f>
              <c:strCache>
                <c:ptCount val="5"/>
                <c:pt idx="0">
                  <c:v>2017*</c:v>
                </c:pt>
                <c:pt idx="1">
                  <c:v>2018*</c:v>
                </c:pt>
                <c:pt idx="2">
                  <c:v>2019*</c:v>
                </c:pt>
                <c:pt idx="3">
                  <c:v>2020*</c:v>
                </c:pt>
                <c:pt idx="4">
                  <c:v>2021*</c:v>
                </c:pt>
              </c:strCache>
            </c:strRef>
          </c:cat>
          <c:val>
            <c:numRef>
              <c:f>'D5'!$C$38:$G$38</c:f>
              <c:numCache>
                <c:formatCode>#,##0.00</c:formatCode>
                <c:ptCount val="5"/>
                <c:pt idx="0">
                  <c:v>-138.65</c:v>
                </c:pt>
                <c:pt idx="1">
                  <c:v>-259.49</c:v>
                </c:pt>
                <c:pt idx="2">
                  <c:v>-468.35</c:v>
                </c:pt>
                <c:pt idx="3">
                  <c:v>-152.08999999999997</c:v>
                </c:pt>
                <c:pt idx="4">
                  <c:v>-381.96000000000004</c:v>
                </c:pt>
              </c:numCache>
            </c:numRef>
          </c:val>
          <c:extLst>
            <c:ext xmlns:c16="http://schemas.microsoft.com/office/drawing/2014/chart" uri="{C3380CC4-5D6E-409C-BE32-E72D297353CC}">
              <c16:uniqueId val="{00000000-FD4B-4676-9F16-7982029D3326}"/>
            </c:ext>
          </c:extLst>
        </c:ser>
        <c:ser>
          <c:idx val="2"/>
          <c:order val="2"/>
          <c:tx>
            <c:strRef>
              <c:f>'D5'!$B$39</c:f>
              <c:strCache>
                <c:ptCount val="1"/>
                <c:pt idx="0">
                  <c:v>Other financial flows</c:v>
                </c:pt>
              </c:strCache>
            </c:strRef>
          </c:tx>
          <c:spPr>
            <a:solidFill>
              <a:schemeClr val="tx1"/>
            </a:solidFill>
            <a:ln w="25400">
              <a:noFill/>
            </a:ln>
          </c:spPr>
          <c:invertIfNegative val="0"/>
          <c:cat>
            <c:strRef>
              <c:f>'D5'!$C$36:$G$36</c:f>
              <c:strCache>
                <c:ptCount val="5"/>
                <c:pt idx="0">
                  <c:v>2017*</c:v>
                </c:pt>
                <c:pt idx="1">
                  <c:v>2018*</c:v>
                </c:pt>
                <c:pt idx="2">
                  <c:v>2019*</c:v>
                </c:pt>
                <c:pt idx="3">
                  <c:v>2020*</c:v>
                </c:pt>
                <c:pt idx="4">
                  <c:v>2021*</c:v>
                </c:pt>
              </c:strCache>
            </c:strRef>
          </c:cat>
          <c:val>
            <c:numRef>
              <c:f>'D5'!$C$39:$G$39</c:f>
              <c:numCache>
                <c:formatCode>#,##0.00</c:formatCode>
                <c:ptCount val="5"/>
                <c:pt idx="0">
                  <c:v>-4.1000000000001364</c:v>
                </c:pt>
                <c:pt idx="1">
                  <c:v>16.930000000000291</c:v>
                </c:pt>
                <c:pt idx="2">
                  <c:v>-10.790000000000191</c:v>
                </c:pt>
                <c:pt idx="3">
                  <c:v>4.5099999999997635</c:v>
                </c:pt>
                <c:pt idx="4">
                  <c:v>-2.4000000000001762</c:v>
                </c:pt>
              </c:numCache>
            </c:numRef>
          </c:val>
          <c:extLst>
            <c:ext xmlns:c16="http://schemas.microsoft.com/office/drawing/2014/chart" uri="{C3380CC4-5D6E-409C-BE32-E72D297353CC}">
              <c16:uniqueId val="{00000001-FD4B-4676-9F16-7982029D3326}"/>
            </c:ext>
          </c:extLst>
        </c:ser>
        <c:ser>
          <c:idx val="4"/>
          <c:order val="3"/>
          <c:tx>
            <c:strRef>
              <c:f>'D5'!$B$40</c:f>
              <c:strCache>
                <c:ptCount val="1"/>
                <c:pt idx="0">
                  <c:v>Currency and deposits</c:v>
                </c:pt>
              </c:strCache>
            </c:strRef>
          </c:tx>
          <c:spPr>
            <a:solidFill>
              <a:srgbClr val="E8D0C2"/>
            </a:solidFill>
            <a:ln w="25400">
              <a:noFill/>
            </a:ln>
          </c:spPr>
          <c:invertIfNegative val="0"/>
          <c:cat>
            <c:strRef>
              <c:f>'D5'!$C$36:$G$36</c:f>
              <c:strCache>
                <c:ptCount val="5"/>
                <c:pt idx="0">
                  <c:v>2017*</c:v>
                </c:pt>
                <c:pt idx="1">
                  <c:v>2018*</c:v>
                </c:pt>
                <c:pt idx="2">
                  <c:v>2019*</c:v>
                </c:pt>
                <c:pt idx="3">
                  <c:v>2020*</c:v>
                </c:pt>
                <c:pt idx="4">
                  <c:v>2021*</c:v>
                </c:pt>
              </c:strCache>
            </c:strRef>
          </c:cat>
          <c:val>
            <c:numRef>
              <c:f>'D5'!$C$40:$G$40</c:f>
              <c:numCache>
                <c:formatCode>#,##0.00</c:formatCode>
                <c:ptCount val="5"/>
                <c:pt idx="0">
                  <c:v>-535.63000000000011</c:v>
                </c:pt>
                <c:pt idx="1">
                  <c:v>-706.69</c:v>
                </c:pt>
                <c:pt idx="2">
                  <c:v>-532.76</c:v>
                </c:pt>
                <c:pt idx="3">
                  <c:v>-856.43999999999983</c:v>
                </c:pt>
                <c:pt idx="4">
                  <c:v>-687.83</c:v>
                </c:pt>
              </c:numCache>
            </c:numRef>
          </c:val>
          <c:extLst>
            <c:ext xmlns:c16="http://schemas.microsoft.com/office/drawing/2014/chart" uri="{C3380CC4-5D6E-409C-BE32-E72D297353CC}">
              <c16:uniqueId val="{00000002-FD4B-4676-9F16-7982029D3326}"/>
            </c:ext>
          </c:extLst>
        </c:ser>
        <c:ser>
          <c:idx val="6"/>
          <c:order val="4"/>
          <c:tx>
            <c:strRef>
              <c:f>'D5'!$B$41</c:f>
              <c:strCache>
                <c:ptCount val="1"/>
                <c:pt idx="0">
                  <c:v>Loans</c:v>
                </c:pt>
              </c:strCache>
            </c:strRef>
          </c:tx>
          <c:spPr>
            <a:pattFill prst="zigZag">
              <a:fgClr>
                <a:schemeClr val="tx1">
                  <a:lumMod val="95000"/>
                  <a:lumOff val="5000"/>
                </a:schemeClr>
              </a:fgClr>
              <a:bgClr>
                <a:schemeClr val="bg1"/>
              </a:bgClr>
            </a:pattFill>
          </c:spPr>
          <c:invertIfNegative val="0"/>
          <c:cat>
            <c:strRef>
              <c:f>'D5'!$C$36:$G$36</c:f>
              <c:strCache>
                <c:ptCount val="5"/>
                <c:pt idx="0">
                  <c:v>2017*</c:v>
                </c:pt>
                <c:pt idx="1">
                  <c:v>2018*</c:v>
                </c:pt>
                <c:pt idx="2">
                  <c:v>2019*</c:v>
                </c:pt>
                <c:pt idx="3">
                  <c:v>2020*</c:v>
                </c:pt>
                <c:pt idx="4">
                  <c:v>2021*</c:v>
                </c:pt>
              </c:strCache>
            </c:strRef>
          </c:cat>
          <c:val>
            <c:numRef>
              <c:f>'D5'!$C$41:$G$41</c:f>
              <c:numCache>
                <c:formatCode>#,##0.00</c:formatCode>
                <c:ptCount val="5"/>
                <c:pt idx="0">
                  <c:v>-123.25999999999999</c:v>
                </c:pt>
                <c:pt idx="1">
                  <c:v>-120.18999999999997</c:v>
                </c:pt>
                <c:pt idx="2">
                  <c:v>-94.036000000000001</c:v>
                </c:pt>
                <c:pt idx="3">
                  <c:v>-452.65999999999997</c:v>
                </c:pt>
                <c:pt idx="4">
                  <c:v>-246.81000000000003</c:v>
                </c:pt>
              </c:numCache>
            </c:numRef>
          </c:val>
          <c:extLst>
            <c:ext xmlns:c16="http://schemas.microsoft.com/office/drawing/2014/chart" uri="{C3380CC4-5D6E-409C-BE32-E72D297353CC}">
              <c16:uniqueId val="{00000003-FD4B-4676-9F16-7982029D3326}"/>
            </c:ext>
          </c:extLst>
        </c:ser>
        <c:ser>
          <c:idx val="7"/>
          <c:order val="5"/>
          <c:tx>
            <c:strRef>
              <c:f>'D5'!$B$42</c:f>
              <c:strCache>
                <c:ptCount val="1"/>
                <c:pt idx="0">
                  <c:v>Trade credit and advances</c:v>
                </c:pt>
              </c:strCache>
            </c:strRef>
          </c:tx>
          <c:spPr>
            <a:pattFill prst="pct40">
              <a:fgClr>
                <a:srgbClr val="6A4C38"/>
              </a:fgClr>
              <a:bgClr>
                <a:schemeClr val="bg1"/>
              </a:bgClr>
            </a:pattFill>
            <a:ln>
              <a:noFill/>
            </a:ln>
          </c:spPr>
          <c:invertIfNegative val="0"/>
          <c:cat>
            <c:strRef>
              <c:f>'D5'!$C$36:$G$36</c:f>
              <c:strCache>
                <c:ptCount val="5"/>
                <c:pt idx="0">
                  <c:v>2017*</c:v>
                </c:pt>
                <c:pt idx="1">
                  <c:v>2018*</c:v>
                </c:pt>
                <c:pt idx="2">
                  <c:v>2019*</c:v>
                </c:pt>
                <c:pt idx="3">
                  <c:v>2020*</c:v>
                </c:pt>
                <c:pt idx="4">
                  <c:v>2021*</c:v>
                </c:pt>
              </c:strCache>
            </c:strRef>
          </c:cat>
          <c:val>
            <c:numRef>
              <c:f>'D5'!$C$42:$G$42</c:f>
              <c:numCache>
                <c:formatCode>#,##0.00</c:formatCode>
                <c:ptCount val="5"/>
                <c:pt idx="0">
                  <c:v>-236.89000000000001</c:v>
                </c:pt>
                <c:pt idx="1">
                  <c:v>-357.71999999999997</c:v>
                </c:pt>
                <c:pt idx="2">
                  <c:v>-127.57</c:v>
                </c:pt>
                <c:pt idx="3">
                  <c:v>-223.21000000000004</c:v>
                </c:pt>
                <c:pt idx="4">
                  <c:v>-367.84999999999997</c:v>
                </c:pt>
              </c:numCache>
            </c:numRef>
          </c:val>
          <c:extLst>
            <c:ext xmlns:c16="http://schemas.microsoft.com/office/drawing/2014/chart" uri="{C3380CC4-5D6E-409C-BE32-E72D297353CC}">
              <c16:uniqueId val="{00000004-FD4B-4676-9F16-7982029D3326}"/>
            </c:ext>
          </c:extLst>
        </c:ser>
        <c:ser>
          <c:idx val="3"/>
          <c:order val="6"/>
          <c:tx>
            <c:strRef>
              <c:f>'D5'!$B$44</c:f>
              <c:strCache>
                <c:ptCount val="1"/>
                <c:pt idx="0">
                  <c:v>Reserve assets</c:v>
                </c:pt>
              </c:strCache>
            </c:strRef>
          </c:tx>
          <c:spPr>
            <a:pattFill prst="lgCheck">
              <a:fgClr>
                <a:srgbClr val="6A4C38"/>
              </a:fgClr>
              <a:bgClr>
                <a:schemeClr val="bg1"/>
              </a:bgClr>
            </a:pattFill>
            <a:ln w="25400">
              <a:noFill/>
            </a:ln>
          </c:spPr>
          <c:invertIfNegative val="0"/>
          <c:cat>
            <c:strRef>
              <c:f>'D5'!$C$36:$G$36</c:f>
              <c:strCache>
                <c:ptCount val="5"/>
                <c:pt idx="0">
                  <c:v>2017*</c:v>
                </c:pt>
                <c:pt idx="1">
                  <c:v>2018*</c:v>
                </c:pt>
                <c:pt idx="2">
                  <c:v>2019*</c:v>
                </c:pt>
                <c:pt idx="3">
                  <c:v>2020*</c:v>
                </c:pt>
                <c:pt idx="4">
                  <c:v>2021*</c:v>
                </c:pt>
              </c:strCache>
            </c:strRef>
          </c:cat>
          <c:val>
            <c:numRef>
              <c:f>'D5'!$C$44:$G$44</c:f>
              <c:numCache>
                <c:formatCode>#,##0.00</c:formatCode>
                <c:ptCount val="5"/>
                <c:pt idx="0">
                  <c:v>531.20000000000005</c:v>
                </c:pt>
                <c:pt idx="1">
                  <c:v>235.53000000000003</c:v>
                </c:pt>
                <c:pt idx="2">
                  <c:v>60.489999999999995</c:v>
                </c:pt>
                <c:pt idx="3">
                  <c:v>637.40999999999985</c:v>
                </c:pt>
                <c:pt idx="4">
                  <c:v>205.76000000000005</c:v>
                </c:pt>
              </c:numCache>
            </c:numRef>
          </c:val>
          <c:extLst>
            <c:ext xmlns:c16="http://schemas.microsoft.com/office/drawing/2014/chart" uri="{C3380CC4-5D6E-409C-BE32-E72D297353CC}">
              <c16:uniqueId val="{00000005-FD4B-4676-9F16-7982029D3326}"/>
            </c:ext>
          </c:extLst>
        </c:ser>
        <c:ser>
          <c:idx val="9"/>
          <c:order val="9"/>
          <c:tx>
            <c:strRef>
              <c:f>'D5'!$B$43</c:f>
              <c:strCache>
                <c:ptCount val="1"/>
                <c:pt idx="0">
                  <c:v>Special drawing rights</c:v>
                </c:pt>
              </c:strCache>
            </c:strRef>
          </c:tx>
          <c:spPr>
            <a:solidFill>
              <a:schemeClr val="bg1">
                <a:lumMod val="50000"/>
              </a:schemeClr>
            </a:solidFill>
          </c:spPr>
          <c:invertIfNegative val="0"/>
          <c:val>
            <c:numRef>
              <c:f>'D5'!$C$43:$G$43</c:f>
              <c:numCache>
                <c:formatCode>#,##0.00</c:formatCode>
                <c:ptCount val="5"/>
                <c:pt idx="4">
                  <c:v>234.48</c:v>
                </c:pt>
              </c:numCache>
            </c:numRef>
          </c:val>
          <c:extLst>
            <c:ext xmlns:c16="http://schemas.microsoft.com/office/drawing/2014/chart" uri="{C3380CC4-5D6E-409C-BE32-E72D297353CC}">
              <c16:uniqueId val="{00000002-940E-4576-A4F0-0E42253E8B8C}"/>
            </c:ext>
          </c:extLst>
        </c:ser>
        <c:dLbls>
          <c:showLegendKey val="0"/>
          <c:showVal val="0"/>
          <c:showCatName val="0"/>
          <c:showSerName val="0"/>
          <c:showPercent val="0"/>
          <c:showBubbleSize val="0"/>
        </c:dLbls>
        <c:gapWidth val="150"/>
        <c:overlap val="100"/>
        <c:axId val="88027520"/>
        <c:axId val="88028672"/>
      </c:barChart>
      <c:lineChart>
        <c:grouping val="standard"/>
        <c:varyColors val="0"/>
        <c:ser>
          <c:idx val="0"/>
          <c:order val="0"/>
          <c:tx>
            <c:strRef>
              <c:f>'D5'!$B$37</c:f>
              <c:strCache>
                <c:ptCount val="1"/>
                <c:pt idx="0">
                  <c:v>Financial account</c:v>
                </c:pt>
              </c:strCache>
            </c:strRef>
          </c:tx>
          <c:spPr>
            <a:ln w="19050">
              <a:solidFill>
                <a:srgbClr val="725032"/>
              </a:solidFill>
              <a:prstDash val="solid"/>
            </a:ln>
          </c:spPr>
          <c:marker>
            <c:symbol val="diamond"/>
            <c:size val="6"/>
            <c:spPr>
              <a:solidFill>
                <a:srgbClr val="725032">
                  <a:alpha val="98000"/>
                </a:srgbClr>
              </a:solidFill>
              <a:ln>
                <a:solidFill>
                  <a:srgbClr val="725032"/>
                </a:solidFill>
                <a:prstDash val="solid"/>
              </a:ln>
            </c:spPr>
          </c:marker>
          <c:cat>
            <c:strRef>
              <c:f>'D5'!$C$36:$G$36</c:f>
              <c:strCache>
                <c:ptCount val="5"/>
                <c:pt idx="0">
                  <c:v>2017*</c:v>
                </c:pt>
                <c:pt idx="1">
                  <c:v>2018*</c:v>
                </c:pt>
                <c:pt idx="2">
                  <c:v>2019*</c:v>
                </c:pt>
                <c:pt idx="3">
                  <c:v>2020*</c:v>
                </c:pt>
                <c:pt idx="4">
                  <c:v>2021*</c:v>
                </c:pt>
              </c:strCache>
            </c:strRef>
          </c:cat>
          <c:val>
            <c:numRef>
              <c:f>'D5'!$C$37:$G$37</c:f>
              <c:numCache>
                <c:formatCode>#,##0.00</c:formatCode>
                <c:ptCount val="5"/>
                <c:pt idx="0">
                  <c:v>-507.33000000000015</c:v>
                </c:pt>
                <c:pt idx="1">
                  <c:v>-1191.6299999999999</c:v>
                </c:pt>
                <c:pt idx="2">
                  <c:v>-1173.0160000000001</c:v>
                </c:pt>
                <c:pt idx="3">
                  <c:v>-1042.48</c:v>
                </c:pt>
                <c:pt idx="4">
                  <c:v>-1715.57</c:v>
                </c:pt>
              </c:numCache>
            </c:numRef>
          </c:val>
          <c:smooth val="0"/>
          <c:extLst>
            <c:ext xmlns:c16="http://schemas.microsoft.com/office/drawing/2014/chart" uri="{C3380CC4-5D6E-409C-BE32-E72D297353CC}">
              <c16:uniqueId val="{00000006-FD4B-4676-9F16-7982029D3326}"/>
            </c:ext>
          </c:extLst>
        </c:ser>
        <c:dLbls>
          <c:showLegendKey val="0"/>
          <c:showVal val="0"/>
          <c:showCatName val="0"/>
          <c:showSerName val="0"/>
          <c:showPercent val="0"/>
          <c:showBubbleSize val="0"/>
        </c:dLbls>
        <c:marker val="1"/>
        <c:smooth val="0"/>
        <c:axId val="88027520"/>
        <c:axId val="88028672"/>
      </c:lineChart>
      <c:lineChart>
        <c:grouping val="standard"/>
        <c:varyColors val="0"/>
        <c:ser>
          <c:idx val="8"/>
          <c:order val="7"/>
          <c:tx>
            <c:strRef>
              <c:f>'D5'!$B$43</c:f>
              <c:strCache>
                <c:ptCount val="1"/>
                <c:pt idx="0">
                  <c:v>Special drawing rights</c:v>
                </c:pt>
              </c:strCache>
            </c:strRef>
          </c:tx>
          <c:val>
            <c:numRef>
              <c:f>'D5'!$C$43:$G$43</c:f>
              <c:numCache>
                <c:formatCode>#,##0.00</c:formatCode>
                <c:ptCount val="5"/>
                <c:pt idx="4">
                  <c:v>234.48</c:v>
                </c:pt>
              </c:numCache>
            </c:numRef>
          </c:val>
          <c:smooth val="0"/>
          <c:extLst>
            <c:ext xmlns:c16="http://schemas.microsoft.com/office/drawing/2014/chart" uri="{C3380CC4-5D6E-409C-BE32-E72D297353CC}">
              <c16:uniqueId val="{00000007-FD4B-4676-9F16-7982029D3326}"/>
            </c:ext>
          </c:extLst>
        </c:ser>
        <c:ser>
          <c:idx val="5"/>
          <c:order val="8"/>
          <c:tx>
            <c:strRef>
              <c:f>'D5'!$B$45</c:f>
              <c:strCache>
                <c:ptCount val="1"/>
                <c:pt idx="0">
                  <c:v>FA / GDP (right axis)</c:v>
                </c:pt>
              </c:strCache>
            </c:strRef>
          </c:tx>
          <c:spPr>
            <a:ln w="19050">
              <a:solidFill>
                <a:schemeClr val="accent2">
                  <a:lumMod val="50000"/>
                </a:schemeClr>
              </a:solidFill>
            </a:ln>
          </c:spPr>
          <c:marker>
            <c:symbol val="circle"/>
            <c:size val="6"/>
            <c:spPr>
              <a:solidFill>
                <a:srgbClr val="77370B"/>
              </a:solidFill>
              <a:ln>
                <a:solidFill>
                  <a:srgbClr val="77370B"/>
                </a:solidFill>
              </a:ln>
            </c:spPr>
          </c:marker>
          <c:cat>
            <c:strRef>
              <c:f>'D5'!$C$36:$G$36</c:f>
              <c:strCache>
                <c:ptCount val="5"/>
                <c:pt idx="0">
                  <c:v>2017*</c:v>
                </c:pt>
                <c:pt idx="1">
                  <c:v>2018*</c:v>
                </c:pt>
                <c:pt idx="2">
                  <c:v>2019*</c:v>
                </c:pt>
                <c:pt idx="3">
                  <c:v>2020*</c:v>
                </c:pt>
                <c:pt idx="4">
                  <c:v>2021*</c:v>
                </c:pt>
              </c:strCache>
            </c:strRef>
          </c:cat>
          <c:val>
            <c:numRef>
              <c:f>'D5'!$C$45:$G$45</c:f>
              <c:numCache>
                <c:formatCode>#,##0.00</c:formatCode>
                <c:ptCount val="5"/>
                <c:pt idx="0">
                  <c:v>-5.3296843626693358</c:v>
                </c:pt>
                <c:pt idx="1">
                  <c:v>-10.590711837843775</c:v>
                </c:pt>
                <c:pt idx="2">
                  <c:v>-9.9952726663716458</c:v>
                </c:pt>
                <c:pt idx="3">
                  <c:v>-9.0399663769426883</c:v>
                </c:pt>
                <c:pt idx="4">
                  <c:v>-12.541405340863518</c:v>
                </c:pt>
              </c:numCache>
            </c:numRef>
          </c:val>
          <c:smooth val="0"/>
          <c:extLst>
            <c:ext xmlns:c16="http://schemas.microsoft.com/office/drawing/2014/chart" uri="{C3380CC4-5D6E-409C-BE32-E72D297353CC}">
              <c16:uniqueId val="{00000008-FD4B-4676-9F16-7982029D3326}"/>
            </c:ext>
          </c:extLst>
        </c:ser>
        <c:dLbls>
          <c:showLegendKey val="0"/>
          <c:showVal val="0"/>
          <c:showCatName val="0"/>
          <c:showSerName val="0"/>
          <c:showPercent val="0"/>
          <c:showBubbleSize val="0"/>
        </c:dLbls>
        <c:marker val="1"/>
        <c:smooth val="0"/>
        <c:axId val="612968944"/>
        <c:axId val="612970584"/>
      </c:lineChart>
      <c:catAx>
        <c:axId val="88027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ro-MD"/>
          </a:p>
        </c:txPr>
        <c:crossAx val="88028672"/>
        <c:crosses val="autoZero"/>
        <c:auto val="1"/>
        <c:lblAlgn val="ctr"/>
        <c:lblOffset val="0"/>
        <c:tickLblSkip val="1"/>
        <c:tickMarkSkip val="1"/>
        <c:noMultiLvlLbl val="0"/>
      </c:catAx>
      <c:valAx>
        <c:axId val="88028672"/>
        <c:scaling>
          <c:orientation val="minMax"/>
          <c:max val="900"/>
          <c:min val="-2100"/>
        </c:scaling>
        <c:delete val="0"/>
        <c:axPos val="l"/>
        <c:majorGridlines>
          <c:spPr>
            <a:ln>
              <a:solidFill>
                <a:schemeClr val="bg1">
                  <a:lumMod val="75000"/>
                </a:schemeClr>
              </a:solidFill>
              <a:prstDash val="dash"/>
            </a:ln>
          </c:spPr>
        </c:majorGridlines>
        <c:title>
          <c:tx>
            <c:rich>
              <a:bodyPr/>
              <a:lstStyle/>
              <a:p>
                <a:pPr>
                  <a:defRPr sz="800"/>
                </a:pPr>
                <a:r>
                  <a:rPr lang="en-US" sz="800" b="0" i="0" baseline="0">
                    <a:effectLst/>
                  </a:rPr>
                  <a:t>US$ million</a:t>
                </a:r>
                <a:endParaRPr lang="ro-MD" sz="800">
                  <a:effectLst/>
                </a:endParaRPr>
              </a:p>
            </c:rich>
          </c:tx>
          <c:layout>
            <c:manualLayout>
              <c:xMode val="edge"/>
              <c:yMode val="edge"/>
              <c:x val="0.17593356864874649"/>
              <c:y val="0.1494187254863722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88027520"/>
        <c:crosses val="autoZero"/>
        <c:crossBetween val="between"/>
        <c:majorUnit val="300"/>
        <c:minorUnit val="1"/>
      </c:valAx>
      <c:valAx>
        <c:axId val="612970584"/>
        <c:scaling>
          <c:orientation val="minMax"/>
          <c:max val="9"/>
          <c:min val="-21"/>
        </c:scaling>
        <c:delete val="0"/>
        <c:axPos val="r"/>
        <c:title>
          <c:tx>
            <c:rich>
              <a:bodyPr rot="0" vert="horz"/>
              <a:lstStyle/>
              <a:p>
                <a:pPr>
                  <a:defRPr/>
                </a:pPr>
                <a:r>
                  <a:rPr lang="en-US"/>
                  <a:t>%</a:t>
                </a:r>
              </a:p>
            </c:rich>
          </c:tx>
          <c:layout>
            <c:manualLayout>
              <c:xMode val="edge"/>
              <c:yMode val="edge"/>
              <c:x val="0.96669238581358219"/>
              <c:y val="4.8410601894040544E-3"/>
            </c:manualLayout>
          </c:layout>
          <c:overlay val="0"/>
        </c:title>
        <c:numFmt formatCode="#,##0.0" sourceLinked="0"/>
        <c:majorTickMark val="out"/>
        <c:minorTickMark val="none"/>
        <c:tickLblPos val="nextTo"/>
        <c:crossAx val="612968944"/>
        <c:crosses val="max"/>
        <c:crossBetween val="between"/>
        <c:majorUnit val="3"/>
      </c:valAx>
      <c:catAx>
        <c:axId val="612968944"/>
        <c:scaling>
          <c:orientation val="minMax"/>
        </c:scaling>
        <c:delete val="1"/>
        <c:axPos val="b"/>
        <c:numFmt formatCode="General" sourceLinked="1"/>
        <c:majorTickMark val="out"/>
        <c:minorTickMark val="none"/>
        <c:tickLblPos val="nextTo"/>
        <c:crossAx val="612970584"/>
        <c:crosses val="autoZero"/>
        <c:auto val="1"/>
        <c:lblAlgn val="ctr"/>
        <c:lblOffset val="100"/>
        <c:noMultiLvlLbl val="0"/>
      </c:catAx>
      <c:dTable>
        <c:showHorzBorder val="1"/>
        <c:showVertBorder val="1"/>
        <c:showOutline val="1"/>
        <c:showKeys val="1"/>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307524059492562E-2"/>
          <c:y val="3.8382694610303629E-2"/>
          <c:w val="0.91001629898303527"/>
          <c:h val="0.82285098048544536"/>
        </c:manualLayout>
      </c:layout>
      <c:areaChart>
        <c:grouping val="stacked"/>
        <c:varyColors val="0"/>
        <c:ser>
          <c:idx val="0"/>
          <c:order val="0"/>
          <c:tx>
            <c:strRef>
              <c:f>'D65'!$B$32</c:f>
              <c:strCache>
                <c:ptCount val="1"/>
                <c:pt idx="0">
                  <c:v>Other countries</c:v>
                </c:pt>
              </c:strCache>
            </c:strRef>
          </c:tx>
          <c:spPr>
            <a:solidFill>
              <a:srgbClr val="F0E1D8"/>
            </a:solidFill>
            <a:ln w="28575" cap="rnd">
              <a:noFill/>
              <a:round/>
            </a:ln>
            <a:effectLst/>
          </c:spPr>
          <c:dLbls>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'D65'!$C$30:$G$30</c:f>
              <c:numCache>
                <c:formatCode>General</c:formatCode>
                <c:ptCount val="5"/>
                <c:pt idx="0">
                  <c:v>2017</c:v>
                </c:pt>
                <c:pt idx="1">
                  <c:v>2018</c:v>
                </c:pt>
                <c:pt idx="2">
                  <c:v>2019</c:v>
                </c:pt>
                <c:pt idx="3">
                  <c:v>2020</c:v>
                </c:pt>
                <c:pt idx="4">
                  <c:v>2021</c:v>
                </c:pt>
              </c:numCache>
            </c:numRef>
          </c:cat>
          <c:val>
            <c:numRef>
              <c:f>'D65'!$C$32:$G$32</c:f>
              <c:numCache>
                <c:formatCode>#,##0.00</c:formatCode>
                <c:ptCount val="5"/>
                <c:pt idx="0">
                  <c:v>385.67982746789079</c:v>
                </c:pt>
                <c:pt idx="1">
                  <c:v>506.2</c:v>
                </c:pt>
                <c:pt idx="2">
                  <c:v>505.53349338437971</c:v>
                </c:pt>
                <c:pt idx="3">
                  <c:v>482.79191761990933</c:v>
                </c:pt>
                <c:pt idx="4">
                  <c:v>539.65339328623509</c:v>
                </c:pt>
              </c:numCache>
            </c:numRef>
          </c:val>
          <c:extLst>
            <c:ext xmlns:c16="http://schemas.microsoft.com/office/drawing/2014/chart" uri="{C3380CC4-5D6E-409C-BE32-E72D297353CC}">
              <c16:uniqueId val="{00000000-390F-4A75-98D8-E1A587015CE2}"/>
            </c:ext>
          </c:extLst>
        </c:ser>
        <c:ser>
          <c:idx val="1"/>
          <c:order val="1"/>
          <c:tx>
            <c:strRef>
              <c:f>'D65'!$B$33</c:f>
              <c:strCache>
                <c:ptCount val="1"/>
                <c:pt idx="0">
                  <c:v>CIS</c:v>
                </c:pt>
              </c:strCache>
            </c:strRef>
          </c:tx>
          <c:spPr>
            <a:pattFill prst="dkUpDiag">
              <a:fgClr>
                <a:srgbClr val="694525"/>
              </a:fgClr>
              <a:bgClr>
                <a:sysClr val="window" lastClr="FFFFFF"/>
              </a:bgClr>
            </a:pattFill>
            <a:ln w="25400">
              <a:noFill/>
            </a:ln>
          </c:spPr>
          <c:dLbls>
            <c:spPr>
              <a:solidFill>
                <a:sysClr val="window" lastClr="FFFFFF"/>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'D65'!$C$30:$G$30</c:f>
              <c:numCache>
                <c:formatCode>General</c:formatCode>
                <c:ptCount val="5"/>
                <c:pt idx="0">
                  <c:v>2017</c:v>
                </c:pt>
                <c:pt idx="1">
                  <c:v>2018</c:v>
                </c:pt>
                <c:pt idx="2">
                  <c:v>2019</c:v>
                </c:pt>
                <c:pt idx="3">
                  <c:v>2020</c:v>
                </c:pt>
                <c:pt idx="4">
                  <c:v>2021</c:v>
                </c:pt>
              </c:numCache>
            </c:numRef>
          </c:cat>
          <c:val>
            <c:numRef>
              <c:f>'D65'!$C$33:$G$33</c:f>
              <c:numCache>
                <c:formatCode>#,##0.00</c:formatCode>
                <c:ptCount val="5"/>
                <c:pt idx="0">
                  <c:v>822.2418531394635</c:v>
                </c:pt>
                <c:pt idx="1">
                  <c:v>884.12781764676754</c:v>
                </c:pt>
                <c:pt idx="2">
                  <c:v>922.91084031408661</c:v>
                </c:pt>
                <c:pt idx="3">
                  <c:v>866.04028191840018</c:v>
                </c:pt>
                <c:pt idx="4">
                  <c:v>827.46567932157814</c:v>
                </c:pt>
              </c:numCache>
            </c:numRef>
          </c:val>
          <c:extLst>
            <c:ext xmlns:c16="http://schemas.microsoft.com/office/drawing/2014/chart" uri="{C3380CC4-5D6E-409C-BE32-E72D297353CC}">
              <c16:uniqueId val="{00000001-390F-4A75-98D8-E1A587015CE2}"/>
            </c:ext>
          </c:extLst>
        </c:ser>
        <c:ser>
          <c:idx val="2"/>
          <c:order val="2"/>
          <c:tx>
            <c:strRef>
              <c:f>'D65'!$B$34</c:f>
              <c:strCache>
                <c:ptCount val="1"/>
                <c:pt idx="0">
                  <c:v>EU - 27</c:v>
                </c:pt>
              </c:strCache>
            </c:strRef>
          </c:tx>
          <c:spPr>
            <a:pattFill prst="pct10">
              <a:fgClr>
                <a:srgbClr val="694525"/>
              </a:fgClr>
              <a:bgClr>
                <a:sysClr val="window" lastClr="FFFFFF"/>
              </a:bgClr>
            </a:pattFill>
            <a:ln w="25400">
              <a:noFill/>
            </a:ln>
          </c:spPr>
          <c:dLbls>
            <c:spPr>
              <a:solidFill>
                <a:sysClr val="window" lastClr="FFFFFF"/>
              </a:solid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'D65'!$C$30:$G$30</c:f>
              <c:numCache>
                <c:formatCode>General</c:formatCode>
                <c:ptCount val="5"/>
                <c:pt idx="0">
                  <c:v>2017</c:v>
                </c:pt>
                <c:pt idx="1">
                  <c:v>2018</c:v>
                </c:pt>
                <c:pt idx="2">
                  <c:v>2019</c:v>
                </c:pt>
                <c:pt idx="3">
                  <c:v>2020</c:v>
                </c:pt>
                <c:pt idx="4">
                  <c:v>2021</c:v>
                </c:pt>
              </c:numCache>
            </c:numRef>
          </c:cat>
          <c:val>
            <c:numRef>
              <c:f>'D65'!$C$34:$G$34</c:f>
              <c:numCache>
                <c:formatCode>#,##0.00</c:formatCode>
                <c:ptCount val="5"/>
                <c:pt idx="0">
                  <c:v>2125.2906520145884</c:v>
                </c:pt>
                <c:pt idx="1">
                  <c:v>2318.618434073785</c:v>
                </c:pt>
                <c:pt idx="2">
                  <c:v>2840.3006340371462</c:v>
                </c:pt>
                <c:pt idx="3">
                  <c:v>2799.5946303876153</c:v>
                </c:pt>
                <c:pt idx="4">
                  <c:v>2920.152399704687</c:v>
                </c:pt>
              </c:numCache>
            </c:numRef>
          </c:val>
          <c:extLst>
            <c:ext xmlns:c16="http://schemas.microsoft.com/office/drawing/2014/chart" uri="{C3380CC4-5D6E-409C-BE32-E72D297353CC}">
              <c16:uniqueId val="{00000002-390F-4A75-98D8-E1A587015CE2}"/>
            </c:ext>
          </c:extLst>
        </c:ser>
        <c:dLbls>
          <c:showLegendKey val="0"/>
          <c:showVal val="0"/>
          <c:showCatName val="0"/>
          <c:showSerName val="0"/>
          <c:showPercent val="0"/>
          <c:showBubbleSize val="0"/>
        </c:dLbls>
        <c:axId val="361558784"/>
        <c:axId val="1"/>
      </c:areaChart>
      <c:lineChart>
        <c:grouping val="standard"/>
        <c:varyColors val="0"/>
        <c:ser>
          <c:idx val="3"/>
          <c:order val="3"/>
          <c:tx>
            <c:strRef>
              <c:f>'D65'!$B$31</c:f>
              <c:strCache>
                <c:ptCount val="1"/>
                <c:pt idx="0">
                  <c:v>Total </c:v>
                </c:pt>
              </c:strCache>
            </c:strRef>
          </c:tx>
          <c:spPr>
            <a:ln w="25400">
              <a:solidFill>
                <a:srgbClr val="843C0C"/>
              </a:solidFill>
            </a:ln>
          </c:spPr>
          <c:marker>
            <c:symbol val="none"/>
          </c:marker>
          <c:dLbls>
            <c:spPr>
              <a:noFill/>
              <a:ln w="25400">
                <a:noFill/>
              </a:ln>
            </c:spPr>
            <c:txPr>
              <a:bodyPr wrap="square" lIns="38100" tIns="19050" rIns="38100" bIns="19050" anchor="ctr">
                <a:spAutoFit/>
              </a:bodyPr>
              <a:lstStyle/>
              <a:p>
                <a:pPr>
                  <a:defRPr sz="800" b="1" i="0" u="none" strike="noStrike" baseline="0">
                    <a:solidFill>
                      <a:srgbClr val="000000"/>
                    </a:solidFill>
                    <a:latin typeface="PermianSerifTypeface"/>
                    <a:ea typeface="PermianSerifTypeface"/>
                    <a:cs typeface="PermianSerifTypeface"/>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'D65'!$C$30:$G$30</c:f>
              <c:numCache>
                <c:formatCode>General</c:formatCode>
                <c:ptCount val="5"/>
                <c:pt idx="0">
                  <c:v>2017</c:v>
                </c:pt>
                <c:pt idx="1">
                  <c:v>2018</c:v>
                </c:pt>
                <c:pt idx="2">
                  <c:v>2019</c:v>
                </c:pt>
                <c:pt idx="3">
                  <c:v>2020</c:v>
                </c:pt>
                <c:pt idx="4">
                  <c:v>2021</c:v>
                </c:pt>
              </c:numCache>
            </c:numRef>
          </c:cat>
          <c:val>
            <c:numRef>
              <c:f>'D65'!$C$31:$G$31</c:f>
              <c:numCache>
                <c:formatCode>#,##0.00</c:formatCode>
                <c:ptCount val="5"/>
                <c:pt idx="0">
                  <c:v>3333.2076952492807</c:v>
                </c:pt>
                <c:pt idx="1">
                  <c:v>3708.9521837871216</c:v>
                </c:pt>
                <c:pt idx="2">
                  <c:v>4268.7418124649148</c:v>
                </c:pt>
                <c:pt idx="3">
                  <c:v>4148.4214101078614</c:v>
                </c:pt>
                <c:pt idx="4">
                  <c:v>4287.2714723125</c:v>
                </c:pt>
              </c:numCache>
            </c:numRef>
          </c:val>
          <c:smooth val="0"/>
          <c:extLst>
            <c:ext xmlns:c16="http://schemas.microsoft.com/office/drawing/2014/chart" uri="{C3380CC4-5D6E-409C-BE32-E72D297353CC}">
              <c16:uniqueId val="{00000003-390F-4A75-98D8-E1A587015CE2}"/>
            </c:ext>
          </c:extLst>
        </c:ser>
        <c:dLbls>
          <c:showLegendKey val="0"/>
          <c:showVal val="0"/>
          <c:showCatName val="0"/>
          <c:showSerName val="0"/>
          <c:showPercent val="0"/>
          <c:showBubbleSize val="0"/>
        </c:dLbls>
        <c:marker val="1"/>
        <c:smooth val="0"/>
        <c:axId val="361558784"/>
        <c:axId val="1"/>
      </c:lineChart>
      <c:catAx>
        <c:axId val="361558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1"/>
        <c:crosses val="autoZero"/>
        <c:auto val="1"/>
        <c:lblAlgn val="ctr"/>
        <c:lblOffset val="100"/>
        <c:noMultiLvlLbl val="0"/>
      </c:catAx>
      <c:valAx>
        <c:axId val="1"/>
        <c:scaling>
          <c:orientation val="minMax"/>
          <c:max val="4500"/>
        </c:scaling>
        <c:delete val="0"/>
        <c:axPos val="l"/>
        <c:numFmt formatCode="#,##0" sourceLinked="0"/>
        <c:majorTickMark val="none"/>
        <c:minorTickMark val="none"/>
        <c:tickLblPos val="nextTo"/>
        <c:spPr>
          <a:ln w="6350">
            <a:noFill/>
          </a:ln>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361558784"/>
        <c:crosses val="autoZero"/>
        <c:crossBetween val="between"/>
      </c:valAx>
      <c:spPr>
        <a:noFill/>
        <a:ln w="25400">
          <a:noFill/>
        </a:ln>
      </c:spPr>
    </c:plotArea>
    <c:legend>
      <c:legendPos val="b"/>
      <c:layout>
        <c:manualLayout>
          <c:xMode val="edge"/>
          <c:yMode val="edge"/>
          <c:x val="0.13967760279965005"/>
          <c:y val="0.91130416854992824"/>
          <c:w val="0.74657072032662586"/>
          <c:h val="6.4526647160041556E-2"/>
        </c:manualLayout>
      </c:layout>
      <c:overlay val="0"/>
      <c:spPr>
        <a:noFill/>
        <a:ln w="25400">
          <a:noFill/>
        </a:ln>
      </c:spPr>
      <c:txPr>
        <a:bodyPr/>
        <a:lstStyle/>
        <a:p>
          <a:pPr>
            <a:defRPr sz="800" b="0" i="0" u="none" strike="noStrike" baseline="0">
              <a:solidFill>
                <a:srgbClr val="000000"/>
              </a:solidFill>
              <a:latin typeface="PermianSerifTypeface"/>
              <a:ea typeface="PermianSerifTypeface"/>
              <a:cs typeface="PermianSerifTypeface"/>
            </a:defRPr>
          </a:pPr>
          <a:endParaRPr lang="ro-MD"/>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8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2"/>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5245620893133"/>
          <c:y val="2.7037321554317911E-2"/>
          <c:w val="0.76135347443271728"/>
          <c:h val="0.90404711606171184"/>
        </c:manualLayout>
      </c:layout>
      <c:barChart>
        <c:barDir val="bar"/>
        <c:grouping val="clustered"/>
        <c:varyColors val="0"/>
        <c:ser>
          <c:idx val="2"/>
          <c:order val="2"/>
          <c:tx>
            <c:strRef>
              <c:f>'D66'!$E$34</c:f>
              <c:strCache>
                <c:ptCount val="1"/>
                <c:pt idx="0">
                  <c:v>2019</c:v>
                </c:pt>
              </c:strCache>
            </c:strRef>
          </c:tx>
          <c:spPr>
            <a:pattFill prst="dkDnDiag">
              <a:fgClr>
                <a:srgbClr val="632523"/>
              </a:fgClr>
              <a:bgClr>
                <a:schemeClr val="bg1"/>
              </a:bgClr>
            </a:patt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75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'D66'!$B$35:$B$45</c:f>
              <c:strCache>
                <c:ptCount val="11"/>
                <c:pt idx="0">
                  <c:v>Other countries</c:v>
                </c:pt>
                <c:pt idx="1">
                  <c:v>Italy </c:v>
                </c:pt>
                <c:pt idx="2">
                  <c:v>France</c:v>
                </c:pt>
                <c:pt idx="3">
                  <c:v>Austria</c:v>
                </c:pt>
                <c:pt idx="4">
                  <c:v>Bulgaria</c:v>
                </c:pt>
                <c:pt idx="5">
                  <c:v>United Kingdom</c:v>
                </c:pt>
                <c:pt idx="6">
                  <c:v>Germany</c:v>
                </c:pt>
                <c:pt idx="7">
                  <c:v>Romania</c:v>
                </c:pt>
                <c:pt idx="8">
                  <c:v>Netherlands</c:v>
                </c:pt>
                <c:pt idx="9">
                  <c:v>Russia</c:v>
                </c:pt>
                <c:pt idx="10">
                  <c:v>Cyprus</c:v>
                </c:pt>
              </c:strCache>
            </c:strRef>
          </c:cat>
          <c:val>
            <c:numRef>
              <c:f>'D66'!$E$35:$E$45</c:f>
              <c:numCache>
                <c:formatCode>#,##0.00</c:formatCode>
                <c:ptCount val="11"/>
                <c:pt idx="0">
                  <c:v>684.08209588857926</c:v>
                </c:pt>
                <c:pt idx="1">
                  <c:v>186.7813580144516</c:v>
                </c:pt>
                <c:pt idx="2">
                  <c:v>197.54735006924068</c:v>
                </c:pt>
                <c:pt idx="3">
                  <c:v>108.73216249023665</c:v>
                </c:pt>
                <c:pt idx="4">
                  <c:v>156.43414574860333</c:v>
                </c:pt>
                <c:pt idx="5">
                  <c:v>175.12865714212927</c:v>
                </c:pt>
                <c:pt idx="6">
                  <c:v>272.77655362787908</c:v>
                </c:pt>
                <c:pt idx="7">
                  <c:v>363.44893821209268</c:v>
                </c:pt>
                <c:pt idx="8">
                  <c:v>538.04393865216207</c:v>
                </c:pt>
                <c:pt idx="9">
                  <c:v>869.39533302231939</c:v>
                </c:pt>
                <c:pt idx="10">
                  <c:v>716.37127959722056</c:v>
                </c:pt>
              </c:numCache>
            </c:numRef>
          </c:val>
          <c:extLst>
            <c:ext xmlns:c16="http://schemas.microsoft.com/office/drawing/2014/chart" uri="{C3380CC4-5D6E-409C-BE32-E72D297353CC}">
              <c16:uniqueId val="{00000002-267C-48C7-90E9-6A7521D6DAD6}"/>
            </c:ext>
          </c:extLst>
        </c:ser>
        <c:ser>
          <c:idx val="3"/>
          <c:order val="3"/>
          <c:tx>
            <c:strRef>
              <c:f>'D66'!$F$34</c:f>
              <c:strCache>
                <c:ptCount val="1"/>
                <c:pt idx="0">
                  <c:v>2020</c:v>
                </c:pt>
              </c:strCache>
            </c:strRef>
          </c:tx>
          <c:spPr>
            <a:solidFill>
              <a:srgbClr val="F0E1D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E6821E"/>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'D66'!$B$35:$B$45</c:f>
              <c:strCache>
                <c:ptCount val="11"/>
                <c:pt idx="0">
                  <c:v>Other countries</c:v>
                </c:pt>
                <c:pt idx="1">
                  <c:v>Italy </c:v>
                </c:pt>
                <c:pt idx="2">
                  <c:v>France</c:v>
                </c:pt>
                <c:pt idx="3">
                  <c:v>Austria</c:v>
                </c:pt>
                <c:pt idx="4">
                  <c:v>Bulgaria</c:v>
                </c:pt>
                <c:pt idx="5">
                  <c:v>United Kingdom</c:v>
                </c:pt>
                <c:pt idx="6">
                  <c:v>Germany</c:v>
                </c:pt>
                <c:pt idx="7">
                  <c:v>Romania</c:v>
                </c:pt>
                <c:pt idx="8">
                  <c:v>Netherlands</c:v>
                </c:pt>
                <c:pt idx="9">
                  <c:v>Russia</c:v>
                </c:pt>
                <c:pt idx="10">
                  <c:v>Cyprus</c:v>
                </c:pt>
              </c:strCache>
            </c:strRef>
          </c:cat>
          <c:val>
            <c:numRef>
              <c:f>'D66'!$F$35:$F$45</c:f>
              <c:numCache>
                <c:formatCode>#,##0.00</c:formatCode>
                <c:ptCount val="11"/>
                <c:pt idx="0">
                  <c:v>693.69864796321144</c:v>
                </c:pt>
                <c:pt idx="1">
                  <c:v>156.11525269967572</c:v>
                </c:pt>
                <c:pt idx="2">
                  <c:v>183.96140936140219</c:v>
                </c:pt>
                <c:pt idx="3">
                  <c:v>182.16090890690154</c:v>
                </c:pt>
                <c:pt idx="4">
                  <c:v>178.85985503589052</c:v>
                </c:pt>
                <c:pt idx="5">
                  <c:v>201.72470616172868</c:v>
                </c:pt>
                <c:pt idx="6">
                  <c:v>216.23689728743119</c:v>
                </c:pt>
                <c:pt idx="7">
                  <c:v>381.53929482152154</c:v>
                </c:pt>
                <c:pt idx="8">
                  <c:v>414.75770943545695</c:v>
                </c:pt>
                <c:pt idx="9">
                  <c:v>822.51885242124604</c:v>
                </c:pt>
                <c:pt idx="10">
                  <c:v>716.84787601339599</c:v>
                </c:pt>
              </c:numCache>
            </c:numRef>
          </c:val>
          <c:extLst>
            <c:ext xmlns:c16="http://schemas.microsoft.com/office/drawing/2014/chart" uri="{C3380CC4-5D6E-409C-BE32-E72D297353CC}">
              <c16:uniqueId val="{00000003-267C-48C7-90E9-6A7521D6DAD6}"/>
            </c:ext>
          </c:extLst>
        </c:ser>
        <c:ser>
          <c:idx val="4"/>
          <c:order val="4"/>
          <c:tx>
            <c:strRef>
              <c:f>'D66'!$G$34</c:f>
              <c:strCache>
                <c:ptCount val="1"/>
                <c:pt idx="0">
                  <c:v>2021</c:v>
                </c:pt>
              </c:strCache>
            </c:strRef>
          </c:tx>
          <c:spPr>
            <a:solidFill>
              <a:srgbClr val="7250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6E4926"/>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'D66'!$B$35:$B$45</c:f>
              <c:strCache>
                <c:ptCount val="11"/>
                <c:pt idx="0">
                  <c:v>Other countries</c:v>
                </c:pt>
                <c:pt idx="1">
                  <c:v>Italy </c:v>
                </c:pt>
                <c:pt idx="2">
                  <c:v>France</c:v>
                </c:pt>
                <c:pt idx="3">
                  <c:v>Austria</c:v>
                </c:pt>
                <c:pt idx="4">
                  <c:v>Bulgaria</c:v>
                </c:pt>
                <c:pt idx="5">
                  <c:v>United Kingdom</c:v>
                </c:pt>
                <c:pt idx="6">
                  <c:v>Germany</c:v>
                </c:pt>
                <c:pt idx="7">
                  <c:v>Romania</c:v>
                </c:pt>
                <c:pt idx="8">
                  <c:v>Netherlands</c:v>
                </c:pt>
                <c:pt idx="9">
                  <c:v>Russia</c:v>
                </c:pt>
                <c:pt idx="10">
                  <c:v>Cyprus</c:v>
                </c:pt>
              </c:strCache>
            </c:strRef>
          </c:cat>
          <c:val>
            <c:numRef>
              <c:f>'D66'!$G$35:$G$45</c:f>
              <c:numCache>
                <c:formatCode>#,##0.00</c:formatCode>
                <c:ptCount val="11"/>
                <c:pt idx="0">
                  <c:v>720.40698763263481</c:v>
                </c:pt>
                <c:pt idx="1">
                  <c:v>145.56730233451722</c:v>
                </c:pt>
                <c:pt idx="2">
                  <c:v>159.36273400466843</c:v>
                </c:pt>
                <c:pt idx="3">
                  <c:v>188.35871606443135</c:v>
                </c:pt>
                <c:pt idx="4">
                  <c:v>194.23558055107944</c:v>
                </c:pt>
                <c:pt idx="5">
                  <c:v>225.5219980673665</c:v>
                </c:pt>
                <c:pt idx="6">
                  <c:v>226.02740353699187</c:v>
                </c:pt>
                <c:pt idx="7">
                  <c:v>398.66657661816686</c:v>
                </c:pt>
                <c:pt idx="8">
                  <c:v>419.04352372158496</c:v>
                </c:pt>
                <c:pt idx="9">
                  <c:v>766.58485315349958</c:v>
                </c:pt>
                <c:pt idx="10">
                  <c:v>843.49018384212752</c:v>
                </c:pt>
              </c:numCache>
            </c:numRef>
          </c:val>
          <c:extLst>
            <c:ext xmlns:c16="http://schemas.microsoft.com/office/drawing/2014/chart" uri="{C3380CC4-5D6E-409C-BE32-E72D297353CC}">
              <c16:uniqueId val="{00000004-267C-48C7-90E9-6A7521D6DAD6}"/>
            </c:ext>
          </c:extLst>
        </c:ser>
        <c:dLbls>
          <c:dLblPos val="outEnd"/>
          <c:showLegendKey val="0"/>
          <c:showVal val="1"/>
          <c:showCatName val="0"/>
          <c:showSerName val="0"/>
          <c:showPercent val="0"/>
          <c:showBubbleSize val="0"/>
        </c:dLbls>
        <c:gapWidth val="108"/>
        <c:axId val="733052512"/>
        <c:axId val="733058744"/>
        <c:extLst>
          <c:ext xmlns:c15="http://schemas.microsoft.com/office/drawing/2012/chart" uri="{02D57815-91ED-43cb-92C2-25804820EDAC}">
            <c15:filteredBarSeries>
              <c15:ser>
                <c:idx val="0"/>
                <c:order val="0"/>
                <c:tx>
                  <c:strRef>
                    <c:extLst>
                      <c:ext uri="{02D57815-91ED-43cb-92C2-25804820EDAC}">
                        <c15:formulaRef>
                          <c15:sqref>'D66'!$C$34</c15:sqref>
                        </c15:formulaRef>
                      </c:ext>
                    </c:extLst>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'D66'!$B$35:$B$45</c15:sqref>
                        </c15:formulaRef>
                      </c:ext>
                    </c:extLst>
                    <c:strCache>
                      <c:ptCount val="11"/>
                      <c:pt idx="0">
                        <c:v>Other countries</c:v>
                      </c:pt>
                      <c:pt idx="1">
                        <c:v>Italy </c:v>
                      </c:pt>
                      <c:pt idx="2">
                        <c:v>France</c:v>
                      </c:pt>
                      <c:pt idx="3">
                        <c:v>Austria</c:v>
                      </c:pt>
                      <c:pt idx="4">
                        <c:v>Bulgaria</c:v>
                      </c:pt>
                      <c:pt idx="5">
                        <c:v>United Kingdom</c:v>
                      </c:pt>
                      <c:pt idx="6">
                        <c:v>Germany</c:v>
                      </c:pt>
                      <c:pt idx="7">
                        <c:v>Romania</c:v>
                      </c:pt>
                      <c:pt idx="8">
                        <c:v>Netherlands</c:v>
                      </c:pt>
                      <c:pt idx="9">
                        <c:v>Russia</c:v>
                      </c:pt>
                      <c:pt idx="10">
                        <c:v>Cyprus</c:v>
                      </c:pt>
                    </c:strCache>
                  </c:strRef>
                </c:cat>
                <c:val>
                  <c:numRef>
                    <c:extLst>
                      <c:ext uri="{02D57815-91ED-43cb-92C2-25804820EDAC}">
                        <c15:formulaRef>
                          <c15:sqref>'D66'!$C$35:$C$45</c15:sqref>
                        </c15:formulaRef>
                      </c:ext>
                    </c:extLst>
                    <c:numCache>
                      <c:formatCode>#,##0.00</c:formatCode>
                      <c:ptCount val="11"/>
                      <c:pt idx="0">
                        <c:v>761.90608445033922</c:v>
                      </c:pt>
                      <c:pt idx="1">
                        <c:v>193.18687730768249</c:v>
                      </c:pt>
                      <c:pt idx="2">
                        <c:v>262.03267314216703</c:v>
                      </c:pt>
                      <c:pt idx="3">
                        <c:v>77.403936001267184</c:v>
                      </c:pt>
                      <c:pt idx="4">
                        <c:v>16.16575582273672</c:v>
                      </c:pt>
                      <c:pt idx="5">
                        <c:v>72.267477771123509</c:v>
                      </c:pt>
                      <c:pt idx="6">
                        <c:v>189.28215253094862</c:v>
                      </c:pt>
                      <c:pt idx="7">
                        <c:v>201.97893449900704</c:v>
                      </c:pt>
                      <c:pt idx="8">
                        <c:v>438.76195327828424</c:v>
                      </c:pt>
                      <c:pt idx="9">
                        <c:v>791.10899867027024</c:v>
                      </c:pt>
                      <c:pt idx="10">
                        <c:v>329.11285177545483</c:v>
                      </c:pt>
                    </c:numCache>
                  </c:numRef>
                </c:val>
                <c:extLst>
                  <c:ext xmlns:c16="http://schemas.microsoft.com/office/drawing/2014/chart" uri="{C3380CC4-5D6E-409C-BE32-E72D297353CC}">
                    <c16:uniqueId val="{00000000-267C-48C7-90E9-6A7521D6DA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'D66'!$D$34</c15:sqref>
                        </c15:formulaRef>
                      </c:ext>
                    </c:extLst>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'D66'!$B$35:$B$45</c15:sqref>
                        </c15:formulaRef>
                      </c:ext>
                    </c:extLst>
                    <c:strCache>
                      <c:ptCount val="11"/>
                      <c:pt idx="0">
                        <c:v>Other countries</c:v>
                      </c:pt>
                      <c:pt idx="1">
                        <c:v>Italy </c:v>
                      </c:pt>
                      <c:pt idx="2">
                        <c:v>France</c:v>
                      </c:pt>
                      <c:pt idx="3">
                        <c:v>Austria</c:v>
                      </c:pt>
                      <c:pt idx="4">
                        <c:v>Bulgaria</c:v>
                      </c:pt>
                      <c:pt idx="5">
                        <c:v>United Kingdom</c:v>
                      </c:pt>
                      <c:pt idx="6">
                        <c:v>Germany</c:v>
                      </c:pt>
                      <c:pt idx="7">
                        <c:v>Romania</c:v>
                      </c:pt>
                      <c:pt idx="8">
                        <c:v>Netherlands</c:v>
                      </c:pt>
                      <c:pt idx="9">
                        <c:v>Russia</c:v>
                      </c:pt>
                      <c:pt idx="10">
                        <c:v>Cyprus</c:v>
                      </c:pt>
                    </c:strCache>
                  </c:strRef>
                </c:cat>
                <c:val>
                  <c:numRef>
                    <c:extLst xmlns:c15="http://schemas.microsoft.com/office/drawing/2012/chart">
                      <c:ext xmlns:c15="http://schemas.microsoft.com/office/drawing/2012/chart" uri="{02D57815-91ED-43cb-92C2-25804820EDAC}">
                        <c15:formulaRef>
                          <c15:sqref>'D66'!$D$35:$D$45</c15:sqref>
                        </c15:formulaRef>
                      </c:ext>
                    </c:extLst>
                    <c:numCache>
                      <c:formatCode>#,##0.00</c:formatCode>
                      <c:ptCount val="11"/>
                      <c:pt idx="0">
                        <c:v>832.36432843938383</c:v>
                      </c:pt>
                      <c:pt idx="1">
                        <c:v>190.18559311352021</c:v>
                      </c:pt>
                      <c:pt idx="2">
                        <c:v>272.78769381244024</c:v>
                      </c:pt>
                      <c:pt idx="3">
                        <c:v>87.931741315398938</c:v>
                      </c:pt>
                      <c:pt idx="4">
                        <c:v>11.638879039509993</c:v>
                      </c:pt>
                      <c:pt idx="5">
                        <c:v>144.88012984202217</c:v>
                      </c:pt>
                      <c:pt idx="6">
                        <c:v>220.24165371655693</c:v>
                      </c:pt>
                      <c:pt idx="7">
                        <c:v>295.07931139288848</c:v>
                      </c:pt>
                      <c:pt idx="8">
                        <c:v>503.13917630007023</c:v>
                      </c:pt>
                      <c:pt idx="9">
                        <c:v>838.50965124378831</c:v>
                      </c:pt>
                      <c:pt idx="10">
                        <c:v>312.1940255715428</c:v>
                      </c:pt>
                    </c:numCache>
                  </c:numRef>
                </c:val>
                <c:extLst xmlns:c15="http://schemas.microsoft.com/office/drawing/2012/chart">
                  <c:ext xmlns:c16="http://schemas.microsoft.com/office/drawing/2014/chart" uri="{C3380CC4-5D6E-409C-BE32-E72D297353CC}">
                    <c16:uniqueId val="{00000001-267C-48C7-90E9-6A7521D6DAD6}"/>
                  </c:ext>
                </c:extLst>
              </c15:ser>
            </c15:filteredBarSeries>
          </c:ext>
        </c:extLst>
      </c:barChart>
      <c:catAx>
        <c:axId val="73305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90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50"/>
      </c:valAx>
      <c:spPr>
        <a:noFill/>
        <a:ln>
          <a:noFill/>
        </a:ln>
        <a:effectLst/>
      </c:spPr>
    </c:plotArea>
    <c:legend>
      <c:legendPos val="b"/>
      <c:layout>
        <c:manualLayout>
          <c:xMode val="edge"/>
          <c:yMode val="edge"/>
          <c:x val="0.61093223382044715"/>
          <c:y val="0.53310246798495275"/>
          <c:w val="0.27189412897745124"/>
          <c:h val="5.379929523922860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184425156574096"/>
          <c:y val="1.4526001151264546E-2"/>
          <c:w val="0.51824113418047812"/>
          <c:h val="0.93178218919818123"/>
        </c:manualLayout>
      </c:layout>
      <c:barChart>
        <c:barDir val="bar"/>
        <c:grouping val="clustered"/>
        <c:varyColors val="0"/>
        <c:ser>
          <c:idx val="0"/>
          <c:order val="0"/>
          <c:tx>
            <c:strRef>
              <c:f>'D67'!$C$40</c:f>
              <c:strCache>
                <c:ptCount val="1"/>
                <c:pt idx="0">
                  <c:v>2017</c:v>
                </c:pt>
              </c:strCache>
            </c:strRef>
          </c:tx>
          <c:spPr>
            <a:pattFill prst="pct80">
              <a:fgClr>
                <a:srgbClr val="694525"/>
              </a:fgClr>
              <a:bgClr>
                <a:sysClr val="window" lastClr="FFFFFF"/>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'D67'!$B$41:$B$48</c:f>
              <c:strCache>
                <c:ptCount val="8"/>
                <c:pt idx="0">
                  <c:v>Other</c:v>
                </c:pt>
                <c:pt idx="1">
                  <c:v>Transportation and storage</c:v>
                </c:pt>
                <c:pt idx="2">
                  <c:v>Real estate transactions</c:v>
                </c:pt>
                <c:pt idx="3">
                  <c:v>Information and communications</c:v>
                </c:pt>
                <c:pt idx="4">
                  <c:v>Wholesale and retail trade; repair of motor vehicles</c:v>
                </c:pt>
                <c:pt idx="5">
                  <c:v>Manufacturing industry</c:v>
                </c:pt>
                <c:pt idx="6">
                  <c:v>Electric and thermal energy, gas, hot water and air conditioning</c:v>
                </c:pt>
                <c:pt idx="7">
                  <c:v>Financial and insurance activities</c:v>
                </c:pt>
              </c:strCache>
            </c:strRef>
          </c:cat>
          <c:val>
            <c:numRef>
              <c:f>'D67'!$C$41:$C$48</c:f>
              <c:numCache>
                <c:formatCode>""###,###,###,###,###,##0.00</c:formatCode>
                <c:ptCount val="8"/>
                <c:pt idx="0" formatCode="#,##0.00">
                  <c:v>223.22465455996644</c:v>
                </c:pt>
                <c:pt idx="1">
                  <c:v>67.125009461605515</c:v>
                </c:pt>
                <c:pt idx="2">
                  <c:v>181.57749325934648</c:v>
                </c:pt>
                <c:pt idx="3">
                  <c:v>296.45080012351207</c:v>
                </c:pt>
                <c:pt idx="4">
                  <c:v>378.68227234787275</c:v>
                </c:pt>
                <c:pt idx="5">
                  <c:v>698.09273957658297</c:v>
                </c:pt>
                <c:pt idx="6">
                  <c:v>1015.5607688928227</c:v>
                </c:pt>
                <c:pt idx="7">
                  <c:v>472.4939570275738</c:v>
                </c:pt>
              </c:numCache>
            </c:numRef>
          </c:val>
          <c:extLst>
            <c:ext xmlns:c16="http://schemas.microsoft.com/office/drawing/2014/chart" uri="{C3380CC4-5D6E-409C-BE32-E72D297353CC}">
              <c16:uniqueId val="{00000000-9E81-47A9-B7FD-A001D9690E70}"/>
            </c:ext>
          </c:extLst>
        </c:ser>
        <c:ser>
          <c:idx val="1"/>
          <c:order val="1"/>
          <c:tx>
            <c:strRef>
              <c:f>'D67'!$D$40</c:f>
              <c:strCache>
                <c:ptCount val="1"/>
                <c:pt idx="0">
                  <c:v>2018</c:v>
                </c:pt>
              </c:strCache>
            </c:strRef>
          </c:tx>
          <c:spPr>
            <a:pattFill prst="dkDnDiag">
              <a:fgClr>
                <a:srgbClr val="694525"/>
              </a:fgClr>
              <a:bgClr>
                <a:sysClr val="window" lastClr="FFFFFF"/>
              </a:bgClr>
            </a:pattFill>
            <a:ln>
              <a:noFill/>
            </a:ln>
            <a:effectLst/>
          </c:spPr>
          <c:invertIfNegative val="0"/>
          <c:dLbls>
            <c:dLbl>
              <c:idx val="2"/>
              <c:layout>
                <c:manualLayout>
                  <c:x val="-7.9601990049751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81-47A9-B7FD-A001D9690E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'D67'!$B$41:$B$48</c:f>
              <c:strCache>
                <c:ptCount val="8"/>
                <c:pt idx="0">
                  <c:v>Other</c:v>
                </c:pt>
                <c:pt idx="1">
                  <c:v>Transportation and storage</c:v>
                </c:pt>
                <c:pt idx="2">
                  <c:v>Real estate transactions</c:v>
                </c:pt>
                <c:pt idx="3">
                  <c:v>Information and communications</c:v>
                </c:pt>
                <c:pt idx="4">
                  <c:v>Wholesale and retail trade; repair of motor vehicles</c:v>
                </c:pt>
                <c:pt idx="5">
                  <c:v>Manufacturing industry</c:v>
                </c:pt>
                <c:pt idx="6">
                  <c:v>Electric and thermal energy, gas, hot water and air conditioning</c:v>
                </c:pt>
                <c:pt idx="7">
                  <c:v>Financial and insurance activities</c:v>
                </c:pt>
              </c:strCache>
            </c:strRef>
          </c:cat>
          <c:val>
            <c:numRef>
              <c:f>'D67'!$D$41:$D$48</c:f>
              <c:numCache>
                <c:formatCode>""###,###,###,###,###,##0.00</c:formatCode>
                <c:ptCount val="8"/>
                <c:pt idx="0" formatCode="#,##0.00">
                  <c:v>245.63576692381821</c:v>
                </c:pt>
                <c:pt idx="1">
                  <c:v>129.26403863772543</c:v>
                </c:pt>
                <c:pt idx="2">
                  <c:v>262.0569937866386</c:v>
                </c:pt>
                <c:pt idx="3">
                  <c:v>293.09905536554055</c:v>
                </c:pt>
                <c:pt idx="4">
                  <c:v>449.4382675965382</c:v>
                </c:pt>
                <c:pt idx="5">
                  <c:v>781.20036746981134</c:v>
                </c:pt>
                <c:pt idx="6">
                  <c:v>986.0661202281741</c:v>
                </c:pt>
                <c:pt idx="7">
                  <c:v>562.1915737788762</c:v>
                </c:pt>
              </c:numCache>
            </c:numRef>
          </c:val>
          <c:extLst>
            <c:ext xmlns:c16="http://schemas.microsoft.com/office/drawing/2014/chart" uri="{C3380CC4-5D6E-409C-BE32-E72D297353CC}">
              <c16:uniqueId val="{00000002-9E81-47A9-B7FD-A001D9690E70}"/>
            </c:ext>
          </c:extLst>
        </c:ser>
        <c:ser>
          <c:idx val="2"/>
          <c:order val="2"/>
          <c:tx>
            <c:strRef>
              <c:f>'D67'!$E$40</c:f>
              <c:strCache>
                <c:ptCount val="1"/>
                <c:pt idx="0">
                  <c:v>2019</c:v>
                </c:pt>
              </c:strCache>
            </c:strRef>
          </c:tx>
          <c:spPr>
            <a:solidFill>
              <a:srgbClr val="F0E1D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6821E"/>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'D67'!$B$41:$B$48</c:f>
              <c:strCache>
                <c:ptCount val="8"/>
                <c:pt idx="0">
                  <c:v>Other</c:v>
                </c:pt>
                <c:pt idx="1">
                  <c:v>Transportation and storage</c:v>
                </c:pt>
                <c:pt idx="2">
                  <c:v>Real estate transactions</c:v>
                </c:pt>
                <c:pt idx="3">
                  <c:v>Information and communications</c:v>
                </c:pt>
                <c:pt idx="4">
                  <c:v>Wholesale and retail trade; repair of motor vehicles</c:v>
                </c:pt>
                <c:pt idx="5">
                  <c:v>Manufacturing industry</c:v>
                </c:pt>
                <c:pt idx="6">
                  <c:v>Electric and thermal energy, gas, hot water and air conditioning</c:v>
                </c:pt>
                <c:pt idx="7">
                  <c:v>Financial and insurance activities</c:v>
                </c:pt>
              </c:strCache>
            </c:strRef>
          </c:cat>
          <c:val>
            <c:numRef>
              <c:f>'D67'!$E$41:$E$48</c:f>
              <c:numCache>
                <c:formatCode>""###,###,###,###,###,##0.00</c:formatCode>
                <c:ptCount val="8"/>
                <c:pt idx="0" formatCode="#,##0.00">
                  <c:v>252.50388485141957</c:v>
                </c:pt>
                <c:pt idx="1">
                  <c:v>142.50077086781224</c:v>
                </c:pt>
                <c:pt idx="2">
                  <c:v>224.01569861466299</c:v>
                </c:pt>
                <c:pt idx="3">
                  <c:v>303.70573648699826</c:v>
                </c:pt>
                <c:pt idx="4">
                  <c:v>761.09452066356698</c:v>
                </c:pt>
                <c:pt idx="5">
                  <c:v>829.19564311085855</c:v>
                </c:pt>
                <c:pt idx="6">
                  <c:v>939.91274444809881</c:v>
                </c:pt>
                <c:pt idx="7">
                  <c:v>815.81281342149919</c:v>
                </c:pt>
              </c:numCache>
            </c:numRef>
          </c:val>
          <c:extLst>
            <c:ext xmlns:c16="http://schemas.microsoft.com/office/drawing/2014/chart" uri="{C3380CC4-5D6E-409C-BE32-E72D297353CC}">
              <c16:uniqueId val="{00000003-9E81-47A9-B7FD-A001D9690E70}"/>
            </c:ext>
          </c:extLst>
        </c:ser>
        <c:ser>
          <c:idx val="3"/>
          <c:order val="3"/>
          <c:tx>
            <c:strRef>
              <c:f>'D67'!$F$40</c:f>
              <c:strCache>
                <c:ptCount val="1"/>
                <c:pt idx="0">
                  <c:v>2020</c:v>
                </c:pt>
              </c:strCache>
            </c:strRef>
          </c:tx>
          <c:spPr>
            <a:pattFill prst="pct40">
              <a:fgClr>
                <a:srgbClr val="694525"/>
              </a:fgClr>
              <a:bgClr>
                <a:sysClr val="window" lastClr="FFFFFF"/>
              </a:bgClr>
            </a:patt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'D67'!$B$41:$B$48</c:f>
              <c:strCache>
                <c:ptCount val="8"/>
                <c:pt idx="0">
                  <c:v>Other</c:v>
                </c:pt>
                <c:pt idx="1">
                  <c:v>Transportation and storage</c:v>
                </c:pt>
                <c:pt idx="2">
                  <c:v>Real estate transactions</c:v>
                </c:pt>
                <c:pt idx="3">
                  <c:v>Information and communications</c:v>
                </c:pt>
                <c:pt idx="4">
                  <c:v>Wholesale and retail trade; repair of motor vehicles</c:v>
                </c:pt>
                <c:pt idx="5">
                  <c:v>Manufacturing industry</c:v>
                </c:pt>
                <c:pt idx="6">
                  <c:v>Electric and thermal energy, gas, hot water and air conditioning</c:v>
                </c:pt>
                <c:pt idx="7">
                  <c:v>Financial and insurance activities</c:v>
                </c:pt>
              </c:strCache>
            </c:strRef>
          </c:cat>
          <c:val>
            <c:numRef>
              <c:f>'D67'!$F$41:$F$48</c:f>
              <c:numCache>
                <c:formatCode>""###,###,###,###,###,##0.00</c:formatCode>
                <c:ptCount val="8"/>
                <c:pt idx="0" formatCode="#,##0.00">
                  <c:v>239.20770143059508</c:v>
                </c:pt>
                <c:pt idx="1">
                  <c:v>104.40068055930058</c:v>
                </c:pt>
                <c:pt idx="2">
                  <c:v>212.24693194158459</c:v>
                </c:pt>
                <c:pt idx="3">
                  <c:v>293.20354097500831</c:v>
                </c:pt>
                <c:pt idx="4">
                  <c:v>723.44405399204231</c:v>
                </c:pt>
                <c:pt idx="5">
                  <c:v>851.02057300330114</c:v>
                </c:pt>
                <c:pt idx="6">
                  <c:v>855.42692067744747</c:v>
                </c:pt>
                <c:pt idx="7">
                  <c:v>869.47100752858546</c:v>
                </c:pt>
              </c:numCache>
            </c:numRef>
          </c:val>
          <c:extLst>
            <c:ext xmlns:c16="http://schemas.microsoft.com/office/drawing/2014/chart" uri="{C3380CC4-5D6E-409C-BE32-E72D297353CC}">
              <c16:uniqueId val="{00000004-9E81-47A9-B7FD-A001D9690E70}"/>
            </c:ext>
          </c:extLst>
        </c:ser>
        <c:ser>
          <c:idx val="4"/>
          <c:order val="4"/>
          <c:tx>
            <c:strRef>
              <c:f>'D67'!$G$40</c:f>
              <c:strCache>
                <c:ptCount val="1"/>
                <c:pt idx="0">
                  <c:v>2021</c:v>
                </c:pt>
              </c:strCache>
            </c:strRef>
          </c:tx>
          <c:spPr>
            <a:solidFill>
              <a:srgbClr val="694525"/>
            </a:solidFill>
            <a:ln>
              <a:noFill/>
            </a:ln>
            <a:effectLst/>
          </c:spPr>
          <c:invertIfNegative val="0"/>
          <c:dLbls>
            <c:dLbl>
              <c:idx val="0"/>
              <c:layout>
                <c:manualLayout>
                  <c:x val="-5.97014925373141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81-47A9-B7FD-A001D9690E70}"/>
                </c:ext>
              </c:extLst>
            </c:dLbl>
            <c:dLbl>
              <c:idx val="1"/>
              <c:layout>
                <c:manualLayout>
                  <c:x val="-1.56581734472741E-3"/>
                  <c:y val="-3.2694300309235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81-47A9-B7FD-A001D9690E70}"/>
                </c:ext>
              </c:extLst>
            </c:dLbl>
            <c:dLbl>
              <c:idx val="2"/>
              <c:layout>
                <c:manualLayout>
                  <c:x val="-9.95024875621897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81-47A9-B7FD-A001D9690E7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725032"/>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'D67'!$B$41:$B$48</c:f>
              <c:strCache>
                <c:ptCount val="8"/>
                <c:pt idx="0">
                  <c:v>Other</c:v>
                </c:pt>
                <c:pt idx="1">
                  <c:v>Transportation and storage</c:v>
                </c:pt>
                <c:pt idx="2">
                  <c:v>Real estate transactions</c:v>
                </c:pt>
                <c:pt idx="3">
                  <c:v>Information and communications</c:v>
                </c:pt>
                <c:pt idx="4">
                  <c:v>Wholesale and retail trade; repair of motor vehicles</c:v>
                </c:pt>
                <c:pt idx="5">
                  <c:v>Manufacturing industry</c:v>
                </c:pt>
                <c:pt idx="6">
                  <c:v>Electric and thermal energy, gas, hot water and air conditioning</c:v>
                </c:pt>
                <c:pt idx="7">
                  <c:v>Financial and insurance activities</c:v>
                </c:pt>
              </c:strCache>
            </c:strRef>
          </c:cat>
          <c:val>
            <c:numRef>
              <c:f>'D67'!$G$41:$G$48</c:f>
              <c:numCache>
                <c:formatCode>""###,###,###,###,###,##0.00</c:formatCode>
                <c:ptCount val="8"/>
                <c:pt idx="0" formatCode="#,##0.00">
                  <c:v>338.68856356577453</c:v>
                </c:pt>
                <c:pt idx="1">
                  <c:v>145.93208957106356</c:v>
                </c:pt>
                <c:pt idx="2">
                  <c:v>171.74121518934896</c:v>
                </c:pt>
                <c:pt idx="3">
                  <c:v>259.00674346651056</c:v>
                </c:pt>
                <c:pt idx="4">
                  <c:v>781.26614372431436</c:v>
                </c:pt>
                <c:pt idx="5">
                  <c:v>824.24780615860232</c:v>
                </c:pt>
                <c:pt idx="6">
                  <c:v>847.67938112907325</c:v>
                </c:pt>
                <c:pt idx="7">
                  <c:v>918.70391672238077</c:v>
                </c:pt>
              </c:numCache>
            </c:numRef>
          </c:val>
          <c:extLst>
            <c:ext xmlns:c16="http://schemas.microsoft.com/office/drawing/2014/chart" uri="{C3380CC4-5D6E-409C-BE32-E72D297353CC}">
              <c16:uniqueId val="{00000008-9E81-47A9-B7FD-A001D9690E70}"/>
            </c:ext>
          </c:extLst>
        </c:ser>
        <c:dLbls>
          <c:showLegendKey val="0"/>
          <c:showVal val="0"/>
          <c:showCatName val="0"/>
          <c:showSerName val="0"/>
          <c:showPercent val="0"/>
          <c:showBubbleSize val="0"/>
        </c:dLbls>
        <c:gapWidth val="182"/>
        <c:axId val="733052512"/>
        <c:axId val="733058744"/>
      </c:barChart>
      <c:catAx>
        <c:axId val="73305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1125"/>
        </c:scaling>
        <c:delete val="0"/>
        <c:axPos val="b"/>
        <c:majorGridlines>
          <c:spPr>
            <a:ln w="9525" cap="flat" cmpd="sng" algn="ctr">
              <a:no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25"/>
      </c:valAx>
      <c:spPr>
        <a:noFill/>
        <a:ln>
          <a:noFill/>
        </a:ln>
        <a:effectLst/>
      </c:spPr>
    </c:plotArea>
    <c:legend>
      <c:legendPos val="b"/>
      <c:layout>
        <c:manualLayout>
          <c:xMode val="edge"/>
          <c:yMode val="edge"/>
          <c:x val="0.87818073392056095"/>
          <c:y val="0.55314184318509485"/>
          <c:w val="7.3579999316293859E-2"/>
          <c:h val="0.25341085885391085"/>
        </c:manualLayout>
      </c:layout>
      <c:overlay val="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ysClr val="window" lastClr="FFFFFF">
          <a:lumMod val="50000"/>
        </a:sys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32048975629655E-2"/>
          <c:y val="2.3742310470379325E-2"/>
          <c:w val="0.89072022069885992"/>
          <c:h val="0.72815956992312114"/>
        </c:manualLayout>
      </c:layout>
      <c:barChart>
        <c:barDir val="col"/>
        <c:grouping val="stacked"/>
        <c:varyColors val="0"/>
        <c:ser>
          <c:idx val="0"/>
          <c:order val="0"/>
          <c:tx>
            <c:strRef>
              <c:f>'D68'!$B$31</c:f>
              <c:strCache>
                <c:ptCount val="1"/>
                <c:pt idx="0">
                  <c:v>General government and NBM</c:v>
                </c:pt>
              </c:strCache>
            </c:strRef>
          </c:tx>
          <c:spPr>
            <a:solidFill>
              <a:srgbClr val="EEE8E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'D68'!$C$30:$G$30</c:f>
              <c:strCache>
                <c:ptCount val="5"/>
                <c:pt idx="0">
                  <c:v>2017*</c:v>
                </c:pt>
                <c:pt idx="1">
                  <c:v>2018*</c:v>
                </c:pt>
                <c:pt idx="2">
                  <c:v>2019*</c:v>
                </c:pt>
                <c:pt idx="3">
                  <c:v>2020*</c:v>
                </c:pt>
                <c:pt idx="4">
                  <c:v>2021*</c:v>
                </c:pt>
              </c:strCache>
            </c:strRef>
          </c:cat>
          <c:val>
            <c:numRef>
              <c:f>'D68'!$C$31:$G$31</c:f>
              <c:numCache>
                <c:formatCode>#,##0.00</c:formatCode>
                <c:ptCount val="5"/>
                <c:pt idx="0">
                  <c:v>1986.8400000000001</c:v>
                </c:pt>
                <c:pt idx="1">
                  <c:v>1924.16</c:v>
                </c:pt>
                <c:pt idx="2">
                  <c:v>1898.47</c:v>
                </c:pt>
                <c:pt idx="3">
                  <c:v>2396.23</c:v>
                </c:pt>
                <c:pt idx="4">
                  <c:v>2698.97</c:v>
                </c:pt>
              </c:numCache>
            </c:numRef>
          </c:val>
          <c:extLst>
            <c:ext xmlns:c16="http://schemas.microsoft.com/office/drawing/2014/chart" uri="{C3380CC4-5D6E-409C-BE32-E72D297353CC}">
              <c16:uniqueId val="{00000000-CF48-48CD-A5EB-F6E9EDF9343C}"/>
            </c:ext>
          </c:extLst>
        </c:ser>
        <c:ser>
          <c:idx val="1"/>
          <c:order val="1"/>
          <c:tx>
            <c:strRef>
              <c:f>'D68'!$B$32</c:f>
              <c:strCache>
                <c:ptCount val="1"/>
                <c:pt idx="0">
                  <c:v>Deposit-taking corporations</c:v>
                </c:pt>
              </c:strCache>
            </c:strRef>
          </c:tx>
          <c:spPr>
            <a:solidFill>
              <a:srgbClr val="6A4C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'D68'!$C$30:$G$30</c:f>
              <c:strCache>
                <c:ptCount val="5"/>
                <c:pt idx="0">
                  <c:v>2017*</c:v>
                </c:pt>
                <c:pt idx="1">
                  <c:v>2018*</c:v>
                </c:pt>
                <c:pt idx="2">
                  <c:v>2019*</c:v>
                </c:pt>
                <c:pt idx="3">
                  <c:v>2020*</c:v>
                </c:pt>
                <c:pt idx="4">
                  <c:v>2021*</c:v>
                </c:pt>
              </c:strCache>
            </c:strRef>
          </c:cat>
          <c:val>
            <c:numRef>
              <c:f>'D68'!$C$32:$G$32</c:f>
              <c:numCache>
                <c:formatCode>#,##0.00</c:formatCode>
                <c:ptCount val="5"/>
                <c:pt idx="0">
                  <c:v>422.39</c:v>
                </c:pt>
                <c:pt idx="1">
                  <c:v>369.03999999999996</c:v>
                </c:pt>
                <c:pt idx="2">
                  <c:v>302.36</c:v>
                </c:pt>
                <c:pt idx="3">
                  <c:v>310.06</c:v>
                </c:pt>
                <c:pt idx="4">
                  <c:v>350.02</c:v>
                </c:pt>
              </c:numCache>
            </c:numRef>
          </c:val>
          <c:extLst>
            <c:ext xmlns:c16="http://schemas.microsoft.com/office/drawing/2014/chart" uri="{C3380CC4-5D6E-409C-BE32-E72D297353CC}">
              <c16:uniqueId val="{00000001-CF48-48CD-A5EB-F6E9EDF9343C}"/>
            </c:ext>
          </c:extLst>
        </c:ser>
        <c:ser>
          <c:idx val="2"/>
          <c:order val="2"/>
          <c:tx>
            <c:strRef>
              <c:f>'D68'!$B$33</c:f>
              <c:strCache>
                <c:ptCount val="1"/>
                <c:pt idx="0">
                  <c:v>Other sectors</c:v>
                </c:pt>
              </c:strCache>
            </c:strRef>
          </c:tx>
          <c:spPr>
            <a:pattFill prst="dkUpDiag">
              <a:fgClr>
                <a:srgbClr val="6A4C3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'D68'!$C$30:$G$30</c:f>
              <c:strCache>
                <c:ptCount val="5"/>
                <c:pt idx="0">
                  <c:v>2017*</c:v>
                </c:pt>
                <c:pt idx="1">
                  <c:v>2018*</c:v>
                </c:pt>
                <c:pt idx="2">
                  <c:v>2019*</c:v>
                </c:pt>
                <c:pt idx="3">
                  <c:v>2020*</c:v>
                </c:pt>
                <c:pt idx="4">
                  <c:v>2021*</c:v>
                </c:pt>
              </c:strCache>
            </c:strRef>
          </c:cat>
          <c:val>
            <c:numRef>
              <c:f>'D68'!$C$33:$G$33</c:f>
              <c:numCache>
                <c:formatCode>#,##0.00</c:formatCode>
                <c:ptCount val="5"/>
                <c:pt idx="0">
                  <c:v>2668.9800000000005</c:v>
                </c:pt>
                <c:pt idx="1">
                  <c:v>3046.5299999999997</c:v>
                </c:pt>
                <c:pt idx="2">
                  <c:v>3118.75</c:v>
                </c:pt>
                <c:pt idx="3">
                  <c:v>3488.89</c:v>
                </c:pt>
                <c:pt idx="4">
                  <c:v>3795.47</c:v>
                </c:pt>
              </c:numCache>
            </c:numRef>
          </c:val>
          <c:extLst>
            <c:ext xmlns:c16="http://schemas.microsoft.com/office/drawing/2014/chart" uri="{C3380CC4-5D6E-409C-BE32-E72D297353CC}">
              <c16:uniqueId val="{00000002-CF48-48CD-A5EB-F6E9EDF9343C}"/>
            </c:ext>
          </c:extLst>
        </c:ser>
        <c:ser>
          <c:idx val="3"/>
          <c:order val="3"/>
          <c:tx>
            <c:strRef>
              <c:f>'D68'!$B$34</c:f>
              <c:strCache>
                <c:ptCount val="1"/>
                <c:pt idx="0">
                  <c:v>Intercompany lending</c:v>
                </c:pt>
              </c:strCache>
            </c:strRef>
          </c:tx>
          <c:spPr>
            <a:pattFill prst="lgConfetti">
              <a:fgClr>
                <a:srgbClr val="6A4C3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'D68'!$C$30:$G$30</c:f>
              <c:strCache>
                <c:ptCount val="5"/>
                <c:pt idx="0">
                  <c:v>2017*</c:v>
                </c:pt>
                <c:pt idx="1">
                  <c:v>2018*</c:v>
                </c:pt>
                <c:pt idx="2">
                  <c:v>2019*</c:v>
                </c:pt>
                <c:pt idx="3">
                  <c:v>2020*</c:v>
                </c:pt>
                <c:pt idx="4">
                  <c:v>2021*</c:v>
                </c:pt>
              </c:strCache>
            </c:strRef>
          </c:cat>
          <c:val>
            <c:numRef>
              <c:f>'D68'!$C$34:$G$34</c:f>
              <c:numCache>
                <c:formatCode>#,##0.00</c:formatCode>
                <c:ptCount val="5"/>
                <c:pt idx="0">
                  <c:v>1754.6799999999998</c:v>
                </c:pt>
                <c:pt idx="1">
                  <c:v>1849.34</c:v>
                </c:pt>
                <c:pt idx="2">
                  <c:v>1907.7400000000002</c:v>
                </c:pt>
                <c:pt idx="3">
                  <c:v>1936.2300000000002</c:v>
                </c:pt>
                <c:pt idx="4">
                  <c:v>1921.15</c:v>
                </c:pt>
              </c:numCache>
            </c:numRef>
          </c:val>
          <c:extLst>
            <c:ext xmlns:c16="http://schemas.microsoft.com/office/drawing/2014/chart" uri="{C3380CC4-5D6E-409C-BE32-E72D297353CC}">
              <c16:uniqueId val="{00000003-CF48-48CD-A5EB-F6E9EDF9343C}"/>
            </c:ext>
          </c:extLst>
        </c:ser>
        <c:dLbls>
          <c:showLegendKey val="0"/>
          <c:showVal val="1"/>
          <c:showCatName val="0"/>
          <c:showSerName val="0"/>
          <c:showPercent val="0"/>
          <c:showBubbleSize val="0"/>
        </c:dLbls>
        <c:gapWidth val="30"/>
        <c:overlap val="100"/>
        <c:axId val="1759575871"/>
        <c:axId val="1759563807"/>
      </c:barChart>
      <c:lineChart>
        <c:grouping val="standard"/>
        <c:varyColors val="0"/>
        <c:ser>
          <c:idx val="4"/>
          <c:order val="4"/>
          <c:tx>
            <c:strRef>
              <c:f>'D68'!$B$35</c:f>
              <c:strCache>
                <c:ptCount val="1"/>
                <c:pt idx="0">
                  <c:v>Total</c:v>
                </c:pt>
              </c:strCache>
            </c:strRef>
          </c:tx>
          <c:spPr>
            <a:ln w="28575" cap="rnd">
              <a:solidFill>
                <a:srgbClr val="6A4C38"/>
              </a:solidFill>
              <a:round/>
            </a:ln>
            <a:effectLst/>
          </c:spPr>
          <c:marker>
            <c:symbol val="circle"/>
            <c:size val="7"/>
            <c:spPr>
              <a:solidFill>
                <a:srgbClr val="6A4C38"/>
              </a:solidFill>
              <a:ln w="9525">
                <a:solidFill>
                  <a:srgbClr val="6A4C38"/>
                </a:solidFill>
              </a:ln>
              <a:effectLst/>
            </c:spPr>
          </c:marker>
          <c:dLbls>
            <c:dLbl>
              <c:idx val="4"/>
              <c:layout>
                <c:manualLayout>
                  <c:x val="-4.7454721348012055E-2"/>
                  <c:y val="-2.7018339447046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48-48CD-A5EB-F6E9EDF9343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'D68'!$C$30:$G$30</c:f>
              <c:strCache>
                <c:ptCount val="5"/>
                <c:pt idx="0">
                  <c:v>2017*</c:v>
                </c:pt>
                <c:pt idx="1">
                  <c:v>2018*</c:v>
                </c:pt>
                <c:pt idx="2">
                  <c:v>2019*</c:v>
                </c:pt>
                <c:pt idx="3">
                  <c:v>2020*</c:v>
                </c:pt>
                <c:pt idx="4">
                  <c:v>2021*</c:v>
                </c:pt>
              </c:strCache>
            </c:strRef>
          </c:cat>
          <c:val>
            <c:numRef>
              <c:f>'D68'!$C$35:$G$35</c:f>
              <c:numCache>
                <c:formatCode>#,##0.00</c:formatCode>
                <c:ptCount val="5"/>
                <c:pt idx="0">
                  <c:v>6832.8900000000012</c:v>
                </c:pt>
                <c:pt idx="1">
                  <c:v>7189.07</c:v>
                </c:pt>
                <c:pt idx="2">
                  <c:v>7227.32</c:v>
                </c:pt>
                <c:pt idx="3">
                  <c:v>8131.4100000000008</c:v>
                </c:pt>
                <c:pt idx="4">
                  <c:v>8765.6099999999988</c:v>
                </c:pt>
              </c:numCache>
            </c:numRef>
          </c:val>
          <c:smooth val="0"/>
          <c:extLst>
            <c:ext xmlns:c16="http://schemas.microsoft.com/office/drawing/2014/chart" uri="{C3380CC4-5D6E-409C-BE32-E72D297353CC}">
              <c16:uniqueId val="{00000005-CF48-48CD-A5EB-F6E9EDF9343C}"/>
            </c:ext>
          </c:extLst>
        </c:ser>
        <c:dLbls>
          <c:showLegendKey val="0"/>
          <c:showVal val="1"/>
          <c:showCatName val="0"/>
          <c:showSerName val="0"/>
          <c:showPercent val="0"/>
          <c:showBubbleSize val="0"/>
        </c:dLbls>
        <c:marker val="1"/>
        <c:smooth val="0"/>
        <c:axId val="1759575871"/>
        <c:axId val="1759563807"/>
      </c:lineChart>
      <c:catAx>
        <c:axId val="1759575871"/>
        <c:scaling>
          <c:orientation val="minMax"/>
        </c:scaling>
        <c:delete val="0"/>
        <c:axPos val="b"/>
        <c:majorGridlines>
          <c:spPr>
            <a:ln w="9525" cap="flat" cmpd="sng" algn="ctr">
              <a:no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63807"/>
        <c:crosses val="autoZero"/>
        <c:auto val="1"/>
        <c:lblAlgn val="ctr"/>
        <c:lblOffset val="100"/>
        <c:noMultiLvlLbl val="0"/>
      </c:catAx>
      <c:valAx>
        <c:axId val="1759563807"/>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layout>
            <c:manualLayout>
              <c:xMode val="edge"/>
              <c:yMode val="edge"/>
              <c:x val="5.7050657263113319E-3"/>
              <c:y val="0.31937715947983197"/>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75871"/>
        <c:crosses val="autoZero"/>
        <c:crossBetween val="between"/>
        <c:majorUnit val="2000"/>
      </c:valAx>
      <c:spPr>
        <a:noFill/>
        <a:ln>
          <a:noFill/>
        </a:ln>
        <a:effectLst/>
      </c:spPr>
    </c:plotArea>
    <c:legend>
      <c:legendPos val="b"/>
      <c:layout>
        <c:manualLayout>
          <c:xMode val="edge"/>
          <c:yMode val="edge"/>
          <c:x val="9.3459200770974554E-2"/>
          <c:y val="0.82285571323771534"/>
          <c:w val="0.84819525514804395"/>
          <c:h val="0.149039932974705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27480032737843E-2"/>
          <c:y val="4.3926446131170541E-2"/>
          <c:w val="0.92915925831851665"/>
          <c:h val="0.68132447408037955"/>
        </c:manualLayout>
      </c:layout>
      <c:barChart>
        <c:barDir val="col"/>
        <c:grouping val="stacked"/>
        <c:varyColors val="0"/>
        <c:ser>
          <c:idx val="0"/>
          <c:order val="0"/>
          <c:tx>
            <c:strRef>
              <c:f>'D69'!$B$31</c:f>
              <c:strCache>
                <c:ptCount val="1"/>
                <c:pt idx="0">
                  <c:v>Nonfinancial corporations</c:v>
                </c:pt>
              </c:strCache>
            </c:strRef>
          </c:tx>
          <c:spPr>
            <a:pattFill prst="trellis">
              <a:fgClr>
                <a:srgbClr val="6A4C3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'D69'!$C$30:$G$30</c:f>
              <c:strCache>
                <c:ptCount val="5"/>
                <c:pt idx="0">
                  <c:v>2017*</c:v>
                </c:pt>
                <c:pt idx="1">
                  <c:v>2018*</c:v>
                </c:pt>
                <c:pt idx="2">
                  <c:v>2019*</c:v>
                </c:pt>
                <c:pt idx="3">
                  <c:v>2020*</c:v>
                </c:pt>
                <c:pt idx="4">
                  <c:v>2021*</c:v>
                </c:pt>
              </c:strCache>
            </c:strRef>
          </c:cat>
          <c:val>
            <c:numRef>
              <c:f>'D69'!$C$31:$G$31</c:f>
              <c:numCache>
                <c:formatCode>0.0</c:formatCode>
                <c:ptCount val="5"/>
                <c:pt idx="0">
                  <c:v>36.30791010522951</c:v>
                </c:pt>
                <c:pt idx="1">
                  <c:v>39.097401455114742</c:v>
                </c:pt>
                <c:pt idx="2">
                  <c:v>38.739526668104048</c:v>
                </c:pt>
                <c:pt idx="3">
                  <c:v>38.931373018814902</c:v>
                </c:pt>
                <c:pt idx="4">
                  <c:v>39.335648731682312</c:v>
                </c:pt>
              </c:numCache>
            </c:numRef>
          </c:val>
          <c:extLst>
            <c:ext xmlns:c16="http://schemas.microsoft.com/office/drawing/2014/chart" uri="{C3380CC4-5D6E-409C-BE32-E72D297353CC}">
              <c16:uniqueId val="{00000000-5F67-4293-888D-BD301050529E}"/>
            </c:ext>
          </c:extLst>
        </c:ser>
        <c:ser>
          <c:idx val="1"/>
          <c:order val="1"/>
          <c:tx>
            <c:strRef>
              <c:f>'D69'!$B$32</c:f>
              <c:strCache>
                <c:ptCount val="1"/>
                <c:pt idx="0">
                  <c:v>General government</c:v>
                </c:pt>
              </c:strCache>
            </c:strRef>
          </c:tx>
          <c:spPr>
            <a:pattFill prst="pct40">
              <a:fgClr>
                <a:srgbClr val="6A4C38"/>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'D69'!$C$30:$G$30</c:f>
              <c:strCache>
                <c:ptCount val="5"/>
                <c:pt idx="0">
                  <c:v>2017*</c:v>
                </c:pt>
                <c:pt idx="1">
                  <c:v>2018*</c:v>
                </c:pt>
                <c:pt idx="2">
                  <c:v>2019*</c:v>
                </c:pt>
                <c:pt idx="3">
                  <c:v>2020*</c:v>
                </c:pt>
                <c:pt idx="4">
                  <c:v>2021*</c:v>
                </c:pt>
              </c:strCache>
            </c:strRef>
          </c:cat>
          <c:val>
            <c:numRef>
              <c:f>'D69'!$C$32:$G$32</c:f>
              <c:numCache>
                <c:formatCode>0.0</c:formatCode>
                <c:ptCount val="5"/>
                <c:pt idx="0">
                  <c:v>25.209684335617872</c:v>
                </c:pt>
                <c:pt idx="1">
                  <c:v>23.735476215977869</c:v>
                </c:pt>
                <c:pt idx="2">
                  <c:v>23.77036024418457</c:v>
                </c:pt>
                <c:pt idx="3">
                  <c:v>27.733443523324979</c:v>
                </c:pt>
                <c:pt idx="4">
                  <c:v>29.736435912617608</c:v>
                </c:pt>
              </c:numCache>
            </c:numRef>
          </c:val>
          <c:extLst>
            <c:ext xmlns:c16="http://schemas.microsoft.com/office/drawing/2014/chart" uri="{C3380CC4-5D6E-409C-BE32-E72D297353CC}">
              <c16:uniqueId val="{00000001-5F67-4293-888D-BD301050529E}"/>
            </c:ext>
          </c:extLst>
        </c:ser>
        <c:ser>
          <c:idx val="2"/>
          <c:order val="2"/>
          <c:tx>
            <c:strRef>
              <c:f>'D69'!$B$33</c:f>
              <c:strCache>
                <c:ptCount val="1"/>
                <c:pt idx="0">
                  <c:v>Intercompany lending</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'D69'!$C$30:$G$30</c:f>
              <c:strCache>
                <c:ptCount val="5"/>
                <c:pt idx="0">
                  <c:v>2017*</c:v>
                </c:pt>
                <c:pt idx="1">
                  <c:v>2018*</c:v>
                </c:pt>
                <c:pt idx="2">
                  <c:v>2019*</c:v>
                </c:pt>
                <c:pt idx="3">
                  <c:v>2020*</c:v>
                </c:pt>
                <c:pt idx="4">
                  <c:v>2021*</c:v>
                </c:pt>
              </c:strCache>
            </c:strRef>
          </c:cat>
          <c:val>
            <c:numRef>
              <c:f>'D69'!$C$33:$G$33</c:f>
              <c:numCache>
                <c:formatCode>0.0</c:formatCode>
                <c:ptCount val="5"/>
                <c:pt idx="0">
                  <c:v>25.679909964890395</c:v>
                </c:pt>
                <c:pt idx="1">
                  <c:v>25.72432873793133</c:v>
                </c:pt>
                <c:pt idx="2">
                  <c:v>26.396229861138021</c:v>
                </c:pt>
                <c:pt idx="3">
                  <c:v>23.811737447748914</c:v>
                </c:pt>
                <c:pt idx="4">
                  <c:v>21.916900249954086</c:v>
                </c:pt>
              </c:numCache>
            </c:numRef>
          </c:val>
          <c:extLst>
            <c:ext xmlns:c16="http://schemas.microsoft.com/office/drawing/2014/chart" uri="{C3380CC4-5D6E-409C-BE32-E72D297353CC}">
              <c16:uniqueId val="{00000002-5F67-4293-888D-BD301050529E}"/>
            </c:ext>
          </c:extLst>
        </c:ser>
        <c:ser>
          <c:idx val="3"/>
          <c:order val="3"/>
          <c:tx>
            <c:strRef>
              <c:f>'D69'!$B$34</c:f>
              <c:strCache>
                <c:ptCount val="1"/>
                <c:pt idx="0">
                  <c:v>Deposit-taking corporations</c:v>
                </c:pt>
              </c:strCache>
            </c:strRef>
          </c:tx>
          <c:spPr>
            <a:solidFill>
              <a:srgbClr val="6A4C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'D69'!$C$30:$G$30</c:f>
              <c:strCache>
                <c:ptCount val="5"/>
                <c:pt idx="0">
                  <c:v>2017*</c:v>
                </c:pt>
                <c:pt idx="1">
                  <c:v>2018*</c:v>
                </c:pt>
                <c:pt idx="2">
                  <c:v>2019*</c:v>
                </c:pt>
                <c:pt idx="3">
                  <c:v>2020*</c:v>
                </c:pt>
                <c:pt idx="4">
                  <c:v>2021*</c:v>
                </c:pt>
              </c:strCache>
            </c:strRef>
          </c:cat>
          <c:val>
            <c:numRef>
              <c:f>'D69'!$C$34:$G$34</c:f>
              <c:numCache>
                <c:formatCode>0.0</c:formatCode>
                <c:ptCount val="5"/>
                <c:pt idx="0">
                  <c:v>6.1817181309811797</c:v>
                </c:pt>
                <c:pt idx="1">
                  <c:v>5.1333482634054191</c:v>
                </c:pt>
                <c:pt idx="2">
                  <c:v>4.1835701200444984</c:v>
                </c:pt>
                <c:pt idx="3">
                  <c:v>3.8131148226445353</c:v>
                </c:pt>
                <c:pt idx="4">
                  <c:v>3.9931048723363243</c:v>
                </c:pt>
              </c:numCache>
            </c:numRef>
          </c:val>
          <c:extLst>
            <c:ext xmlns:c16="http://schemas.microsoft.com/office/drawing/2014/chart" uri="{C3380CC4-5D6E-409C-BE32-E72D297353CC}">
              <c16:uniqueId val="{00000003-5F67-4293-888D-BD301050529E}"/>
            </c:ext>
          </c:extLst>
        </c:ser>
        <c:ser>
          <c:idx val="4"/>
          <c:order val="4"/>
          <c:tx>
            <c:strRef>
              <c:f>'D69'!$B$35</c:f>
              <c:strCache>
                <c:ptCount val="1"/>
                <c:pt idx="0">
                  <c:v>Other fin. corporations</c:v>
                </c:pt>
              </c:strCache>
            </c:strRef>
          </c:tx>
          <c:spPr>
            <a:pattFill prst="lgConfetti">
              <a:fgClr>
                <a:srgbClr val="6A4C38"/>
              </a:fgClr>
              <a:bgClr>
                <a:schemeClr val="bg1"/>
              </a:bgClr>
            </a:pattFill>
            <a:ln>
              <a:noFill/>
            </a:ln>
            <a:effectLst/>
          </c:spPr>
          <c:invertIfNegative val="0"/>
          <c:cat>
            <c:strRef>
              <c:f>'D69'!$C$30:$G$30</c:f>
              <c:strCache>
                <c:ptCount val="5"/>
                <c:pt idx="0">
                  <c:v>2017*</c:v>
                </c:pt>
                <c:pt idx="1">
                  <c:v>2018*</c:v>
                </c:pt>
                <c:pt idx="2">
                  <c:v>2019*</c:v>
                </c:pt>
                <c:pt idx="3">
                  <c:v>2020*</c:v>
                </c:pt>
                <c:pt idx="4">
                  <c:v>2021*</c:v>
                </c:pt>
              </c:strCache>
            </c:strRef>
          </c:cat>
          <c:val>
            <c:numRef>
              <c:f>'D69'!$C$35:$G$35</c:f>
              <c:numCache>
                <c:formatCode>0.0</c:formatCode>
                <c:ptCount val="5"/>
                <c:pt idx="0">
                  <c:v>2.2359499421181956</c:v>
                </c:pt>
                <c:pt idx="1">
                  <c:v>2.7487560977984637</c:v>
                </c:pt>
                <c:pt idx="2">
                  <c:v>3.7460635477604427</c:v>
                </c:pt>
                <c:pt idx="3">
                  <c:v>3.3034861112648355</c:v>
                </c:pt>
                <c:pt idx="4">
                  <c:v>3.2467791745240779</c:v>
                </c:pt>
              </c:numCache>
            </c:numRef>
          </c:val>
          <c:extLst>
            <c:ext xmlns:c16="http://schemas.microsoft.com/office/drawing/2014/chart" uri="{C3380CC4-5D6E-409C-BE32-E72D297353CC}">
              <c16:uniqueId val="{00000004-5F67-4293-888D-BD301050529E}"/>
            </c:ext>
          </c:extLst>
        </c:ser>
        <c:ser>
          <c:idx val="5"/>
          <c:order val="5"/>
          <c:tx>
            <c:strRef>
              <c:f>'D69'!$B$36</c:f>
              <c:strCache>
                <c:ptCount val="1"/>
                <c:pt idx="0">
                  <c:v>Central bank</c:v>
                </c:pt>
              </c:strCache>
            </c:strRef>
          </c:tx>
          <c:spPr>
            <a:solidFill>
              <a:srgbClr val="EEE8E2"/>
            </a:solidFill>
            <a:ln>
              <a:noFill/>
            </a:ln>
            <a:effectLst/>
          </c:spPr>
          <c:invertIfNegative val="0"/>
          <c:cat>
            <c:strRef>
              <c:f>'D69'!$C$30:$G$30</c:f>
              <c:strCache>
                <c:ptCount val="5"/>
                <c:pt idx="0">
                  <c:v>2017*</c:v>
                </c:pt>
                <c:pt idx="1">
                  <c:v>2018*</c:v>
                </c:pt>
                <c:pt idx="2">
                  <c:v>2019*</c:v>
                </c:pt>
                <c:pt idx="3">
                  <c:v>2020*</c:v>
                </c:pt>
                <c:pt idx="4">
                  <c:v>2021*</c:v>
                </c:pt>
              </c:strCache>
            </c:strRef>
          </c:cat>
          <c:val>
            <c:numRef>
              <c:f>'D69'!$C$36:$G$36</c:f>
              <c:numCache>
                <c:formatCode>0.0</c:formatCode>
                <c:ptCount val="5"/>
                <c:pt idx="0">
                  <c:v>3.8679094790052231</c:v>
                </c:pt>
                <c:pt idx="1">
                  <c:v>3.0295990997444737</c:v>
                </c:pt>
                <c:pt idx="2">
                  <c:v>2.497606304965049</c:v>
                </c:pt>
                <c:pt idx="3">
                  <c:v>1.7353693885808243</c:v>
                </c:pt>
                <c:pt idx="4">
                  <c:v>1.0540053687079394</c:v>
                </c:pt>
              </c:numCache>
            </c:numRef>
          </c:val>
          <c:extLst>
            <c:ext xmlns:c16="http://schemas.microsoft.com/office/drawing/2014/chart" uri="{C3380CC4-5D6E-409C-BE32-E72D297353CC}">
              <c16:uniqueId val="{00000005-5F67-4293-888D-BD301050529E}"/>
            </c:ext>
          </c:extLst>
        </c:ser>
        <c:ser>
          <c:idx val="6"/>
          <c:order val="6"/>
          <c:tx>
            <c:strRef>
              <c:f>'D69'!$B$37</c:f>
              <c:strCache>
                <c:ptCount val="1"/>
                <c:pt idx="0">
                  <c:v>Households and NPISHs</c:v>
                </c:pt>
              </c:strCache>
            </c:strRef>
          </c:tx>
          <c:spPr>
            <a:solidFill>
              <a:schemeClr val="accent2">
                <a:lumMod val="50000"/>
              </a:schemeClr>
            </a:solidFill>
            <a:ln>
              <a:noFill/>
            </a:ln>
            <a:effectLst/>
          </c:spPr>
          <c:invertIfNegative val="0"/>
          <c:cat>
            <c:strRef>
              <c:f>'D69'!$C$30:$G$30</c:f>
              <c:strCache>
                <c:ptCount val="5"/>
                <c:pt idx="0">
                  <c:v>2017*</c:v>
                </c:pt>
                <c:pt idx="1">
                  <c:v>2018*</c:v>
                </c:pt>
                <c:pt idx="2">
                  <c:v>2019*</c:v>
                </c:pt>
                <c:pt idx="3">
                  <c:v>2020*</c:v>
                </c:pt>
                <c:pt idx="4">
                  <c:v>2021*</c:v>
                </c:pt>
              </c:strCache>
            </c:strRef>
          </c:cat>
          <c:val>
            <c:numRef>
              <c:f>'D69'!$C$37:$G$37</c:f>
              <c:numCache>
                <c:formatCode>0.0</c:formatCode>
                <c:ptCount val="5"/>
                <c:pt idx="0">
                  <c:v>0.51691804215760417</c:v>
                </c:pt>
                <c:pt idx="1">
                  <c:v>0.531090130027705</c:v>
                </c:pt>
                <c:pt idx="2">
                  <c:v>0.66664325380338407</c:v>
                </c:pt>
                <c:pt idx="3">
                  <c:v>0.67147568762099952</c:v>
                </c:pt>
                <c:pt idx="4">
                  <c:v>0.71712569017766858</c:v>
                </c:pt>
              </c:numCache>
            </c:numRef>
          </c:val>
          <c:extLst>
            <c:ext xmlns:c16="http://schemas.microsoft.com/office/drawing/2014/chart" uri="{C3380CC4-5D6E-409C-BE32-E72D297353CC}">
              <c16:uniqueId val="{00000006-5F67-4293-888D-BD301050529E}"/>
            </c:ext>
          </c:extLst>
        </c:ser>
        <c:dLbls>
          <c:showLegendKey val="0"/>
          <c:showVal val="0"/>
          <c:showCatName val="0"/>
          <c:showSerName val="0"/>
          <c:showPercent val="0"/>
          <c:showBubbleSize val="0"/>
        </c:dLbls>
        <c:gapWidth val="100"/>
        <c:overlap val="100"/>
        <c:axId val="654873792"/>
        <c:axId val="654878784"/>
      </c:barChart>
      <c:catAx>
        <c:axId val="654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8784"/>
        <c:crosses val="autoZero"/>
        <c:auto val="1"/>
        <c:lblAlgn val="ctr"/>
        <c:lblOffset val="100"/>
        <c:noMultiLvlLbl val="0"/>
      </c:catAx>
      <c:valAx>
        <c:axId val="654878784"/>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3792"/>
        <c:crosses val="autoZero"/>
        <c:crossBetween val="between"/>
        <c:majorUnit val="20"/>
      </c:valAx>
      <c:spPr>
        <a:noFill/>
        <a:ln>
          <a:noFill/>
        </a:ln>
        <a:effectLst/>
      </c:spPr>
    </c:plotArea>
    <c:legend>
      <c:legendPos val="b"/>
      <c:layout>
        <c:manualLayout>
          <c:xMode val="edge"/>
          <c:yMode val="edge"/>
          <c:x val="1.6568970545348501E-2"/>
          <c:y val="0.84233745556580197"/>
          <c:w val="0.95431716196765726"/>
          <c:h val="0.143895076178540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52525988379253"/>
          <c:y val="8.7399606363220805E-2"/>
          <c:w val="0.68964960629921257"/>
          <c:h val="0.79834424338190346"/>
        </c:manualLayout>
      </c:layout>
      <c:barChart>
        <c:barDir val="col"/>
        <c:grouping val="stacked"/>
        <c:varyColors val="0"/>
        <c:ser>
          <c:idx val="1"/>
          <c:order val="0"/>
          <c:tx>
            <c:strRef>
              <c:f>'D70'!$B$31</c:f>
              <c:strCache>
                <c:ptCount val="1"/>
                <c:pt idx="0">
                  <c:v>Long-term</c:v>
                </c:pt>
              </c:strCache>
            </c:strRef>
          </c:tx>
          <c:spPr>
            <a:solidFill>
              <a:srgbClr val="745C44"/>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'D70'!$C$30:$G$30</c:f>
              <c:strCache>
                <c:ptCount val="5"/>
                <c:pt idx="0">
                  <c:v>2017*</c:v>
                </c:pt>
                <c:pt idx="1">
                  <c:v>2018*</c:v>
                </c:pt>
                <c:pt idx="2">
                  <c:v>2019*</c:v>
                </c:pt>
                <c:pt idx="3">
                  <c:v>2020*</c:v>
                </c:pt>
                <c:pt idx="4">
                  <c:v>2021*</c:v>
                </c:pt>
              </c:strCache>
            </c:strRef>
          </c:cat>
          <c:val>
            <c:numRef>
              <c:f>'D70'!$C$31:$G$31</c:f>
              <c:numCache>
                <c:formatCode>#,##0.00</c:formatCode>
                <c:ptCount val="5"/>
                <c:pt idx="0">
                  <c:v>5091.2900000000009</c:v>
                </c:pt>
                <c:pt idx="1">
                  <c:v>5186.0199999999995</c:v>
                </c:pt>
                <c:pt idx="2">
                  <c:v>5316.45</c:v>
                </c:pt>
                <c:pt idx="3">
                  <c:v>6019.2000000000007</c:v>
                </c:pt>
                <c:pt idx="4">
                  <c:v>6261.5099999999993</c:v>
                </c:pt>
              </c:numCache>
            </c:numRef>
          </c:val>
          <c:extLst>
            <c:ext xmlns:c16="http://schemas.microsoft.com/office/drawing/2014/chart" uri="{C3380CC4-5D6E-409C-BE32-E72D297353CC}">
              <c16:uniqueId val="{00000000-72DC-43FA-86DB-E146B247A5C9}"/>
            </c:ext>
          </c:extLst>
        </c:ser>
        <c:ser>
          <c:idx val="2"/>
          <c:order val="1"/>
          <c:tx>
            <c:strRef>
              <c:f>'D70'!$B$32</c:f>
              <c:strCache>
                <c:ptCount val="1"/>
                <c:pt idx="0">
                  <c:v>Short-term</c:v>
                </c:pt>
              </c:strCache>
            </c:strRef>
          </c:tx>
          <c:spPr>
            <a:pattFill prst="pct90">
              <a:fgClr>
                <a:srgbClr val="D0CECE"/>
              </a:fgClr>
              <a:bgClr>
                <a:sysClr val="window" lastClr="FFFFFF"/>
              </a:bgClr>
            </a:patt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'D70'!$C$30:$G$30</c:f>
              <c:strCache>
                <c:ptCount val="5"/>
                <c:pt idx="0">
                  <c:v>2017*</c:v>
                </c:pt>
                <c:pt idx="1">
                  <c:v>2018*</c:v>
                </c:pt>
                <c:pt idx="2">
                  <c:v>2019*</c:v>
                </c:pt>
                <c:pt idx="3">
                  <c:v>2020*</c:v>
                </c:pt>
                <c:pt idx="4">
                  <c:v>2021*</c:v>
                </c:pt>
              </c:strCache>
            </c:strRef>
          </c:cat>
          <c:val>
            <c:numRef>
              <c:f>'D70'!$C$32:$G$32</c:f>
              <c:numCache>
                <c:formatCode>#,##0.00</c:formatCode>
                <c:ptCount val="5"/>
                <c:pt idx="0">
                  <c:v>1741.6000000000001</c:v>
                </c:pt>
                <c:pt idx="1">
                  <c:v>2003.05</c:v>
                </c:pt>
                <c:pt idx="2">
                  <c:v>1910.87</c:v>
                </c:pt>
                <c:pt idx="3">
                  <c:v>2112.2099999999996</c:v>
                </c:pt>
                <c:pt idx="4">
                  <c:v>2504.0999999999995</c:v>
                </c:pt>
              </c:numCache>
            </c:numRef>
          </c:val>
          <c:extLst>
            <c:ext xmlns:c16="http://schemas.microsoft.com/office/drawing/2014/chart" uri="{C3380CC4-5D6E-409C-BE32-E72D297353CC}">
              <c16:uniqueId val="{00000001-72DC-43FA-86DB-E146B247A5C9}"/>
            </c:ext>
          </c:extLst>
        </c:ser>
        <c:dLbls>
          <c:showLegendKey val="0"/>
          <c:showVal val="1"/>
          <c:showCatName val="0"/>
          <c:showSerName val="0"/>
          <c:showPercent val="0"/>
          <c:showBubbleSize val="0"/>
        </c:dLbls>
        <c:gapWidth val="30"/>
        <c:overlap val="100"/>
        <c:axId val="102779904"/>
        <c:axId val="109695744"/>
        <c:extLst/>
      </c:barChart>
      <c:catAx>
        <c:axId val="1027799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0" vert="horz"/>
          <a:lstStyle/>
          <a:p>
            <a:pPr>
              <a:defRPr/>
            </a:pPr>
            <a:endParaRPr lang="ro-MD"/>
          </a:p>
        </c:txPr>
        <c:crossAx val="109695744"/>
        <c:crosses val="autoZero"/>
        <c:auto val="1"/>
        <c:lblAlgn val="ctr"/>
        <c:lblOffset val="100"/>
        <c:tickLblSkip val="1"/>
        <c:tickMarkSkip val="1"/>
        <c:noMultiLvlLbl val="0"/>
      </c:catAx>
      <c:valAx>
        <c:axId val="109695744"/>
        <c:scaling>
          <c:orientation val="minMax"/>
          <c:max val="9000"/>
          <c:min val="0"/>
        </c:scaling>
        <c:delete val="0"/>
        <c:axPos val="l"/>
        <c:title>
          <c:tx>
            <c:rich>
              <a:bodyPr/>
              <a:lstStyle/>
              <a:p>
                <a:pPr>
                  <a:defRPr sz="800"/>
                </a:pPr>
                <a:r>
                  <a:rPr lang="en-US" sz="800" b="0" i="0" baseline="0">
                    <a:effectLst/>
                  </a:rPr>
                  <a:t>US$ million</a:t>
                </a:r>
                <a:endParaRPr lang="ro-MD" sz="800">
                  <a:effectLst/>
                </a:endParaRPr>
              </a:p>
            </c:rich>
          </c:tx>
          <c:layout>
            <c:manualLayout>
              <c:xMode val="edge"/>
              <c:yMode val="edge"/>
              <c:x val="1.7792497386294681E-2"/>
              <c:y val="0.41141129535895765"/>
            </c:manualLayout>
          </c:layout>
          <c:overlay val="0"/>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ro-MD"/>
          </a:p>
        </c:txPr>
        <c:crossAx val="102779904"/>
        <c:crosses val="autoZero"/>
        <c:crossBetween val="between"/>
        <c:majorUnit val="1500"/>
      </c:valAx>
      <c:spPr>
        <a:noFill/>
        <a:ln w="25400">
          <a:noFill/>
        </a:ln>
      </c:spPr>
    </c:plotArea>
    <c:legend>
      <c:legendPos val="r"/>
      <c:layout>
        <c:manualLayout>
          <c:xMode val="edge"/>
          <c:yMode val="edge"/>
          <c:x val="0.78821653543307091"/>
          <c:y val="0.40421243224266346"/>
          <c:w val="0.20067235345581799"/>
          <c:h val="0.15967085839462453"/>
        </c:manualLayout>
      </c:layout>
      <c:overlay val="0"/>
    </c:legend>
    <c:plotVisOnly val="1"/>
    <c:dispBlanksAs val="gap"/>
    <c:showDLblsOverMax val="0"/>
  </c:chart>
  <c:spPr>
    <a:solidFill>
      <a:srgbClr val="FFFFFF"/>
    </a:solidFill>
    <a:ln w="3175">
      <a:solidFill>
        <a:sysClr val="window" lastClr="FFFFFF">
          <a:lumMod val="50000"/>
        </a:sysClr>
      </a:solid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en-US" sz="900" b="1">
                <a:latin typeface="PermianSerifTypeface" panose="02000000000000000000" pitchFamily="50" charset="0"/>
              </a:rPr>
              <a:t>long-term</a:t>
            </a:r>
            <a:endParaRPr lang="ro-MD" sz="900" b="1">
              <a:latin typeface="PermianSerifTypeface" panose="02000000000000000000" pitchFamily="50" charset="0"/>
            </a:endParaRPr>
          </a:p>
        </c:rich>
      </c:tx>
      <c:overlay val="0"/>
    </c:title>
    <c:autoTitleDeleted val="0"/>
    <c:plotArea>
      <c:layout>
        <c:manualLayout>
          <c:layoutTarget val="inner"/>
          <c:xMode val="edge"/>
          <c:yMode val="edge"/>
          <c:x val="0.43321684919456854"/>
          <c:y val="0.34869062804832296"/>
          <c:w val="0.53628403465519769"/>
          <c:h val="0.60392310296970886"/>
        </c:manualLayout>
      </c:layout>
      <c:pieChart>
        <c:varyColors val="1"/>
        <c:ser>
          <c:idx val="0"/>
          <c:order val="0"/>
          <c:dPt>
            <c:idx val="0"/>
            <c:bubble3D val="0"/>
            <c:spPr>
              <a:solidFill>
                <a:srgbClr val="D9D9D9"/>
              </a:solidFill>
            </c:spPr>
            <c:extLst>
              <c:ext xmlns:c16="http://schemas.microsoft.com/office/drawing/2014/chart" uri="{C3380CC4-5D6E-409C-BE32-E72D297353CC}">
                <c16:uniqueId val="{00000001-A681-416D-AE2D-8482FB5AAEB0}"/>
              </c:ext>
            </c:extLst>
          </c:dPt>
          <c:dPt>
            <c:idx val="1"/>
            <c:bubble3D val="0"/>
            <c:spPr>
              <a:pattFill prst="pct30">
                <a:fgClr>
                  <a:srgbClr val="6A4C38"/>
                </a:fgClr>
                <a:bgClr>
                  <a:sysClr val="window" lastClr="FFFFFF"/>
                </a:bgClr>
              </a:pattFill>
            </c:spPr>
            <c:extLst>
              <c:ext xmlns:c16="http://schemas.microsoft.com/office/drawing/2014/chart" uri="{C3380CC4-5D6E-409C-BE32-E72D297353CC}">
                <c16:uniqueId val="{00000003-A681-416D-AE2D-8482FB5AAEB0}"/>
              </c:ext>
            </c:extLst>
          </c:dPt>
          <c:dPt>
            <c:idx val="2"/>
            <c:bubble3D val="0"/>
            <c:spPr>
              <a:pattFill prst="dkUpDiag">
                <a:fgClr>
                  <a:srgbClr val="BBA58F"/>
                </a:fgClr>
                <a:bgClr>
                  <a:sysClr val="window" lastClr="FFFFFF"/>
                </a:bgClr>
              </a:pattFill>
            </c:spPr>
            <c:extLst>
              <c:ext xmlns:c16="http://schemas.microsoft.com/office/drawing/2014/chart" uri="{C3380CC4-5D6E-409C-BE32-E72D297353CC}">
                <c16:uniqueId val="{00000005-A681-416D-AE2D-8482FB5AAEB0}"/>
              </c:ext>
            </c:extLst>
          </c:dPt>
          <c:dPt>
            <c:idx val="3"/>
            <c:bubble3D val="0"/>
            <c:spPr>
              <a:pattFill prst="lgConfetti">
                <a:fgClr>
                  <a:srgbClr val="745C44"/>
                </a:fgClr>
                <a:bgClr>
                  <a:sysClr val="window" lastClr="FFFFFF"/>
                </a:bgClr>
              </a:pattFill>
            </c:spPr>
            <c:extLst>
              <c:ext xmlns:c16="http://schemas.microsoft.com/office/drawing/2014/chart" uri="{C3380CC4-5D6E-409C-BE32-E72D297353CC}">
                <c16:uniqueId val="{00000007-A681-416D-AE2D-8482FB5AAEB0}"/>
              </c:ext>
            </c:extLst>
          </c:dPt>
          <c:dPt>
            <c:idx val="4"/>
            <c:bubble3D val="0"/>
            <c:spPr>
              <a:solidFill>
                <a:srgbClr val="745C44"/>
              </a:solidFill>
            </c:spPr>
            <c:extLst>
              <c:ext xmlns:c16="http://schemas.microsoft.com/office/drawing/2014/chart" uri="{C3380CC4-5D6E-409C-BE32-E72D297353CC}">
                <c16:uniqueId val="{00000009-A681-416D-AE2D-8482FB5AAEB0}"/>
              </c:ext>
            </c:extLst>
          </c:dPt>
          <c:dPt>
            <c:idx val="5"/>
            <c:bubble3D val="0"/>
            <c:spPr>
              <a:solidFill>
                <a:srgbClr val="993300"/>
              </a:solidFill>
              <a:ln w="12700">
                <a:noFill/>
                <a:prstDash val="solid"/>
              </a:ln>
            </c:spPr>
            <c:extLst>
              <c:ext xmlns:c16="http://schemas.microsoft.com/office/drawing/2014/chart" uri="{C3380CC4-5D6E-409C-BE32-E72D297353CC}">
                <c16:uniqueId val="{0000000B-A681-416D-AE2D-8482FB5AAEB0}"/>
              </c:ext>
            </c:extLst>
          </c:dPt>
          <c:dLbls>
            <c:dLbl>
              <c:idx val="0"/>
              <c:layout>
                <c:manualLayout>
                  <c:x val="-0.15471631357383558"/>
                  <c:y val="-0.11273663813841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681-416D-AE2D-8482FB5AAEB0}"/>
                </c:ext>
              </c:extLst>
            </c:dLbl>
            <c:dLbl>
              <c:idx val="1"/>
              <c:layout>
                <c:manualLayout>
                  <c:x val="-4.5375996161678811E-2"/>
                  <c:y val="-2.7682003993913989E-2"/>
                </c:manualLayout>
              </c:layout>
              <c:showLegendKey val="0"/>
              <c:showVal val="0"/>
              <c:showCatName val="1"/>
              <c:showSerName val="0"/>
              <c:showPercent val="1"/>
              <c:showBubbleSize val="0"/>
              <c:extLst>
                <c:ext xmlns:c15="http://schemas.microsoft.com/office/drawing/2012/chart" uri="{CE6537A1-D6FC-4f65-9D91-7224C49458BB}">
                  <c15:layout>
                    <c:manualLayout>
                      <c:w val="0.22283785376321619"/>
                      <c:h val="0.2133332660744946"/>
                    </c:manualLayout>
                  </c15:layout>
                </c:ext>
                <c:ext xmlns:c16="http://schemas.microsoft.com/office/drawing/2014/chart" uri="{C3380CC4-5D6E-409C-BE32-E72D297353CC}">
                  <c16:uniqueId val="{00000003-A681-416D-AE2D-8482FB5AAEB0}"/>
                </c:ext>
              </c:extLst>
            </c:dLbl>
            <c:dLbl>
              <c:idx val="2"/>
              <c:layout>
                <c:manualLayout>
                  <c:x val="-9.3336901138294265E-2"/>
                  <c:y val="0.10674182631708044"/>
                </c:manualLayout>
              </c:layout>
              <c:numFmt formatCode="0.0%" sourceLinked="0"/>
              <c:spPr>
                <a:noFill/>
                <a:ln>
                  <a:noFill/>
                </a:ln>
                <a:effectLst/>
              </c:spPr>
              <c:txPr>
                <a:bodyPr wrap="square" lIns="38100" tIns="19050" rIns="38100" bIns="19050" anchor="ctr">
                  <a:noAutofit/>
                </a:bodyPr>
                <a:lstStyle/>
                <a:p>
                  <a:pPr>
                    <a:defRPr sz="800">
                      <a:latin typeface="PermianSerifTypeface" panose="02000000000000000000" pitchFamily="50" charset="0"/>
                    </a:defRPr>
                  </a:pPr>
                  <a:endParaRPr lang="ro-MD"/>
                </a:p>
              </c:txPr>
              <c:showLegendKey val="0"/>
              <c:showVal val="0"/>
              <c:showCatName val="1"/>
              <c:showSerName val="0"/>
              <c:showPercent val="1"/>
              <c:showBubbleSize val="0"/>
              <c:extLst>
                <c:ext xmlns:c15="http://schemas.microsoft.com/office/drawing/2012/chart" uri="{CE6537A1-D6FC-4f65-9D91-7224C49458BB}">
                  <c15:layout>
                    <c:manualLayout>
                      <c:w val="0.18576514062077179"/>
                      <c:h val="0.26506435094485004"/>
                    </c:manualLayout>
                  </c15:layout>
                </c:ext>
                <c:ext xmlns:c16="http://schemas.microsoft.com/office/drawing/2014/chart" uri="{C3380CC4-5D6E-409C-BE32-E72D297353CC}">
                  <c16:uniqueId val="{00000005-A681-416D-AE2D-8482FB5AAEB0}"/>
                </c:ext>
              </c:extLst>
            </c:dLbl>
            <c:dLbl>
              <c:idx val="3"/>
              <c:layout>
                <c:manualLayout>
                  <c:x val="-7.1933089746217781E-3"/>
                  <c:y val="5.0760193024459693E-2"/>
                </c:manualLayout>
              </c:layout>
              <c:showLegendKey val="0"/>
              <c:showVal val="0"/>
              <c:showCatName val="1"/>
              <c:showSerName val="0"/>
              <c:showPercent val="1"/>
              <c:showBubbleSize val="0"/>
              <c:extLst>
                <c:ext xmlns:c15="http://schemas.microsoft.com/office/drawing/2012/chart" uri="{CE6537A1-D6FC-4f65-9D91-7224C49458BB}">
                  <c15:layout>
                    <c:manualLayout>
                      <c:w val="0.24757663508023933"/>
                      <c:h val="0.18191937948055001"/>
                    </c:manualLayout>
                  </c15:layout>
                </c:ext>
                <c:ext xmlns:c16="http://schemas.microsoft.com/office/drawing/2014/chart" uri="{C3380CC4-5D6E-409C-BE32-E72D297353CC}">
                  <c16:uniqueId val="{00000007-A681-416D-AE2D-8482FB5AAEB0}"/>
                </c:ext>
              </c:extLst>
            </c:dLbl>
            <c:dLbl>
              <c:idx val="4"/>
              <c:layout>
                <c:manualLayout>
                  <c:x val="0.24203533243790534"/>
                  <c:y val="3.1235789556156225E-2"/>
                </c:manualLayout>
              </c:layout>
              <c:showLegendKey val="0"/>
              <c:showVal val="0"/>
              <c:showCatName val="1"/>
              <c:showSerName val="0"/>
              <c:showPercent val="1"/>
              <c:showBubbleSize val="0"/>
              <c:extLst>
                <c:ext xmlns:c15="http://schemas.microsoft.com/office/drawing/2012/chart" uri="{CE6537A1-D6FC-4f65-9D91-7224C49458BB}">
                  <c15:layout>
                    <c:manualLayout>
                      <c:w val="0.27521432209033575"/>
                      <c:h val="0.18360063908604546"/>
                    </c:manualLayout>
                  </c15:layout>
                </c:ext>
                <c:ext xmlns:c16="http://schemas.microsoft.com/office/drawing/2014/chart" uri="{C3380CC4-5D6E-409C-BE32-E72D297353CC}">
                  <c16:uniqueId val="{00000009-A681-416D-AE2D-8482FB5AAEB0}"/>
                </c:ext>
              </c:extLst>
            </c:dLbl>
            <c:numFmt formatCode="0.0%" sourceLinked="0"/>
            <c:spPr>
              <a:noFill/>
              <a:ln>
                <a:noFill/>
              </a:ln>
              <a:effectLst/>
            </c:spPr>
            <c:txPr>
              <a:bodyPr wrap="square" lIns="38100" tIns="19050" rIns="38100" bIns="19050" anchor="ctr">
                <a:spAutoFit/>
              </a:bodyPr>
              <a:lstStyle/>
              <a:p>
                <a:pPr>
                  <a:defRPr sz="800">
                    <a:latin typeface="PermianSerifTypeface" panose="02000000000000000000" pitchFamily="50" charset="0"/>
                  </a:defRPr>
                </a:pPr>
                <a:endParaRPr lang="ro-MD"/>
              </a:p>
            </c:txPr>
            <c:showLegendKey val="0"/>
            <c:showVal val="0"/>
            <c:showCatName val="0"/>
            <c:showSerName val="0"/>
            <c:showPercent val="0"/>
            <c:showBubbleSize val="0"/>
            <c:extLst>
              <c:ext xmlns:c15="http://schemas.microsoft.com/office/drawing/2012/chart" uri="{CE6537A1-D6FC-4f65-9D91-7224C49458BB}"/>
            </c:extLst>
          </c:dLbls>
          <c:cat>
            <c:strRef>
              <c:f>'D71'!$B$29:$B$33</c:f>
              <c:strCache>
                <c:ptCount val="5"/>
                <c:pt idx="0">
                  <c:v>Other loans</c:v>
                </c:pt>
                <c:pt idx="1">
                  <c:v>Intercompany loans</c:v>
                </c:pt>
                <c:pt idx="2">
                  <c:v>Other debt liabilities</c:v>
                </c:pt>
                <c:pt idx="3">
                  <c:v>SDR allocations</c:v>
                </c:pt>
                <c:pt idx="4">
                  <c:v>Trade credits and advances</c:v>
                </c:pt>
              </c:strCache>
            </c:strRef>
          </c:cat>
          <c:val>
            <c:numRef>
              <c:f>'D71'!$C$29:$C$33</c:f>
              <c:numCache>
                <c:formatCode>0.0</c:formatCode>
                <c:ptCount val="5"/>
                <c:pt idx="0">
                  <c:v>65.845778414471908</c:v>
                </c:pt>
                <c:pt idx="1">
                  <c:v>17.296786238463245</c:v>
                </c:pt>
                <c:pt idx="2">
                  <c:v>9.418814311563823</c:v>
                </c:pt>
                <c:pt idx="3">
                  <c:v>6.3267486596683549</c:v>
                </c:pt>
                <c:pt idx="4">
                  <c:v>1.2</c:v>
                </c:pt>
              </c:numCache>
            </c:numRef>
          </c:val>
          <c:extLst>
            <c:ext xmlns:c16="http://schemas.microsoft.com/office/drawing/2014/chart" uri="{C3380CC4-5D6E-409C-BE32-E72D297353CC}">
              <c16:uniqueId val="{0000000C-A681-416D-AE2D-8482FB5AAEB0}"/>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solidFill>
      <a:srgbClr val="FFFFFF"/>
    </a:solidFill>
    <a:ln w="12700">
      <a:solidFill>
        <a:sysClr val="window" lastClr="FFFFFF">
          <a:lumMod val="50000"/>
        </a:sysClr>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a:pPr>
            <a:r>
              <a:rPr lang="en-US" sz="800" b="1">
                <a:latin typeface="PermianSerifTypeface" panose="02000000000000000000" pitchFamily="50" charset="0"/>
              </a:rPr>
              <a:t>short-term</a:t>
            </a:r>
            <a:endParaRPr lang="ro-MD" sz="800" b="1">
              <a:latin typeface="PermianSerifTypeface" panose="02000000000000000000" pitchFamily="50" charset="0"/>
            </a:endParaRPr>
          </a:p>
        </c:rich>
      </c:tx>
      <c:overlay val="0"/>
    </c:title>
    <c:autoTitleDeleted val="0"/>
    <c:plotArea>
      <c:layout>
        <c:manualLayout>
          <c:layoutTarget val="inner"/>
          <c:xMode val="edge"/>
          <c:yMode val="edge"/>
          <c:x val="0.3797061690069668"/>
          <c:y val="0.33698830962947257"/>
          <c:w val="0.52971977557485095"/>
          <c:h val="0.60925725433866795"/>
        </c:manualLayout>
      </c:layout>
      <c:pieChart>
        <c:varyColors val="1"/>
        <c:ser>
          <c:idx val="0"/>
          <c:order val="0"/>
          <c:dPt>
            <c:idx val="0"/>
            <c:bubble3D val="0"/>
            <c:spPr>
              <a:solidFill>
                <a:srgbClr val="D9D9D9"/>
              </a:solidFill>
            </c:spPr>
            <c:extLst>
              <c:ext xmlns:c16="http://schemas.microsoft.com/office/drawing/2014/chart" uri="{C3380CC4-5D6E-409C-BE32-E72D297353CC}">
                <c16:uniqueId val="{00000001-540A-4338-8A75-B71765C60B5E}"/>
              </c:ext>
            </c:extLst>
          </c:dPt>
          <c:dPt>
            <c:idx val="1"/>
            <c:bubble3D val="0"/>
            <c:spPr>
              <a:pattFill prst="zigZag">
                <a:fgClr>
                  <a:srgbClr val="745C44"/>
                </a:fgClr>
                <a:bgClr>
                  <a:sysClr val="window" lastClr="FFFFFF"/>
                </a:bgClr>
              </a:pattFill>
            </c:spPr>
            <c:extLst>
              <c:ext xmlns:c16="http://schemas.microsoft.com/office/drawing/2014/chart" uri="{C3380CC4-5D6E-409C-BE32-E72D297353CC}">
                <c16:uniqueId val="{00000003-540A-4338-8A75-B71765C60B5E}"/>
              </c:ext>
            </c:extLst>
          </c:dPt>
          <c:dPt>
            <c:idx val="2"/>
            <c:bubble3D val="0"/>
            <c:spPr>
              <a:solidFill>
                <a:srgbClr val="C1AD99"/>
              </a:solidFill>
              <a:ln>
                <a:noFill/>
              </a:ln>
            </c:spPr>
            <c:extLst>
              <c:ext xmlns:c16="http://schemas.microsoft.com/office/drawing/2014/chart" uri="{C3380CC4-5D6E-409C-BE32-E72D297353CC}">
                <c16:uniqueId val="{00000005-540A-4338-8A75-B71765C60B5E}"/>
              </c:ext>
            </c:extLst>
          </c:dPt>
          <c:dPt>
            <c:idx val="3"/>
            <c:bubble3D val="0"/>
            <c:spPr>
              <a:pattFill prst="pct40">
                <a:fgClr>
                  <a:srgbClr val="C1AD99"/>
                </a:fgClr>
                <a:bgClr>
                  <a:sysClr val="window" lastClr="FFFFFF"/>
                </a:bgClr>
              </a:pattFill>
            </c:spPr>
            <c:extLst>
              <c:ext xmlns:c16="http://schemas.microsoft.com/office/drawing/2014/chart" uri="{C3380CC4-5D6E-409C-BE32-E72D297353CC}">
                <c16:uniqueId val="{00000007-540A-4338-8A75-B71765C60B5E}"/>
              </c:ext>
            </c:extLst>
          </c:dPt>
          <c:dPt>
            <c:idx val="4"/>
            <c:bubble3D val="0"/>
            <c:spPr>
              <a:solidFill>
                <a:srgbClr val="745C44"/>
              </a:solidFill>
            </c:spPr>
            <c:extLst>
              <c:ext xmlns:c16="http://schemas.microsoft.com/office/drawing/2014/chart" uri="{C3380CC4-5D6E-409C-BE32-E72D297353CC}">
                <c16:uniqueId val="{00000009-540A-4338-8A75-B71765C60B5E}"/>
              </c:ext>
            </c:extLst>
          </c:dPt>
          <c:dPt>
            <c:idx val="5"/>
            <c:bubble3D val="0"/>
            <c:spPr>
              <a:solidFill>
                <a:srgbClr val="993300"/>
              </a:solidFill>
              <a:ln w="12700">
                <a:noFill/>
                <a:prstDash val="solid"/>
              </a:ln>
            </c:spPr>
            <c:extLst>
              <c:ext xmlns:c16="http://schemas.microsoft.com/office/drawing/2014/chart" uri="{C3380CC4-5D6E-409C-BE32-E72D297353CC}">
                <c16:uniqueId val="{0000000B-540A-4338-8A75-B71765C60B5E}"/>
              </c:ext>
            </c:extLst>
          </c:dPt>
          <c:dLbls>
            <c:dLbl>
              <c:idx val="0"/>
              <c:layout>
                <c:manualLayout>
                  <c:x val="-0.12788178012115292"/>
                  <c:y val="-0.15377485245040878"/>
                </c:manualLayout>
              </c:layout>
              <c:showLegendKey val="0"/>
              <c:showVal val="0"/>
              <c:showCatName val="1"/>
              <c:showSerName val="0"/>
              <c:showPercent val="1"/>
              <c:showBubbleSize val="0"/>
              <c:extLst>
                <c:ext xmlns:c15="http://schemas.microsoft.com/office/drawing/2012/chart" uri="{CE6537A1-D6FC-4f65-9D91-7224C49458BB}">
                  <c15:layout>
                    <c:manualLayout>
                      <c:w val="0.30314369154559906"/>
                      <c:h val="0.22370766488413546"/>
                    </c:manualLayout>
                  </c15:layout>
                </c:ext>
                <c:ext xmlns:c16="http://schemas.microsoft.com/office/drawing/2014/chart" uri="{C3380CC4-5D6E-409C-BE32-E72D297353CC}">
                  <c16:uniqueId val="{00000001-540A-4338-8A75-B71765C60B5E}"/>
                </c:ext>
              </c:extLst>
            </c:dLbl>
            <c:dLbl>
              <c:idx val="1"/>
              <c:layout>
                <c:manualLayout>
                  <c:x val="-3.2269223992632289E-2"/>
                  <c:y val="0.13866790108497551"/>
                </c:manualLayout>
              </c:layout>
              <c:showLegendKey val="0"/>
              <c:showVal val="0"/>
              <c:showCatName val="1"/>
              <c:showSerName val="0"/>
              <c:showPercent val="1"/>
              <c:showBubbleSize val="0"/>
              <c:extLst>
                <c:ext xmlns:c15="http://schemas.microsoft.com/office/drawing/2012/chart" uri="{CE6537A1-D6FC-4f65-9D91-7224C49458BB}">
                  <c15:layout>
                    <c:manualLayout>
                      <c:w val="0.228123954462017"/>
                      <c:h val="0.15900172414663577"/>
                    </c:manualLayout>
                  </c15:layout>
                </c:ext>
                <c:ext xmlns:c16="http://schemas.microsoft.com/office/drawing/2014/chart" uri="{C3380CC4-5D6E-409C-BE32-E72D297353CC}">
                  <c16:uniqueId val="{00000003-540A-4338-8A75-B71765C60B5E}"/>
                </c:ext>
              </c:extLst>
            </c:dLbl>
            <c:dLbl>
              <c:idx val="2"/>
              <c:layout>
                <c:manualLayout>
                  <c:x val="-0.12791939299841038"/>
                  <c:y val="-1.4742515474335794E-2"/>
                </c:manualLayout>
              </c:layout>
              <c:showLegendKey val="0"/>
              <c:showVal val="0"/>
              <c:showCatName val="1"/>
              <c:showSerName val="0"/>
              <c:showPercent val="1"/>
              <c:showBubbleSize val="0"/>
              <c:extLst>
                <c:ext xmlns:c15="http://schemas.microsoft.com/office/drawing/2012/chart" uri="{CE6537A1-D6FC-4f65-9D91-7224C49458BB}">
                  <c15:layout>
                    <c:manualLayout>
                      <c:w val="0.3217298805959114"/>
                      <c:h val="0.17379679144385027"/>
                    </c:manualLayout>
                  </c15:layout>
                </c:ext>
                <c:ext xmlns:c16="http://schemas.microsoft.com/office/drawing/2014/chart" uri="{C3380CC4-5D6E-409C-BE32-E72D297353CC}">
                  <c16:uniqueId val="{00000005-540A-4338-8A75-B71765C60B5E}"/>
                </c:ext>
              </c:extLst>
            </c:dLbl>
            <c:dLbl>
              <c:idx val="3"/>
              <c:layout>
                <c:manualLayout>
                  <c:x val="2.4127851096077693E-2"/>
                  <c:y val="-5.0631184470925093E-2"/>
                </c:manualLayout>
              </c:layout>
              <c:showLegendKey val="0"/>
              <c:showVal val="0"/>
              <c:showCatName val="1"/>
              <c:showSerName val="0"/>
              <c:showPercent val="1"/>
              <c:showBubbleSize val="0"/>
              <c:extLst>
                <c:ext xmlns:c15="http://schemas.microsoft.com/office/drawing/2012/chart" uri="{CE6537A1-D6FC-4f65-9D91-7224C49458BB}">
                  <c15:layout>
                    <c:manualLayout>
                      <c:w val="0.19541514176925062"/>
                      <c:h val="0.16934046345811052"/>
                    </c:manualLayout>
                  </c15:layout>
                </c:ext>
                <c:ext xmlns:c16="http://schemas.microsoft.com/office/drawing/2014/chart" uri="{C3380CC4-5D6E-409C-BE32-E72D297353CC}">
                  <c16:uniqueId val="{00000007-540A-4338-8A75-B71765C60B5E}"/>
                </c:ext>
              </c:extLst>
            </c:dLbl>
            <c:dLbl>
              <c:idx val="4"/>
              <c:layout>
                <c:manualLayout>
                  <c:x val="0.20513141843185087"/>
                  <c:y val="4.0155234606369355E-2"/>
                </c:manualLayout>
              </c:layout>
              <c:showLegendKey val="0"/>
              <c:showVal val="0"/>
              <c:showCatName val="1"/>
              <c:showSerName val="0"/>
              <c:showPercent val="1"/>
              <c:showBubbleSize val="0"/>
              <c:extLst>
                <c:ext xmlns:c15="http://schemas.microsoft.com/office/drawing/2012/chart" uri="{CE6537A1-D6FC-4f65-9D91-7224C49458BB}">
                  <c15:layout>
                    <c:manualLayout>
                      <c:w val="0.27033755274261601"/>
                      <c:h val="0.18795008912655972"/>
                    </c:manualLayout>
                  </c15:layout>
                </c:ext>
                <c:ext xmlns:c16="http://schemas.microsoft.com/office/drawing/2014/chart" uri="{C3380CC4-5D6E-409C-BE32-E72D297353CC}">
                  <c16:uniqueId val="{00000009-540A-4338-8A75-B71765C60B5E}"/>
                </c:ext>
              </c:extLst>
            </c:dLbl>
            <c:numFmt formatCode="0.0%" sourceLinked="0"/>
            <c:spPr>
              <a:noFill/>
              <a:ln w="25400">
                <a:noFill/>
              </a:ln>
            </c:spPr>
            <c:txPr>
              <a:bodyPr/>
              <a:lstStyle/>
              <a:p>
                <a:pPr>
                  <a:defRPr sz="800" b="0" i="0" u="none" strike="noStrike" baseline="0">
                    <a:solidFill>
                      <a:schemeClr val="tx1"/>
                    </a:solidFill>
                    <a:latin typeface="PermianSerifTypeface" panose="02000000000000000000" pitchFamily="50" charset="0"/>
                    <a:ea typeface="Times New Roman"/>
                    <a:cs typeface="Times New Roman"/>
                  </a:defRPr>
                </a:pPr>
                <a:endParaRPr lang="ro-MD"/>
              </a:p>
            </c:txPr>
            <c:showLegendKey val="0"/>
            <c:showVal val="0"/>
            <c:showCatName val="1"/>
            <c:showSerName val="0"/>
            <c:showPercent val="1"/>
            <c:showBubbleSize val="0"/>
            <c:showLeaderLines val="1"/>
            <c:extLst>
              <c:ext xmlns:c15="http://schemas.microsoft.com/office/drawing/2012/chart" uri="{CE6537A1-D6FC-4f65-9D91-7224C49458BB}"/>
            </c:extLst>
          </c:dLbls>
          <c:cat>
            <c:strRef>
              <c:f>'D71'!$G$29:$G$33</c:f>
              <c:strCache>
                <c:ptCount val="5"/>
                <c:pt idx="0">
                  <c:v>Trade credits and advances</c:v>
                </c:pt>
                <c:pt idx="1">
                  <c:v>Currency and deposits</c:v>
                </c:pt>
                <c:pt idx="2">
                  <c:v>Other debt liabilities</c:v>
                </c:pt>
                <c:pt idx="3">
                  <c:v>Other loans</c:v>
                </c:pt>
                <c:pt idx="4">
                  <c:v>Intercompany loans</c:v>
                </c:pt>
              </c:strCache>
            </c:strRef>
          </c:cat>
          <c:val>
            <c:numRef>
              <c:f>'D71'!$H$29:$H$33</c:f>
              <c:numCache>
                <c:formatCode>0.0</c:formatCode>
                <c:ptCount val="5"/>
                <c:pt idx="0">
                  <c:v>87.3</c:v>
                </c:pt>
                <c:pt idx="1">
                  <c:v>5.6</c:v>
                </c:pt>
                <c:pt idx="2">
                  <c:v>3</c:v>
                </c:pt>
                <c:pt idx="3">
                  <c:v>3.2</c:v>
                </c:pt>
                <c:pt idx="4">
                  <c:v>0.9</c:v>
                </c:pt>
              </c:numCache>
            </c:numRef>
          </c:val>
          <c:extLst>
            <c:ext xmlns:c16="http://schemas.microsoft.com/office/drawing/2014/chart" uri="{C3380CC4-5D6E-409C-BE32-E72D297353CC}">
              <c16:uniqueId val="{0000000C-540A-4338-8A75-B71765C60B5E}"/>
            </c:ext>
          </c:extLst>
        </c:ser>
        <c:dLbls>
          <c:showLegendKey val="0"/>
          <c:showVal val="0"/>
          <c:showCatName val="0"/>
          <c:showSerName val="0"/>
          <c:showPercent val="1"/>
          <c:showBubbleSize val="0"/>
          <c:showLeaderLines val="1"/>
        </c:dLbls>
        <c:firstSliceAng val="9"/>
      </c:pieChart>
    </c:plotArea>
    <c:plotVisOnly val="1"/>
    <c:dispBlanksAs val="zero"/>
    <c:showDLblsOverMax val="0"/>
  </c:chart>
  <c:spPr>
    <a:solidFill>
      <a:srgbClr val="FFFFFF"/>
    </a:solidFill>
    <a:ln w="12700">
      <a:solidFill>
        <a:sysClr val="window" lastClr="FFFFFF">
          <a:lumMod val="50000"/>
        </a:sysClr>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3285618786529E-2"/>
          <c:y val="1.7102349195508508E-2"/>
          <c:w val="0.83829106958917921"/>
          <c:h val="0.87102085551292607"/>
        </c:manualLayout>
      </c:layout>
      <c:barChart>
        <c:barDir val="bar"/>
        <c:grouping val="percentStacked"/>
        <c:varyColors val="0"/>
        <c:ser>
          <c:idx val="1"/>
          <c:order val="0"/>
          <c:tx>
            <c:strRef>
              <c:f>'D72'!$B$31</c:f>
              <c:strCache>
                <c:ptCount val="1"/>
                <c:pt idx="0">
                  <c:v>EUR</c:v>
                </c:pt>
              </c:strCache>
            </c:strRef>
          </c:tx>
          <c:spPr>
            <a:pattFill prst="pct40">
              <a:fgClr>
                <a:srgbClr val="745C44"/>
              </a:fgClr>
              <a:bgClr>
                <a:schemeClr val="bg1"/>
              </a:bgClr>
            </a:pattFill>
            <a:ln>
              <a:noFill/>
            </a:ln>
            <a:effectLst/>
          </c:spPr>
          <c:invertIfNegative val="0"/>
          <c:dLbls>
            <c:numFmt formatCode="0.0%" sourceLinked="0"/>
            <c:spPr>
              <a:solidFill>
                <a:srgbClr val="E6DED6"/>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2017*</c:v>
                </c:pt>
                <c:pt idx="1">
                  <c:v>2018*</c:v>
                </c:pt>
                <c:pt idx="2">
                  <c:v>2019*</c:v>
                </c:pt>
                <c:pt idx="3">
                  <c:v>2020*</c:v>
                </c:pt>
                <c:pt idx="4">
                  <c:v>2021*</c:v>
                </c:pt>
              </c:strCache>
            </c:strRef>
          </c:cat>
          <c:val>
            <c:numRef>
              <c:f>'D72'!$C$31:$G$31</c:f>
              <c:numCache>
                <c:formatCode>0.0%</c:formatCode>
                <c:ptCount val="5"/>
                <c:pt idx="0">
                  <c:v>0.27854538855447691</c:v>
                </c:pt>
                <c:pt idx="1">
                  <c:v>0.37463121099112956</c:v>
                </c:pt>
                <c:pt idx="2">
                  <c:v>0.40833670018762142</c:v>
                </c:pt>
                <c:pt idx="3">
                  <c:v>0.42997462924634228</c:v>
                </c:pt>
                <c:pt idx="4">
                  <c:v>0.41698181872111584</c:v>
                </c:pt>
              </c:numCache>
            </c:numRef>
          </c:val>
          <c:extLst>
            <c:ext xmlns:c16="http://schemas.microsoft.com/office/drawing/2014/chart" uri="{C3380CC4-5D6E-409C-BE32-E72D297353CC}">
              <c16:uniqueId val="{00000000-53EF-4FB8-9B13-D8407406ECC8}"/>
            </c:ext>
          </c:extLst>
        </c:ser>
        <c:ser>
          <c:idx val="2"/>
          <c:order val="1"/>
          <c:tx>
            <c:strRef>
              <c:f>'D72'!$B$32</c:f>
              <c:strCache>
                <c:ptCount val="1"/>
                <c:pt idx="0">
                  <c:v>USD</c:v>
                </c:pt>
              </c:strCache>
            </c:strRef>
          </c:tx>
          <c:spPr>
            <a:solidFill>
              <a:srgbClr val="8F715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2017*</c:v>
                </c:pt>
                <c:pt idx="1">
                  <c:v>2018*</c:v>
                </c:pt>
                <c:pt idx="2">
                  <c:v>2019*</c:v>
                </c:pt>
                <c:pt idx="3">
                  <c:v>2020*</c:v>
                </c:pt>
                <c:pt idx="4">
                  <c:v>2021*</c:v>
                </c:pt>
              </c:strCache>
            </c:strRef>
          </c:cat>
          <c:val>
            <c:numRef>
              <c:f>'D72'!$C$32:$G$32</c:f>
              <c:numCache>
                <c:formatCode>0.0%</c:formatCode>
                <c:ptCount val="5"/>
                <c:pt idx="0">
                  <c:v>0.4990845747553378</c:v>
                </c:pt>
                <c:pt idx="1">
                  <c:v>0.42689805496399397</c:v>
                </c:pt>
                <c:pt idx="2">
                  <c:v>0.40076957987193035</c:v>
                </c:pt>
                <c:pt idx="3">
                  <c:v>0.36601155273193703</c:v>
                </c:pt>
                <c:pt idx="4">
                  <c:v>0.36886195028069918</c:v>
                </c:pt>
              </c:numCache>
            </c:numRef>
          </c:val>
          <c:extLst>
            <c:ext xmlns:c16="http://schemas.microsoft.com/office/drawing/2014/chart" uri="{C3380CC4-5D6E-409C-BE32-E72D297353CC}">
              <c16:uniqueId val="{00000001-53EF-4FB8-9B13-D8407406ECC8}"/>
            </c:ext>
          </c:extLst>
        </c:ser>
        <c:ser>
          <c:idx val="3"/>
          <c:order val="2"/>
          <c:tx>
            <c:strRef>
              <c:f>'D72'!$B$33</c:f>
              <c:strCache>
                <c:ptCount val="1"/>
                <c:pt idx="0">
                  <c:v>XDR</c:v>
                </c:pt>
              </c:strCache>
            </c:strRef>
          </c:tx>
          <c:spPr>
            <a:pattFill prst="zigZag">
              <a:fgClr>
                <a:srgbClr val="745C44"/>
              </a:fgClr>
              <a:bgClr>
                <a:schemeClr val="bg1"/>
              </a:bgClr>
            </a:pattFill>
            <a:ln>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2017*</c:v>
                </c:pt>
                <c:pt idx="1">
                  <c:v>2018*</c:v>
                </c:pt>
                <c:pt idx="2">
                  <c:v>2019*</c:v>
                </c:pt>
                <c:pt idx="3">
                  <c:v>2020*</c:v>
                </c:pt>
                <c:pt idx="4">
                  <c:v>2021*</c:v>
                </c:pt>
              </c:strCache>
            </c:strRef>
          </c:cat>
          <c:val>
            <c:numRef>
              <c:f>'D72'!$C$33:$G$33</c:f>
              <c:numCache>
                <c:formatCode>0.0%</c:formatCode>
                <c:ptCount val="5"/>
                <c:pt idx="0">
                  <c:v>0.18120297560768578</c:v>
                </c:pt>
                <c:pt idx="1">
                  <c:v>0.15994419305974206</c:v>
                </c:pt>
                <c:pt idx="2">
                  <c:v>0.15379283053746062</c:v>
                </c:pt>
                <c:pt idx="3">
                  <c:v>0.16829184606359782</c:v>
                </c:pt>
                <c:pt idx="4">
                  <c:v>0.18171581897894157</c:v>
                </c:pt>
              </c:numCache>
            </c:numRef>
          </c:val>
          <c:extLst>
            <c:ext xmlns:c16="http://schemas.microsoft.com/office/drawing/2014/chart" uri="{C3380CC4-5D6E-409C-BE32-E72D297353CC}">
              <c16:uniqueId val="{00000002-53EF-4FB8-9B13-D8407406ECC8}"/>
            </c:ext>
          </c:extLst>
        </c:ser>
        <c:ser>
          <c:idx val="0"/>
          <c:order val="3"/>
          <c:tx>
            <c:strRef>
              <c:f>'D72'!$B$34</c:f>
              <c:strCache>
                <c:ptCount val="1"/>
                <c:pt idx="0">
                  <c:v>Other</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2017*</c:v>
                </c:pt>
                <c:pt idx="1">
                  <c:v>2018*</c:v>
                </c:pt>
                <c:pt idx="2">
                  <c:v>2019*</c:v>
                </c:pt>
                <c:pt idx="3">
                  <c:v>2020*</c:v>
                </c:pt>
                <c:pt idx="4">
                  <c:v>2021*</c:v>
                </c:pt>
              </c:strCache>
            </c:strRef>
          </c:cat>
          <c:val>
            <c:numRef>
              <c:f>'D72'!$C$34:$G$34</c:f>
              <c:numCache>
                <c:formatCode>0.0%</c:formatCode>
                <c:ptCount val="5"/>
                <c:pt idx="0">
                  <c:v>4.1167061082499491E-2</c:v>
                </c:pt>
                <c:pt idx="1">
                  <c:v>3.7526540985134395E-2</c:v>
                </c:pt>
                <c:pt idx="2">
                  <c:v>3.7100889402987551E-2</c:v>
                </c:pt>
                <c:pt idx="3">
                  <c:v>3.5721971958122885E-2</c:v>
                </c:pt>
                <c:pt idx="4">
                  <c:v>3.2440412019243386E-2</c:v>
                </c:pt>
              </c:numCache>
            </c:numRef>
          </c:val>
          <c:extLst>
            <c:ext xmlns:c16="http://schemas.microsoft.com/office/drawing/2014/chart" uri="{C3380CC4-5D6E-409C-BE32-E72D297353CC}">
              <c16:uniqueId val="{00000003-53EF-4FB8-9B13-D8407406ECC8}"/>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9525" cap="flat" cmpd="sng" algn="ctr">
              <a:solidFill>
                <a:schemeClr val="bg1">
                  <a:lumMod val="65000"/>
                </a:schemeClr>
              </a:solidFill>
              <a:prstDash val="dash"/>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r"/>
      <c:layout>
        <c:manualLayout>
          <c:xMode val="edge"/>
          <c:yMode val="edge"/>
          <c:x val="0.91858758587497824"/>
          <c:y val="0.27264578269690459"/>
          <c:w val="7.0231425913480874E-2"/>
          <c:h val="0.355057198240363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19368770039481"/>
          <c:y val="2.7485927266592016E-2"/>
          <c:w val="0.72297482205306052"/>
          <c:h val="0.91550621379342079"/>
        </c:manualLayout>
      </c:layout>
      <c:barChart>
        <c:barDir val="bar"/>
        <c:grouping val="clustered"/>
        <c:varyColors val="0"/>
        <c:ser>
          <c:idx val="0"/>
          <c:order val="0"/>
          <c:tx>
            <c:strRef>
              <c:f>'D73'!$D$42</c:f>
              <c:strCache>
                <c:ptCount val="1"/>
                <c:pt idx="0">
                  <c:v>2021</c:v>
                </c:pt>
              </c:strCache>
            </c:strRef>
          </c:tx>
          <c:spPr>
            <a:pattFill prst="smCheck">
              <a:fgClr>
                <a:srgbClr val="745C44"/>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935939"/>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'D73'!$B$43:$C$56</c:f>
              <c:multiLvlStrCache>
                <c:ptCount val="14"/>
                <c:lvl>
                  <c:pt idx="0">
                    <c:v>EUR</c:v>
                  </c:pt>
                  <c:pt idx="1">
                    <c:v>USD</c:v>
                  </c:pt>
                  <c:pt idx="2">
                    <c:v>XDR</c:v>
                  </c:pt>
                  <c:pt idx="3">
                    <c:v>Other</c:v>
                  </c:pt>
                  <c:pt idx="4">
                    <c:v>XDR</c:v>
                  </c:pt>
                  <c:pt idx="5">
                    <c:v>EUR</c:v>
                  </c:pt>
                  <c:pt idx="6">
                    <c:v>USD</c:v>
                  </c:pt>
                  <c:pt idx="7">
                    <c:v>Other</c:v>
                  </c:pt>
                  <c:pt idx="8">
                    <c:v>EUR</c:v>
                  </c:pt>
                  <c:pt idx="9">
                    <c:v>USD</c:v>
                  </c:pt>
                  <c:pt idx="10">
                    <c:v>Other</c:v>
                  </c:pt>
                  <c:pt idx="11">
                    <c:v>EUR</c:v>
                  </c:pt>
                  <c:pt idx="12">
                    <c:v>USD</c:v>
                  </c:pt>
                  <c:pt idx="13">
                    <c:v>Other</c:v>
                  </c:pt>
                </c:lvl>
                <c:lvl>
                  <c:pt idx="0">
                    <c:v>General government</c:v>
                  </c:pt>
                  <c:pt idx="4">
                    <c:v>Central Bank</c:v>
                  </c:pt>
                  <c:pt idx="5">
                    <c:v>Deposit-taking corporations</c:v>
                  </c:pt>
                  <c:pt idx="8">
                    <c:v>Other sectors</c:v>
                  </c:pt>
                  <c:pt idx="11">
                    <c:v>Direct investment: intercompany lending</c:v>
                  </c:pt>
                </c:lvl>
              </c:multiLvlStrCache>
            </c:multiLvlStrRef>
          </c:cat>
          <c:val>
            <c:numRef>
              <c:f>'D73'!$D$43:$D$56</c:f>
              <c:numCache>
                <c:formatCode>#,##0.00</c:formatCode>
                <c:ptCount val="14"/>
                <c:pt idx="0">
                  <c:v>1012.07</c:v>
                </c:pt>
                <c:pt idx="1">
                  <c:v>41.61</c:v>
                </c:pt>
                <c:pt idx="2">
                  <c:v>1500.46</c:v>
                </c:pt>
                <c:pt idx="3">
                  <c:v>52.44</c:v>
                </c:pt>
                <c:pt idx="4">
                  <c:v>92.39</c:v>
                </c:pt>
                <c:pt idx="5">
                  <c:v>223.36</c:v>
                </c:pt>
                <c:pt idx="6">
                  <c:v>101.92</c:v>
                </c:pt>
                <c:pt idx="7">
                  <c:v>24.74</c:v>
                </c:pt>
                <c:pt idx="8">
                  <c:v>1779.09</c:v>
                </c:pt>
                <c:pt idx="9">
                  <c:v>1883.32</c:v>
                </c:pt>
                <c:pt idx="10">
                  <c:v>133.06</c:v>
                </c:pt>
                <c:pt idx="11">
                  <c:v>640.58000000000004</c:v>
                </c:pt>
                <c:pt idx="12">
                  <c:v>1206.45</c:v>
                </c:pt>
                <c:pt idx="13">
                  <c:v>74.12</c:v>
                </c:pt>
              </c:numCache>
            </c:numRef>
          </c:val>
          <c:extLst>
            <c:ext xmlns:c16="http://schemas.microsoft.com/office/drawing/2014/chart" uri="{C3380CC4-5D6E-409C-BE32-E72D297353CC}">
              <c16:uniqueId val="{00000000-9D52-41BB-8005-D63A4352FD7F}"/>
            </c:ext>
          </c:extLst>
        </c:ser>
        <c:ser>
          <c:idx val="1"/>
          <c:order val="1"/>
          <c:tx>
            <c:strRef>
              <c:f>'D73'!$E$42</c:f>
              <c:strCache>
                <c:ptCount val="1"/>
                <c:pt idx="0">
                  <c:v>2020</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'D73'!$B$43:$C$56</c:f>
              <c:multiLvlStrCache>
                <c:ptCount val="14"/>
                <c:lvl>
                  <c:pt idx="0">
                    <c:v>EUR</c:v>
                  </c:pt>
                  <c:pt idx="1">
                    <c:v>USD</c:v>
                  </c:pt>
                  <c:pt idx="2">
                    <c:v>XDR</c:v>
                  </c:pt>
                  <c:pt idx="3">
                    <c:v>Other</c:v>
                  </c:pt>
                  <c:pt idx="4">
                    <c:v>XDR</c:v>
                  </c:pt>
                  <c:pt idx="5">
                    <c:v>EUR</c:v>
                  </c:pt>
                  <c:pt idx="6">
                    <c:v>USD</c:v>
                  </c:pt>
                  <c:pt idx="7">
                    <c:v>Other</c:v>
                  </c:pt>
                  <c:pt idx="8">
                    <c:v>EUR</c:v>
                  </c:pt>
                  <c:pt idx="9">
                    <c:v>USD</c:v>
                  </c:pt>
                  <c:pt idx="10">
                    <c:v>Other</c:v>
                  </c:pt>
                  <c:pt idx="11">
                    <c:v>EUR</c:v>
                  </c:pt>
                  <c:pt idx="12">
                    <c:v>USD</c:v>
                  </c:pt>
                  <c:pt idx="13">
                    <c:v>Other</c:v>
                  </c:pt>
                </c:lvl>
                <c:lvl>
                  <c:pt idx="0">
                    <c:v>General government</c:v>
                  </c:pt>
                  <c:pt idx="4">
                    <c:v>Central Bank</c:v>
                  </c:pt>
                  <c:pt idx="5">
                    <c:v>Deposit-taking corporations</c:v>
                  </c:pt>
                  <c:pt idx="8">
                    <c:v>Other sectors</c:v>
                  </c:pt>
                  <c:pt idx="11">
                    <c:v>Direct investment: intercompany lending</c:v>
                  </c:pt>
                </c:lvl>
              </c:multiLvlStrCache>
            </c:multiLvlStrRef>
          </c:cat>
          <c:val>
            <c:numRef>
              <c:f>'D73'!$E$43:$E$56</c:f>
              <c:numCache>
                <c:formatCode>#,##0.00</c:formatCode>
                <c:ptCount val="14"/>
                <c:pt idx="0">
                  <c:v>914.46</c:v>
                </c:pt>
                <c:pt idx="1">
                  <c:v>52.88</c:v>
                </c:pt>
                <c:pt idx="2">
                  <c:v>1227.3399999999999</c:v>
                </c:pt>
                <c:pt idx="3">
                  <c:v>60.44</c:v>
                </c:pt>
                <c:pt idx="4">
                  <c:v>141.11000000000001</c:v>
                </c:pt>
                <c:pt idx="5">
                  <c:v>176.31</c:v>
                </c:pt>
                <c:pt idx="6">
                  <c:v>109.5</c:v>
                </c:pt>
                <c:pt idx="7">
                  <c:v>24.25</c:v>
                </c:pt>
                <c:pt idx="8">
                  <c:v>1711.94</c:v>
                </c:pt>
                <c:pt idx="9">
                  <c:v>1633.52</c:v>
                </c:pt>
                <c:pt idx="10">
                  <c:v>143.43</c:v>
                </c:pt>
                <c:pt idx="11">
                  <c:v>693.59</c:v>
                </c:pt>
                <c:pt idx="12">
                  <c:v>1180.29</c:v>
                </c:pt>
                <c:pt idx="13">
                  <c:v>62.35</c:v>
                </c:pt>
              </c:numCache>
            </c:numRef>
          </c:val>
          <c:extLst>
            <c:ext xmlns:c16="http://schemas.microsoft.com/office/drawing/2014/chart" uri="{C3380CC4-5D6E-409C-BE32-E72D297353CC}">
              <c16:uniqueId val="{00000001-9D52-41BB-8005-D63A4352FD7F}"/>
            </c:ext>
          </c:extLst>
        </c:ser>
        <c:ser>
          <c:idx val="2"/>
          <c:order val="2"/>
          <c:tx>
            <c:strRef>
              <c:f>'D73'!$F$42</c:f>
              <c:strCache>
                <c:ptCount val="1"/>
                <c:pt idx="0">
                  <c:v>2019</c:v>
                </c:pt>
              </c:strCache>
            </c:strRef>
          </c:tx>
          <c:spPr>
            <a:pattFill prst="pct25">
              <a:fgClr>
                <a:srgbClr val="595959"/>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'D73'!$B$43:$C$56</c:f>
              <c:multiLvlStrCache>
                <c:ptCount val="14"/>
                <c:lvl>
                  <c:pt idx="0">
                    <c:v>EUR</c:v>
                  </c:pt>
                  <c:pt idx="1">
                    <c:v>USD</c:v>
                  </c:pt>
                  <c:pt idx="2">
                    <c:v>XDR</c:v>
                  </c:pt>
                  <c:pt idx="3">
                    <c:v>Other</c:v>
                  </c:pt>
                  <c:pt idx="4">
                    <c:v>XDR</c:v>
                  </c:pt>
                  <c:pt idx="5">
                    <c:v>EUR</c:v>
                  </c:pt>
                  <c:pt idx="6">
                    <c:v>USD</c:v>
                  </c:pt>
                  <c:pt idx="7">
                    <c:v>Other</c:v>
                  </c:pt>
                  <c:pt idx="8">
                    <c:v>EUR</c:v>
                  </c:pt>
                  <c:pt idx="9">
                    <c:v>USD</c:v>
                  </c:pt>
                  <c:pt idx="10">
                    <c:v>Other</c:v>
                  </c:pt>
                  <c:pt idx="11">
                    <c:v>EUR</c:v>
                  </c:pt>
                  <c:pt idx="12">
                    <c:v>USD</c:v>
                  </c:pt>
                  <c:pt idx="13">
                    <c:v>Other</c:v>
                  </c:pt>
                </c:lvl>
                <c:lvl>
                  <c:pt idx="0">
                    <c:v>General government</c:v>
                  </c:pt>
                  <c:pt idx="4">
                    <c:v>Central Bank</c:v>
                  </c:pt>
                  <c:pt idx="5">
                    <c:v>Deposit-taking corporations</c:v>
                  </c:pt>
                  <c:pt idx="8">
                    <c:v>Other sectors</c:v>
                  </c:pt>
                  <c:pt idx="11">
                    <c:v>Direct investment: intercompany lending</c:v>
                  </c:pt>
                </c:lvl>
              </c:multiLvlStrCache>
            </c:multiLvlStrRef>
          </c:cat>
          <c:val>
            <c:numRef>
              <c:f>'D73'!$F$43:$F$56</c:f>
              <c:numCache>
                <c:formatCode>#,##0.00</c:formatCode>
                <c:ptCount val="14"/>
                <c:pt idx="0">
                  <c:v>659.39</c:v>
                </c:pt>
                <c:pt idx="1">
                  <c:v>69.099999999999994</c:v>
                </c:pt>
                <c:pt idx="2">
                  <c:v>931</c:v>
                </c:pt>
                <c:pt idx="3">
                  <c:v>58.47</c:v>
                </c:pt>
                <c:pt idx="4">
                  <c:v>180.51</c:v>
                </c:pt>
                <c:pt idx="5">
                  <c:v>176.67</c:v>
                </c:pt>
                <c:pt idx="6">
                  <c:v>102.4</c:v>
                </c:pt>
                <c:pt idx="7">
                  <c:v>23.29</c:v>
                </c:pt>
                <c:pt idx="8">
                  <c:v>1450.74</c:v>
                </c:pt>
                <c:pt idx="9">
                  <c:v>1562.2</c:v>
                </c:pt>
                <c:pt idx="10">
                  <c:v>105.81</c:v>
                </c:pt>
                <c:pt idx="11">
                  <c:v>664.38</c:v>
                </c:pt>
                <c:pt idx="12">
                  <c:v>1162.79</c:v>
                </c:pt>
                <c:pt idx="13">
                  <c:v>80.569999999999993</c:v>
                </c:pt>
              </c:numCache>
            </c:numRef>
          </c:val>
          <c:extLst>
            <c:ext xmlns:c16="http://schemas.microsoft.com/office/drawing/2014/chart" uri="{C3380CC4-5D6E-409C-BE32-E72D297353CC}">
              <c16:uniqueId val="{00000002-9D52-41BB-8005-D63A4352FD7F}"/>
            </c:ext>
          </c:extLst>
        </c:ser>
        <c:dLbls>
          <c:showLegendKey val="0"/>
          <c:showVal val="0"/>
          <c:showCatName val="0"/>
          <c:showSerName val="0"/>
          <c:showPercent val="0"/>
          <c:showBubbleSize val="0"/>
        </c:dLbls>
        <c:gapWidth val="72"/>
        <c:axId val="801216864"/>
        <c:axId val="801218944"/>
      </c:barChart>
      <c:catAx>
        <c:axId val="801216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8944"/>
        <c:crosses val="autoZero"/>
        <c:auto val="1"/>
        <c:lblAlgn val="ctr"/>
        <c:lblOffset val="100"/>
        <c:noMultiLvlLbl val="0"/>
      </c:catAx>
      <c:valAx>
        <c:axId val="80121894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6864"/>
        <c:crosses val="autoZero"/>
        <c:crossBetween val="between"/>
        <c:majorUnit val="400"/>
      </c:valAx>
      <c:spPr>
        <a:noFill/>
        <a:ln>
          <a:noFill/>
        </a:ln>
        <a:effectLst/>
      </c:spPr>
    </c:plotArea>
    <c:legend>
      <c:legendPos val="b"/>
      <c:layout>
        <c:manualLayout>
          <c:xMode val="edge"/>
          <c:yMode val="edge"/>
          <c:x val="0.68649420899949831"/>
          <c:y val="0.58348041188694422"/>
          <c:w val="0.16994787008964599"/>
          <c:h val="5.37992810119780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33917198174064E-2"/>
          <c:y val="6.195365640106576E-2"/>
          <c:w val="0.51619366298673852"/>
          <c:h val="0.86286535913227058"/>
        </c:manualLayout>
      </c:layout>
      <c:barChart>
        <c:barDir val="col"/>
        <c:grouping val="stacked"/>
        <c:varyColors val="0"/>
        <c:ser>
          <c:idx val="0"/>
          <c:order val="0"/>
          <c:tx>
            <c:strRef>
              <c:f>'D6'!$B$31</c:f>
              <c:strCache>
                <c:ptCount val="1"/>
                <c:pt idx="0">
                  <c:v>Central bank</c:v>
                </c:pt>
              </c:strCache>
            </c:strRef>
          </c:tx>
          <c:spPr>
            <a:pattFill prst="smCheck">
              <a:fgClr>
                <a:srgbClr val="6A4C38"/>
              </a:fgClr>
              <a:bgClr>
                <a:schemeClr val="bg1"/>
              </a:bgClr>
            </a:pattFill>
            <a:ln>
              <a:noFill/>
            </a:ln>
            <a:effectLst/>
          </c:spPr>
          <c:invertIfNegative val="0"/>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2017*</c:v>
                </c:pt>
                <c:pt idx="1">
                  <c:v>2018*</c:v>
                </c:pt>
                <c:pt idx="2">
                  <c:v>2019*</c:v>
                </c:pt>
                <c:pt idx="3">
                  <c:v>2020*</c:v>
                </c:pt>
                <c:pt idx="4">
                  <c:v>2021*</c:v>
                </c:pt>
              </c:strCache>
            </c:strRef>
          </c:cat>
          <c:val>
            <c:numRef>
              <c:f>'D6'!$C$31:$G$31</c:f>
              <c:numCache>
                <c:formatCode>0.0</c:formatCode>
                <c:ptCount val="5"/>
                <c:pt idx="0">
                  <c:v>26.672794793543403</c:v>
                </c:pt>
                <c:pt idx="1">
                  <c:v>24.684201872614238</c:v>
                </c:pt>
                <c:pt idx="2">
                  <c:v>24.53298522202747</c:v>
                </c:pt>
                <c:pt idx="3">
                  <c:v>31.58568839480051</c:v>
                </c:pt>
                <c:pt idx="4">
                  <c:v>27.848675914249682</c:v>
                </c:pt>
              </c:numCache>
            </c:numRef>
          </c:val>
          <c:extLst>
            <c:ext xmlns:c16="http://schemas.microsoft.com/office/drawing/2014/chart" uri="{C3380CC4-5D6E-409C-BE32-E72D297353CC}">
              <c16:uniqueId val="{00000000-7369-45C0-918B-0E01BC044E8A}"/>
            </c:ext>
          </c:extLst>
        </c:ser>
        <c:ser>
          <c:idx val="1"/>
          <c:order val="1"/>
          <c:tx>
            <c:strRef>
              <c:f>'D6'!$B$32</c:f>
              <c:strCache>
                <c:ptCount val="1"/>
                <c:pt idx="0">
                  <c:v>General government</c:v>
                </c:pt>
              </c:strCache>
            </c:strRef>
          </c:tx>
          <c:spPr>
            <a:solidFill>
              <a:srgbClr val="B187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2017*</c:v>
                </c:pt>
                <c:pt idx="1">
                  <c:v>2018*</c:v>
                </c:pt>
                <c:pt idx="2">
                  <c:v>2019*</c:v>
                </c:pt>
                <c:pt idx="3">
                  <c:v>2020*</c:v>
                </c:pt>
                <c:pt idx="4">
                  <c:v>2021*</c:v>
                </c:pt>
              </c:strCache>
            </c:strRef>
          </c:cat>
          <c:val>
            <c:numRef>
              <c:f>'D6'!$C$32:$G$32</c:f>
              <c:numCache>
                <c:formatCode>0.0</c:formatCode>
                <c:ptCount val="5"/>
                <c:pt idx="0">
                  <c:v>-18.08602839598905</c:v>
                </c:pt>
                <c:pt idx="1">
                  <c:v>-15.156976976710085</c:v>
                </c:pt>
                <c:pt idx="2">
                  <c:v>-14.630644417764243</c:v>
                </c:pt>
                <c:pt idx="3">
                  <c:v>-19.547169156860534</c:v>
                </c:pt>
                <c:pt idx="4">
                  <c:v>-19.048047224811302</c:v>
                </c:pt>
              </c:numCache>
            </c:numRef>
          </c:val>
          <c:extLst>
            <c:ext xmlns:c16="http://schemas.microsoft.com/office/drawing/2014/chart" uri="{C3380CC4-5D6E-409C-BE32-E72D297353CC}">
              <c16:uniqueId val="{00000001-7369-45C0-918B-0E01BC044E8A}"/>
            </c:ext>
          </c:extLst>
        </c:ser>
        <c:ser>
          <c:idx val="2"/>
          <c:order val="2"/>
          <c:tx>
            <c:strRef>
              <c:f>'D6'!$B$33</c:f>
              <c:strCache>
                <c:ptCount val="1"/>
                <c:pt idx="0">
                  <c:v>Deposit-taking corporations</c:v>
                </c:pt>
              </c:strCache>
            </c:strRef>
          </c:tx>
          <c:spPr>
            <a:solidFill>
              <a:srgbClr val="69452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2017*</c:v>
                </c:pt>
                <c:pt idx="1">
                  <c:v>2018*</c:v>
                </c:pt>
                <c:pt idx="2">
                  <c:v>2019*</c:v>
                </c:pt>
                <c:pt idx="3">
                  <c:v>2020*</c:v>
                </c:pt>
                <c:pt idx="4">
                  <c:v>2021*</c:v>
                </c:pt>
              </c:strCache>
            </c:strRef>
          </c:cat>
          <c:val>
            <c:numRef>
              <c:f>'D6'!$C$33:$G$33</c:f>
              <c:numCache>
                <c:formatCode>0.0</c:formatCode>
                <c:ptCount val="5"/>
                <c:pt idx="0">
                  <c:v>2.273885249948786</c:v>
                </c:pt>
                <c:pt idx="1">
                  <c:v>2.6094839423551215</c:v>
                </c:pt>
                <c:pt idx="2">
                  <c:v>3.5942435523713527</c:v>
                </c:pt>
                <c:pt idx="3">
                  <c:v>3.5417407365655267</c:v>
                </c:pt>
                <c:pt idx="4">
                  <c:v>3.9329641610468409</c:v>
                </c:pt>
              </c:numCache>
            </c:numRef>
          </c:val>
          <c:extLst>
            <c:ext xmlns:c16="http://schemas.microsoft.com/office/drawing/2014/chart" uri="{C3380CC4-5D6E-409C-BE32-E72D297353CC}">
              <c16:uniqueId val="{00000002-7369-45C0-918B-0E01BC044E8A}"/>
            </c:ext>
          </c:extLst>
        </c:ser>
        <c:ser>
          <c:idx val="3"/>
          <c:order val="3"/>
          <c:tx>
            <c:strRef>
              <c:f>'D6'!$B$34</c:f>
              <c:strCache>
                <c:ptCount val="1"/>
                <c:pt idx="0">
                  <c:v>Other sectors</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2017*</c:v>
                </c:pt>
                <c:pt idx="1">
                  <c:v>2018*</c:v>
                </c:pt>
                <c:pt idx="2">
                  <c:v>2019*</c:v>
                </c:pt>
                <c:pt idx="3">
                  <c:v>2020*</c:v>
                </c:pt>
                <c:pt idx="4">
                  <c:v>2021*</c:v>
                </c:pt>
              </c:strCache>
            </c:strRef>
          </c:cat>
          <c:val>
            <c:numRef>
              <c:f>'D6'!$C$34:$G$34</c:f>
              <c:numCache>
                <c:formatCode>0.0</c:formatCode>
                <c:ptCount val="5"/>
                <c:pt idx="0">
                  <c:v>-43.173144096775381</c:v>
                </c:pt>
                <c:pt idx="1">
                  <c:v>-47.545293356974312</c:v>
                </c:pt>
                <c:pt idx="2">
                  <c:v>-54.179252895649263</c:v>
                </c:pt>
                <c:pt idx="3">
                  <c:v>-59.048812424665499</c:v>
                </c:pt>
                <c:pt idx="4">
                  <c:v>-50.882029351024357</c:v>
                </c:pt>
              </c:numCache>
            </c:numRef>
          </c:val>
          <c:extLst>
            <c:ext xmlns:c16="http://schemas.microsoft.com/office/drawing/2014/chart" uri="{C3380CC4-5D6E-409C-BE32-E72D297353CC}">
              <c16:uniqueId val="{00000003-7369-45C0-918B-0E01BC044E8A}"/>
            </c:ext>
          </c:extLst>
        </c:ser>
        <c:dLbls>
          <c:showLegendKey val="0"/>
          <c:showVal val="0"/>
          <c:showCatName val="0"/>
          <c:showSerName val="0"/>
          <c:showPercent val="0"/>
          <c:showBubbleSize val="0"/>
        </c:dLbls>
        <c:gapWidth val="70"/>
        <c:overlap val="100"/>
        <c:axId val="572822896"/>
        <c:axId val="572816664"/>
      </c:barChart>
      <c:lineChart>
        <c:grouping val="standard"/>
        <c:varyColors val="0"/>
        <c:ser>
          <c:idx val="4"/>
          <c:order val="4"/>
          <c:tx>
            <c:strRef>
              <c:f>'D6'!$B$35</c:f>
              <c:strCache>
                <c:ptCount val="1"/>
                <c:pt idx="0">
                  <c:v>Net IIP</c:v>
                </c:pt>
              </c:strCache>
            </c:strRef>
          </c:tx>
          <c:spPr>
            <a:ln w="28575" cap="rnd">
              <a:solidFill>
                <a:srgbClr val="7F7F7F"/>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2017*</c:v>
                </c:pt>
                <c:pt idx="1">
                  <c:v>2018*</c:v>
                </c:pt>
                <c:pt idx="2">
                  <c:v>2019*</c:v>
                </c:pt>
                <c:pt idx="3">
                  <c:v>2020*</c:v>
                </c:pt>
                <c:pt idx="4">
                  <c:v>2021*</c:v>
                </c:pt>
              </c:strCache>
            </c:strRef>
          </c:cat>
          <c:val>
            <c:numRef>
              <c:f>'D6'!$C$35:$G$35</c:f>
              <c:numCache>
                <c:formatCode>0.0</c:formatCode>
                <c:ptCount val="5"/>
                <c:pt idx="0">
                  <c:v>-32.312492449272241</c:v>
                </c:pt>
                <c:pt idx="1">
                  <c:v>-35.408584518715038</c:v>
                </c:pt>
                <c:pt idx="2">
                  <c:v>-40.682668539014685</c:v>
                </c:pt>
                <c:pt idx="3">
                  <c:v>-43.46855245015999</c:v>
                </c:pt>
                <c:pt idx="4">
                  <c:v>-38.148436500539141</c:v>
                </c:pt>
              </c:numCache>
            </c:numRef>
          </c:val>
          <c:smooth val="0"/>
          <c:extLst>
            <c:ext xmlns:c16="http://schemas.microsoft.com/office/drawing/2014/chart" uri="{C3380CC4-5D6E-409C-BE32-E72D297353CC}">
              <c16:uniqueId val="{00000004-7369-45C0-918B-0E01BC044E8A}"/>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22896"/>
        <c:crosses val="autoZero"/>
        <c:crossBetween val="between"/>
        <c:majorUnit val="10"/>
      </c:valAx>
      <c:spPr>
        <a:noFill/>
        <a:ln>
          <a:noFill/>
        </a:ln>
        <a:effectLst/>
      </c:spPr>
    </c:plotArea>
    <c:legend>
      <c:legendPos val="r"/>
      <c:layout>
        <c:manualLayout>
          <c:xMode val="edge"/>
          <c:yMode val="edge"/>
          <c:x val="0.59308365132953567"/>
          <c:y val="0.16694322285538515"/>
          <c:w val="0.39472120576462055"/>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83933979406424E-2"/>
          <c:y val="5.4814124580131532E-2"/>
          <c:w val="0.87697254189380158"/>
          <c:h val="0.75209517123708125"/>
        </c:manualLayout>
      </c:layout>
      <c:lineChart>
        <c:grouping val="standard"/>
        <c:varyColors val="0"/>
        <c:ser>
          <c:idx val="0"/>
          <c:order val="0"/>
          <c:tx>
            <c:strRef>
              <c:f>'D74'!$B$31</c:f>
              <c:strCache>
                <c:ptCount val="1"/>
                <c:pt idx="0">
                  <c:v>Public external debt</c:v>
                </c:pt>
              </c:strCache>
            </c:strRef>
          </c:tx>
          <c:spPr>
            <a:ln w="28575" cap="rnd">
              <a:solidFill>
                <a:srgbClr val="694525"/>
              </a:solidFill>
              <a:round/>
            </a:ln>
            <a:effectLst/>
          </c:spPr>
          <c:marker>
            <c:symbol val="diamond"/>
            <c:size val="6"/>
            <c:spPr>
              <a:solidFill>
                <a:srgbClr val="694525"/>
              </a:solidFill>
              <a:ln w="9525">
                <a:solidFill>
                  <a:schemeClr val="tx1">
                    <a:lumMod val="50000"/>
                    <a:lumOff val="50000"/>
                  </a:schemeClr>
                </a:solidFill>
              </a:ln>
              <a:effectLst/>
            </c:spPr>
          </c:marker>
          <c:dLbls>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'D74'!$C$30:$G$30</c:f>
              <c:strCache>
                <c:ptCount val="5"/>
                <c:pt idx="0">
                  <c:v>2017*</c:v>
                </c:pt>
                <c:pt idx="1">
                  <c:v>2018*</c:v>
                </c:pt>
                <c:pt idx="2">
                  <c:v>2019*</c:v>
                </c:pt>
                <c:pt idx="3">
                  <c:v>2020*</c:v>
                </c:pt>
                <c:pt idx="4">
                  <c:v>2021*</c:v>
                </c:pt>
              </c:strCache>
            </c:strRef>
          </c:cat>
          <c:val>
            <c:numRef>
              <c:f>'D74'!$C$31:$G$31</c:f>
              <c:numCache>
                <c:formatCode>#,##0.00</c:formatCode>
                <c:ptCount val="5"/>
                <c:pt idx="0">
                  <c:v>1999.64</c:v>
                </c:pt>
                <c:pt idx="1">
                  <c:v>1938.9</c:v>
                </c:pt>
                <c:pt idx="2">
                  <c:v>1919.2</c:v>
                </c:pt>
                <c:pt idx="3">
                  <c:v>2430.44</c:v>
                </c:pt>
                <c:pt idx="4">
                  <c:v>2731</c:v>
                </c:pt>
              </c:numCache>
            </c:numRef>
          </c:val>
          <c:smooth val="0"/>
          <c:extLst>
            <c:ext xmlns:c16="http://schemas.microsoft.com/office/drawing/2014/chart" uri="{C3380CC4-5D6E-409C-BE32-E72D297353CC}">
              <c16:uniqueId val="{00000000-6D76-4594-A8D9-6D8FE7B37CB9}"/>
            </c:ext>
          </c:extLst>
        </c:ser>
        <c:ser>
          <c:idx val="1"/>
          <c:order val="1"/>
          <c:tx>
            <c:strRef>
              <c:f>'D74'!$B$32</c:f>
              <c:strCache>
                <c:ptCount val="1"/>
                <c:pt idx="0">
                  <c:v>Private external debt</c:v>
                </c:pt>
              </c:strCache>
            </c:strRef>
          </c:tx>
          <c:spPr>
            <a:ln w="28575" cap="rnd">
              <a:solidFill>
                <a:srgbClr val="D17C47"/>
              </a:solidFill>
              <a:round/>
            </a:ln>
            <a:effectLst/>
          </c:spPr>
          <c:marker>
            <c:symbol val="circle"/>
            <c:size val="6"/>
            <c:spPr>
              <a:solidFill>
                <a:srgbClr val="D17C47"/>
              </a:solidFill>
              <a:ln w="9525">
                <a:solidFill>
                  <a:srgbClr val="D17C47"/>
                </a:solidFill>
              </a:ln>
              <a:effectLst/>
            </c:spPr>
          </c:marker>
          <c:dLbls>
            <c:spPr>
              <a:solidFill>
                <a:schemeClr val="bg1"/>
              </a:solidFill>
              <a:ln>
                <a:noFill/>
              </a:ln>
              <a:effectLst/>
            </c:spPr>
            <c:txPr>
              <a:bodyPr rot="0" spcFirstLastPara="1" vertOverflow="ellipsis" vert="horz" wrap="square" anchor="ctr" anchorCtr="1"/>
              <a:lstStyle/>
              <a:p>
                <a:pPr>
                  <a:defRPr sz="800" b="0" i="0" u="none" strike="noStrike" kern="1200" baseline="0">
                    <a:solidFill>
                      <a:srgbClr val="D17C47"/>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'D74'!$C$30:$G$30</c:f>
              <c:strCache>
                <c:ptCount val="5"/>
                <c:pt idx="0">
                  <c:v>2017*</c:v>
                </c:pt>
                <c:pt idx="1">
                  <c:v>2018*</c:v>
                </c:pt>
                <c:pt idx="2">
                  <c:v>2019*</c:v>
                </c:pt>
                <c:pt idx="3">
                  <c:v>2020*</c:v>
                </c:pt>
                <c:pt idx="4">
                  <c:v>2021*</c:v>
                </c:pt>
              </c:strCache>
            </c:strRef>
          </c:cat>
          <c:val>
            <c:numRef>
              <c:f>'D74'!$C$32:$G$32</c:f>
              <c:numCache>
                <c:formatCode>#,##0.00</c:formatCode>
                <c:ptCount val="5"/>
                <c:pt idx="0">
                  <c:v>4833.25</c:v>
                </c:pt>
                <c:pt idx="1">
                  <c:v>5250.17</c:v>
                </c:pt>
                <c:pt idx="2">
                  <c:v>5308.1200000000008</c:v>
                </c:pt>
                <c:pt idx="3">
                  <c:v>5700.97</c:v>
                </c:pt>
                <c:pt idx="4">
                  <c:v>6034.6100000000006</c:v>
                </c:pt>
              </c:numCache>
            </c:numRef>
          </c:val>
          <c:smooth val="0"/>
          <c:extLst>
            <c:ext xmlns:c16="http://schemas.microsoft.com/office/drawing/2014/chart" uri="{C3380CC4-5D6E-409C-BE32-E72D297353CC}">
              <c16:uniqueId val="{00000001-6D76-4594-A8D9-6D8FE7B37CB9}"/>
            </c:ext>
          </c:extLst>
        </c:ser>
        <c:dLbls>
          <c:showLegendKey val="0"/>
          <c:showVal val="0"/>
          <c:showCatName val="0"/>
          <c:showSerName val="0"/>
          <c:showPercent val="0"/>
          <c:showBubbleSize val="0"/>
        </c:dLbls>
        <c:marker val="1"/>
        <c:smooth val="0"/>
        <c:axId val="449909384"/>
        <c:axId val="449906104"/>
      </c:lineChart>
      <c:catAx>
        <c:axId val="44990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6104"/>
        <c:crosses val="autoZero"/>
        <c:auto val="1"/>
        <c:lblAlgn val="ctr"/>
        <c:lblOffset val="100"/>
        <c:noMultiLvlLbl val="0"/>
      </c:catAx>
      <c:valAx>
        <c:axId val="449906104"/>
        <c:scaling>
          <c:orientation val="minMax"/>
          <c:max val="7000"/>
          <c:min val="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layout>
            <c:manualLayout>
              <c:xMode val="edge"/>
              <c:yMode val="edge"/>
              <c:x val="8.9919801691455224E-3"/>
              <c:y val="0.356049096672847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9384"/>
        <c:crosses val="autoZero"/>
        <c:crossBetween val="between"/>
        <c:majorUnit val="1000"/>
      </c:valAx>
      <c:spPr>
        <a:noFill/>
        <a:ln>
          <a:noFill/>
        </a:ln>
        <a:effectLst/>
      </c:spPr>
    </c:plotArea>
    <c:legend>
      <c:legendPos val="r"/>
      <c:layout>
        <c:manualLayout>
          <c:xMode val="edge"/>
          <c:yMode val="edge"/>
          <c:x val="0"/>
          <c:y val="0.88413676300687216"/>
          <c:w val="0.99180648092065415"/>
          <c:h val="0.11445480845812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10114736400242"/>
          <c:y val="0.14683418382605243"/>
          <c:w val="0.39360859670934484"/>
          <c:h val="0.85212948476196171"/>
        </c:manualLayout>
      </c:layout>
      <c:pieChart>
        <c:varyColors val="1"/>
        <c:ser>
          <c:idx val="0"/>
          <c:order val="0"/>
          <c:dPt>
            <c:idx val="0"/>
            <c:bubble3D val="0"/>
            <c:spPr>
              <a:pattFill prst="pct40">
                <a:fgClr>
                  <a:schemeClr val="bg1">
                    <a:lumMod val="65000"/>
                  </a:schemeClr>
                </a:fgClr>
                <a:bgClr>
                  <a:schemeClr val="bg1"/>
                </a:bgClr>
              </a:pattFill>
              <a:ln w="19050">
                <a:solidFill>
                  <a:schemeClr val="lt1"/>
                </a:solidFill>
              </a:ln>
              <a:effectLst/>
            </c:spPr>
            <c:extLst>
              <c:ext xmlns:c16="http://schemas.microsoft.com/office/drawing/2014/chart" uri="{C3380CC4-5D6E-409C-BE32-E72D297353CC}">
                <c16:uniqueId val="{00000001-2747-4E8A-9F92-18A2BC3144D3}"/>
              </c:ext>
            </c:extLst>
          </c:dPt>
          <c:dPt>
            <c:idx val="1"/>
            <c:bubble3D val="0"/>
            <c:spPr>
              <a:solidFill>
                <a:srgbClr val="8F7153"/>
              </a:solidFill>
              <a:ln w="19050">
                <a:solidFill>
                  <a:schemeClr val="lt1"/>
                </a:solidFill>
              </a:ln>
              <a:effectLst/>
            </c:spPr>
            <c:extLst>
              <c:ext xmlns:c16="http://schemas.microsoft.com/office/drawing/2014/chart" uri="{C3380CC4-5D6E-409C-BE32-E72D297353CC}">
                <c16:uniqueId val="{00000003-2747-4E8A-9F92-18A2BC3144D3}"/>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2747-4E8A-9F92-18A2BC3144D3}"/>
              </c:ext>
            </c:extLst>
          </c:dPt>
          <c:dPt>
            <c:idx val="3"/>
            <c:bubble3D val="0"/>
            <c:spPr>
              <a:pattFill prst="dkHorz">
                <a:fgClr>
                  <a:srgbClr val="745C44"/>
                </a:fgClr>
                <a:bgClr>
                  <a:schemeClr val="bg1"/>
                </a:bgClr>
              </a:pattFill>
              <a:ln w="19050">
                <a:solidFill>
                  <a:schemeClr val="lt1"/>
                </a:solidFill>
              </a:ln>
              <a:effectLst/>
            </c:spPr>
            <c:extLst>
              <c:ext xmlns:c16="http://schemas.microsoft.com/office/drawing/2014/chart" uri="{C3380CC4-5D6E-409C-BE32-E72D297353CC}">
                <c16:uniqueId val="{00000007-2747-4E8A-9F92-18A2BC3144D3}"/>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2747-4E8A-9F92-18A2BC3144D3}"/>
              </c:ext>
            </c:extLst>
          </c:dPt>
          <c:dPt>
            <c:idx val="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B-2747-4E8A-9F92-18A2BC3144D3}"/>
              </c:ext>
            </c:extLst>
          </c:dPt>
          <c:dPt>
            <c:idx val="6"/>
            <c:bubble3D val="0"/>
            <c:spPr>
              <a:solidFill>
                <a:srgbClr val="745C44"/>
              </a:solidFill>
              <a:ln w="19050">
                <a:solidFill>
                  <a:schemeClr val="lt1"/>
                </a:solidFill>
              </a:ln>
              <a:effectLst/>
            </c:spPr>
            <c:extLst>
              <c:ext xmlns:c16="http://schemas.microsoft.com/office/drawing/2014/chart" uri="{C3380CC4-5D6E-409C-BE32-E72D297353CC}">
                <c16:uniqueId val="{0000000D-2747-4E8A-9F92-18A2BC3144D3}"/>
              </c:ext>
            </c:extLst>
          </c:dPt>
          <c:dPt>
            <c:idx val="7"/>
            <c:bubble3D val="0"/>
            <c:spPr>
              <a:pattFill prst="dkDnDiag">
                <a:fgClr>
                  <a:srgbClr val="745C44"/>
                </a:fgClr>
                <a:bgClr>
                  <a:schemeClr val="bg1"/>
                </a:bgClr>
              </a:pattFill>
              <a:ln w="19050">
                <a:solidFill>
                  <a:schemeClr val="lt1"/>
                </a:solidFill>
              </a:ln>
              <a:effectLst/>
            </c:spPr>
            <c:extLst>
              <c:ext xmlns:c16="http://schemas.microsoft.com/office/drawing/2014/chart" uri="{C3380CC4-5D6E-409C-BE32-E72D297353CC}">
                <c16:uniqueId val="{0000000F-2747-4E8A-9F92-18A2BC3144D3}"/>
              </c:ext>
            </c:extLst>
          </c:dPt>
          <c:dLbls>
            <c:dLbl>
              <c:idx val="0"/>
              <c:layout>
                <c:manualLayout>
                  <c:x val="2.3638769530539984E-2"/>
                  <c:y val="5.848535693935950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747-4E8A-9F92-18A2BC3144D3}"/>
                </c:ext>
              </c:extLst>
            </c:dLbl>
            <c:dLbl>
              <c:idx val="1"/>
              <c:layout>
                <c:manualLayout>
                  <c:x val="-4.1808526826999939E-2"/>
                  <c:y val="-5.145432313250745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47-4E8A-9F92-18A2BC3144D3}"/>
                </c:ext>
              </c:extLst>
            </c:dLbl>
            <c:dLbl>
              <c:idx val="3"/>
              <c:layout>
                <c:manualLayout>
                  <c:x val="-4.6274492696723159E-2"/>
                  <c:y val="9.961184792497608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47-4E8A-9F92-18A2BC3144D3}"/>
                </c:ext>
              </c:extLst>
            </c:dLbl>
            <c:dLbl>
              <c:idx val="4"/>
              <c:layout>
                <c:manualLayout>
                  <c:x val="1.1644527813524696E-3"/>
                  <c:y val="4.483266647568619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504504504504504"/>
                      <c:h val="0.23709898899263276"/>
                    </c:manualLayout>
                  </c15:layout>
                </c:ext>
                <c:ext xmlns:c16="http://schemas.microsoft.com/office/drawing/2014/chart" uri="{C3380CC4-5D6E-409C-BE32-E72D297353CC}">
                  <c16:uniqueId val="{00000009-2747-4E8A-9F92-18A2BC3144D3}"/>
                </c:ext>
              </c:extLst>
            </c:dLbl>
            <c:dLbl>
              <c:idx val="6"/>
              <c:layout>
                <c:manualLayout>
                  <c:x val="6.5873448644404212E-2"/>
                  <c:y val="-3.301590699460742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47-4E8A-9F92-18A2BC3144D3}"/>
                </c:ext>
              </c:extLst>
            </c:dLbl>
            <c:dLbl>
              <c:idx val="7"/>
              <c:layout>
                <c:manualLayout>
                  <c:x val="0.15632240568266917"/>
                  <c:y val="1.11437107086529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747-4E8A-9F92-18A2BC3144D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'D75'!$B$29:$B$36</c:f>
              <c:strCache>
                <c:ptCount val="8"/>
                <c:pt idx="0">
                  <c:v>WB Group</c:v>
                </c:pt>
                <c:pt idx="1">
                  <c:v>IMF</c:v>
                </c:pt>
                <c:pt idx="2">
                  <c:v>EIB</c:v>
                </c:pt>
                <c:pt idx="3">
                  <c:v>EBRD</c:v>
                </c:pt>
                <c:pt idx="4">
                  <c:v>European Commission</c:v>
                </c:pt>
                <c:pt idx="5">
                  <c:v>IFAD</c:v>
                </c:pt>
                <c:pt idx="6">
                  <c:v>Japan</c:v>
                </c:pt>
                <c:pt idx="7">
                  <c:v>Other creditors</c:v>
                </c:pt>
              </c:strCache>
            </c:strRef>
          </c:cat>
          <c:val>
            <c:numRef>
              <c:f>'D75'!$C$29:$C$36</c:f>
              <c:numCache>
                <c:formatCode>0.0%</c:formatCode>
                <c:ptCount val="8"/>
                <c:pt idx="0">
                  <c:v>0.29787257414866353</c:v>
                </c:pt>
                <c:pt idx="1">
                  <c:v>0.33392896374954234</c:v>
                </c:pt>
                <c:pt idx="2">
                  <c:v>0.15458073965580377</c:v>
                </c:pt>
                <c:pt idx="3">
                  <c:v>5.4415964848041017E-2</c:v>
                </c:pt>
                <c:pt idx="4">
                  <c:v>5.8048333943610413E-2</c:v>
                </c:pt>
                <c:pt idx="5">
                  <c:v>2.8084950567557675E-2</c:v>
                </c:pt>
                <c:pt idx="6">
                  <c:v>1.9033321127792019E-2</c:v>
                </c:pt>
                <c:pt idx="7">
                  <c:v>5.403515195898928E-2</c:v>
                </c:pt>
              </c:numCache>
            </c:numRef>
          </c:val>
          <c:extLst>
            <c:ext xmlns:c16="http://schemas.microsoft.com/office/drawing/2014/chart" uri="{C3380CC4-5D6E-409C-BE32-E72D297353CC}">
              <c16:uniqueId val="{00000010-2747-4E8A-9F92-18A2BC3144D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spcFirstLastPara="1" vertOverflow="ellipsis" wrap="square" anchor="ctr" anchorCtr="1"/>
          <a:lstStyle/>
          <a:p>
            <a:pPr>
              <a:defRPr sz="800" b="0" i="0" u="none" strike="noStrike" kern="1200" spc="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layout>
        <c:manualLayout>
          <c:xMode val="edge"/>
          <c:yMode val="edge"/>
          <c:x val="4.0212009509891598E-3"/>
          <c:y val="0.30339321357285431"/>
        </c:manualLayout>
      </c:layout>
      <c:overlay val="0"/>
      <c:spPr>
        <a:noFill/>
        <a:ln>
          <a:noFill/>
        </a:ln>
        <a:effectLst/>
      </c:spPr>
      <c:txPr>
        <a:bodyPr rot="-5400000" spcFirstLastPara="1" vertOverflow="ellipsis" wrap="square" anchor="ctr" anchorCtr="1"/>
        <a:lstStyle/>
        <a:p>
          <a:pPr>
            <a:defRPr sz="800" b="0"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manualLayout>
          <c:layoutTarget val="inner"/>
          <c:xMode val="edge"/>
          <c:yMode val="edge"/>
          <c:x val="8.6528817599297675E-2"/>
          <c:y val="3.5494994263441618E-2"/>
          <c:w val="0.68153365178383174"/>
          <c:h val="0.88201863988558316"/>
        </c:manualLayout>
      </c:layout>
      <c:barChart>
        <c:barDir val="col"/>
        <c:grouping val="stacked"/>
        <c:varyColors val="0"/>
        <c:ser>
          <c:idx val="0"/>
          <c:order val="0"/>
          <c:tx>
            <c:strRef>
              <c:f>'D76'!$B$31</c:f>
              <c:strCache>
                <c:ptCount val="1"/>
                <c:pt idx="0">
                  <c:v>Long-term</c:v>
                </c:pt>
              </c:strCache>
            </c:strRef>
          </c:tx>
          <c:spPr>
            <a:solidFill>
              <a:srgbClr val="745C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2017*</c:v>
                </c:pt>
                <c:pt idx="1">
                  <c:v>2018*</c:v>
                </c:pt>
                <c:pt idx="2">
                  <c:v>2019*</c:v>
                </c:pt>
                <c:pt idx="3">
                  <c:v>2020*</c:v>
                </c:pt>
                <c:pt idx="4">
                  <c:v>2021*</c:v>
                </c:pt>
              </c:strCache>
            </c:strRef>
          </c:cat>
          <c:val>
            <c:numRef>
              <c:f>'D76'!$C$31:$G$31</c:f>
              <c:numCache>
                <c:formatCode>#,##0.00</c:formatCode>
                <c:ptCount val="5"/>
                <c:pt idx="0">
                  <c:v>3092.53</c:v>
                </c:pt>
                <c:pt idx="1">
                  <c:v>3247.36</c:v>
                </c:pt>
                <c:pt idx="2">
                  <c:v>3397.27</c:v>
                </c:pt>
                <c:pt idx="3">
                  <c:v>3589.03</c:v>
                </c:pt>
                <c:pt idx="4">
                  <c:v>3530.63</c:v>
                </c:pt>
              </c:numCache>
            </c:numRef>
          </c:val>
          <c:extLst>
            <c:ext xmlns:c16="http://schemas.microsoft.com/office/drawing/2014/chart" uri="{C3380CC4-5D6E-409C-BE32-E72D297353CC}">
              <c16:uniqueId val="{00000000-FAE4-4E62-A4BE-0D6458154473}"/>
            </c:ext>
          </c:extLst>
        </c:ser>
        <c:ser>
          <c:idx val="1"/>
          <c:order val="1"/>
          <c:tx>
            <c:strRef>
              <c:f>'D76'!$B$32</c:f>
              <c:strCache>
                <c:ptCount val="1"/>
                <c:pt idx="0">
                  <c:v>Short-term</c:v>
                </c:pt>
              </c:strCache>
            </c:strRef>
          </c:tx>
          <c:spPr>
            <a:pattFill prst="pct40">
              <a:fgClr>
                <a:srgbClr val="632523"/>
              </a:fgClr>
              <a:bgClr>
                <a:schemeClr val="bg1"/>
              </a:bgClr>
            </a:patt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2017*</c:v>
                </c:pt>
                <c:pt idx="1">
                  <c:v>2018*</c:v>
                </c:pt>
                <c:pt idx="2">
                  <c:v>2019*</c:v>
                </c:pt>
                <c:pt idx="3">
                  <c:v>2020*</c:v>
                </c:pt>
                <c:pt idx="4">
                  <c:v>2021*</c:v>
                </c:pt>
              </c:strCache>
            </c:strRef>
          </c:cat>
          <c:val>
            <c:numRef>
              <c:f>'D76'!$C$32:$G$32</c:f>
              <c:numCache>
                <c:formatCode>#,##0.00</c:formatCode>
                <c:ptCount val="5"/>
                <c:pt idx="0">
                  <c:v>1740.72</c:v>
                </c:pt>
                <c:pt idx="1">
                  <c:v>2002.81</c:v>
                </c:pt>
                <c:pt idx="2">
                  <c:v>1910.85</c:v>
                </c:pt>
                <c:pt idx="3">
                  <c:v>2111.94</c:v>
                </c:pt>
                <c:pt idx="4">
                  <c:v>2503.98</c:v>
                </c:pt>
              </c:numCache>
            </c:numRef>
          </c:val>
          <c:extLst>
            <c:ext xmlns:c16="http://schemas.microsoft.com/office/drawing/2014/chart" uri="{C3380CC4-5D6E-409C-BE32-E72D297353CC}">
              <c16:uniqueId val="{00000001-FAE4-4E62-A4BE-0D6458154473}"/>
            </c:ext>
          </c:extLst>
        </c:ser>
        <c:dLbls>
          <c:showLegendKey val="0"/>
          <c:showVal val="0"/>
          <c:showCatName val="0"/>
          <c:showSerName val="0"/>
          <c:showPercent val="0"/>
          <c:showBubbleSize val="0"/>
        </c:dLbls>
        <c:gapWidth val="80"/>
        <c:overlap val="100"/>
        <c:axId val="624190720"/>
        <c:axId val="624190304"/>
      </c:barChart>
      <c:catAx>
        <c:axId val="624190720"/>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304"/>
        <c:crosses val="autoZero"/>
        <c:auto val="1"/>
        <c:lblAlgn val="ctr"/>
        <c:lblOffset val="100"/>
        <c:noMultiLvlLbl val="0"/>
      </c:catAx>
      <c:valAx>
        <c:axId val="624190304"/>
        <c:scaling>
          <c:orientation val="minMax"/>
          <c:max val="675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720"/>
        <c:crosses val="autoZero"/>
        <c:crossBetween val="between"/>
        <c:majorUnit val="750"/>
      </c:valAx>
      <c:spPr>
        <a:noFill/>
        <a:ln>
          <a:noFill/>
        </a:ln>
        <a:effectLst/>
      </c:spPr>
    </c:plotArea>
    <c:legend>
      <c:legendPos val="r"/>
      <c:layout>
        <c:manualLayout>
          <c:xMode val="edge"/>
          <c:yMode val="edge"/>
          <c:x val="0.81672563090278538"/>
          <c:y val="0.37218067801405064"/>
          <c:w val="0.17034731461891364"/>
          <c:h val="0.1957584044509406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12510376023739E-2"/>
          <c:y val="8.1685762333600517E-2"/>
          <c:w val="0.93527256596126507"/>
          <c:h val="0.83121473588256556"/>
        </c:manualLayout>
      </c:layout>
      <c:ofPieChart>
        <c:ofPieType val="pie"/>
        <c:varyColors val="1"/>
        <c:ser>
          <c:idx val="0"/>
          <c:order val="0"/>
          <c:dPt>
            <c:idx val="0"/>
            <c:bubble3D val="0"/>
            <c:spPr>
              <a:pattFill prst="dkUpDiag">
                <a:fgClr>
                  <a:srgbClr val="745C44"/>
                </a:fgClr>
                <a:bgClr>
                  <a:schemeClr val="bg1"/>
                </a:bgClr>
              </a:pattFill>
              <a:ln w="19050">
                <a:solidFill>
                  <a:schemeClr val="lt1"/>
                </a:solidFill>
              </a:ln>
              <a:effectLst/>
            </c:spPr>
            <c:extLst>
              <c:ext xmlns:c16="http://schemas.microsoft.com/office/drawing/2014/chart" uri="{C3380CC4-5D6E-409C-BE32-E72D297353CC}">
                <c16:uniqueId val="{00000001-393B-485D-891B-34716060CC75}"/>
              </c:ext>
            </c:extLst>
          </c:dPt>
          <c:dPt>
            <c:idx val="1"/>
            <c:bubble3D val="0"/>
            <c:spPr>
              <a:solidFill>
                <a:srgbClr val="FDF0E7"/>
              </a:solidFill>
              <a:ln w="19050">
                <a:solidFill>
                  <a:schemeClr val="lt1"/>
                </a:solidFill>
              </a:ln>
              <a:effectLst/>
            </c:spPr>
            <c:extLst>
              <c:ext xmlns:c16="http://schemas.microsoft.com/office/drawing/2014/chart" uri="{C3380CC4-5D6E-409C-BE32-E72D297353CC}">
                <c16:uniqueId val="{00000003-393B-485D-891B-34716060CC75}"/>
              </c:ext>
            </c:extLst>
          </c:dPt>
          <c:dPt>
            <c:idx val="2"/>
            <c:bubble3D val="0"/>
            <c:spPr>
              <a:pattFill prst="dashHorz">
                <a:fgClr>
                  <a:schemeClr val="accent2">
                    <a:lumMod val="50000"/>
                  </a:schemeClr>
                </a:fgClr>
                <a:bgClr>
                  <a:schemeClr val="bg1"/>
                </a:bgClr>
              </a:pattFill>
              <a:ln w="19050">
                <a:solidFill>
                  <a:schemeClr val="lt1"/>
                </a:solidFill>
              </a:ln>
              <a:effectLst/>
            </c:spPr>
            <c:extLst>
              <c:ext xmlns:c16="http://schemas.microsoft.com/office/drawing/2014/chart" uri="{C3380CC4-5D6E-409C-BE32-E72D297353CC}">
                <c16:uniqueId val="{00000005-393B-485D-891B-34716060CC75}"/>
              </c:ext>
            </c:extLst>
          </c:dPt>
          <c:dPt>
            <c:idx val="3"/>
            <c:bubble3D val="0"/>
            <c:spPr>
              <a:pattFill prst="pct40">
                <a:fgClr>
                  <a:srgbClr val="745C44"/>
                </a:fgClr>
                <a:bgClr>
                  <a:schemeClr val="bg1"/>
                </a:bgClr>
              </a:pattFill>
              <a:ln w="19050">
                <a:solidFill>
                  <a:schemeClr val="lt1"/>
                </a:solidFill>
              </a:ln>
              <a:effectLst/>
            </c:spPr>
            <c:extLst>
              <c:ext xmlns:c16="http://schemas.microsoft.com/office/drawing/2014/chart" uri="{C3380CC4-5D6E-409C-BE32-E72D297353CC}">
                <c16:uniqueId val="{00000007-393B-485D-891B-34716060CC75}"/>
              </c:ext>
            </c:extLst>
          </c:dPt>
          <c:dPt>
            <c:idx val="4"/>
            <c:bubble3D val="0"/>
            <c:spPr>
              <a:solidFill>
                <a:srgbClr val="745C44"/>
              </a:solidFill>
              <a:ln w="19050">
                <a:solidFill>
                  <a:srgbClr val="745C44"/>
                </a:solidFill>
              </a:ln>
              <a:effectLst/>
            </c:spPr>
            <c:extLst>
              <c:ext xmlns:c16="http://schemas.microsoft.com/office/drawing/2014/chart" uri="{C3380CC4-5D6E-409C-BE32-E72D297353CC}">
                <c16:uniqueId val="{00000009-393B-485D-891B-34716060CC75}"/>
              </c:ext>
            </c:extLst>
          </c:dPt>
          <c:dPt>
            <c:idx val="5"/>
            <c:bubble3D val="0"/>
            <c:spPr>
              <a:solidFill>
                <a:srgbClr val="745C44"/>
              </a:solidFill>
              <a:ln w="19050">
                <a:solidFill>
                  <a:schemeClr val="lt1"/>
                </a:solidFill>
              </a:ln>
              <a:effectLst/>
            </c:spPr>
            <c:extLst>
              <c:ext xmlns:c16="http://schemas.microsoft.com/office/drawing/2014/chart" uri="{C3380CC4-5D6E-409C-BE32-E72D297353CC}">
                <c16:uniqueId val="{0000000B-393B-485D-891B-34716060CC75}"/>
              </c:ext>
            </c:extLst>
          </c:dPt>
          <c:dLbls>
            <c:dLbl>
              <c:idx val="0"/>
              <c:layout>
                <c:manualLayout>
                  <c:x val="-8.5827107719089551E-2"/>
                  <c:y val="3.193612774451096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7869788043459995"/>
                      <c:h val="0.10642023040533105"/>
                    </c:manualLayout>
                  </c15:layout>
                </c:ext>
                <c:ext xmlns:c16="http://schemas.microsoft.com/office/drawing/2014/chart" uri="{C3380CC4-5D6E-409C-BE32-E72D297353CC}">
                  <c16:uniqueId val="{00000001-393B-485D-891B-34716060CC75}"/>
                </c:ext>
              </c:extLst>
            </c:dLbl>
            <c:dLbl>
              <c:idx val="1"/>
              <c:layout>
                <c:manualLayout>
                  <c:x val="9.4750454528651273E-2"/>
                  <c:y val="1.1605136184324265E-3"/>
                </c:manualLayout>
              </c:layout>
              <c:numFmt formatCode="#,##0.00" sourceLinked="0"/>
              <c:spPr>
                <a:noFill/>
                <a:ln>
                  <a:noFill/>
                </a:ln>
                <a:effectLst/>
              </c:spPr>
              <c:txPr>
                <a:bodyPr rot="0" spcFirstLastPara="1" vertOverflow="ellipsis" vert="horz" wrap="square" lIns="38100" tIns="19050" rIns="38100" bIns="19050" anchor="b" anchorCtr="0">
                  <a:noAutofit/>
                </a:bodyPr>
                <a:lstStyle/>
                <a:p>
                  <a:pPr algn="ctr">
                    <a:defRPr sz="800" b="0" i="0" u="none" strike="noStrike" kern="1200" baseline="0">
                      <a:solidFill>
                        <a:schemeClr val="tx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59257093503517"/>
                      <c:h val="0.20502365348044069"/>
                    </c:manualLayout>
                  </c15:layout>
                </c:ext>
                <c:ext xmlns:c16="http://schemas.microsoft.com/office/drawing/2014/chart" uri="{C3380CC4-5D6E-409C-BE32-E72D297353CC}">
                  <c16:uniqueId val="{00000003-393B-485D-891B-34716060CC75}"/>
                </c:ext>
              </c:extLst>
            </c:dLbl>
            <c:dLbl>
              <c:idx val="2"/>
              <c:layout>
                <c:manualLayout>
                  <c:x val="7.4264755367117576E-3"/>
                  <c:y val="-8.7009255422019621E-2"/>
                </c:manualLayout>
              </c:layout>
              <c:tx>
                <c:rich>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fld id="{8DC1A70A-D63F-4095-9607-C5656D966CD3}" type="CATEGORYNAME">
                      <a:rPr lang="en-US">
                        <a:solidFill>
                          <a:srgbClr val="935939"/>
                        </a:solidFill>
                      </a:rPr>
                      <a:pPr>
                        <a:defRPr sz="800">
                          <a:solidFill>
                            <a:srgbClr val="8B6439"/>
                          </a:solidFill>
                          <a:latin typeface="PermianSerifTypeface" panose="02000000000000000000" pitchFamily="50" charset="0"/>
                        </a:defRPr>
                      </a:pPr>
                      <a:t>[CATEGORY NAME]</a:t>
                    </a:fld>
                    <a:r>
                      <a:rPr lang="en-US" baseline="0">
                        <a:solidFill>
                          <a:srgbClr val="935939"/>
                        </a:solidFill>
                      </a:rPr>
                      <a:t>
</a:t>
                    </a:r>
                    <a:fld id="{6AC31E48-A329-4618-BE0D-7DB8DF746A83}" type="VALUE">
                      <a:rPr lang="en-US" baseline="0">
                        <a:solidFill>
                          <a:srgbClr val="935939"/>
                        </a:solidFill>
                      </a:rPr>
                      <a:pPr>
                        <a:defRPr sz="800">
                          <a:solidFill>
                            <a:srgbClr val="8B6439"/>
                          </a:solidFill>
                          <a:latin typeface="PermianSerifTypeface" panose="02000000000000000000" pitchFamily="50" charset="0"/>
                        </a:defRPr>
                      </a:pPr>
                      <a:t>[VALUE]</a:t>
                    </a:fld>
                    <a:endParaRPr lang="en-US" baseline="0">
                      <a:solidFill>
                        <a:srgbClr val="935939"/>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474071082994965"/>
                      <c:h val="0.13303149606299214"/>
                    </c:manualLayout>
                  </c15:layout>
                  <c15:dlblFieldTable/>
                  <c15:showDataLabelsRange val="0"/>
                </c:ext>
                <c:ext xmlns:c16="http://schemas.microsoft.com/office/drawing/2014/chart" uri="{C3380CC4-5D6E-409C-BE32-E72D297353CC}">
                  <c16:uniqueId val="{00000005-393B-485D-891B-34716060CC75}"/>
                </c:ext>
              </c:extLst>
            </c:dLbl>
            <c:dLbl>
              <c:idx val="3"/>
              <c:layout>
                <c:manualLayout>
                  <c:x val="-1.3922276809415917E-2"/>
                  <c:y val="-3.571579868305938E-2"/>
                </c:manualLayout>
              </c:layout>
              <c:tx>
                <c:rich>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fld id="{525193D1-5C99-485B-8060-027E5C64CB17}" type="CATEGORYNAME">
                      <a:rPr lang="en-US">
                        <a:solidFill>
                          <a:srgbClr val="935939"/>
                        </a:solidFill>
                      </a:rPr>
                      <a:pPr>
                        <a:defRPr sz="800">
                          <a:solidFill>
                            <a:srgbClr val="8B6439"/>
                          </a:solidFill>
                          <a:latin typeface="PermianSerifTypeface" panose="02000000000000000000" pitchFamily="50" charset="0"/>
                        </a:defRPr>
                      </a:pPr>
                      <a:t>[CATEGORY NAME]</a:t>
                    </a:fld>
                    <a:r>
                      <a:rPr lang="en-US" baseline="0">
                        <a:solidFill>
                          <a:srgbClr val="935939"/>
                        </a:solidFill>
                      </a:rPr>
                      <a:t>
</a:t>
                    </a:r>
                    <a:fld id="{C215CCF1-5B58-4C6D-92CE-246C56268C1F}" type="VALUE">
                      <a:rPr lang="en-US" baseline="0">
                        <a:solidFill>
                          <a:srgbClr val="935939"/>
                        </a:solidFill>
                      </a:rPr>
                      <a:pPr>
                        <a:defRPr sz="800">
                          <a:solidFill>
                            <a:srgbClr val="8B6439"/>
                          </a:solidFill>
                          <a:latin typeface="PermianSerifTypeface" panose="02000000000000000000" pitchFamily="50" charset="0"/>
                        </a:defRPr>
                      </a:pPr>
                      <a:t>[VALUE]</a:t>
                    </a:fld>
                    <a:endParaRPr lang="en-US" baseline="0">
                      <a:solidFill>
                        <a:srgbClr val="935939"/>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5053024354861625"/>
                      <c:h val="0.13442418381912788"/>
                    </c:manualLayout>
                  </c15:layout>
                  <c15:dlblFieldTable/>
                  <c15:showDataLabelsRange val="0"/>
                </c:ext>
                <c:ext xmlns:c16="http://schemas.microsoft.com/office/drawing/2014/chart" uri="{C3380CC4-5D6E-409C-BE32-E72D297353CC}">
                  <c16:uniqueId val="{00000007-393B-485D-891B-34716060CC75}"/>
                </c:ext>
              </c:extLst>
            </c:dLbl>
            <c:dLbl>
              <c:idx val="4"/>
              <c:layout>
                <c:manualLayout>
                  <c:x val="0.25871242770910247"/>
                  <c:y val="1.2003923390061077E-2"/>
                </c:manualLayout>
              </c:layout>
              <c:tx>
                <c:rich>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fld id="{41EDD82A-CF8B-44DF-B3E0-C32800DC05C5}" type="CATEGORYNAME">
                      <a:rPr lang="en-US">
                        <a:solidFill>
                          <a:srgbClr val="935939"/>
                        </a:solidFill>
                      </a:rPr>
                      <a:pPr>
                        <a:defRPr sz="800">
                          <a:solidFill>
                            <a:srgbClr val="8B6439"/>
                          </a:solidFill>
                          <a:latin typeface="PermianSerifTypeface" panose="02000000000000000000" pitchFamily="50" charset="0"/>
                        </a:defRPr>
                      </a:pPr>
                      <a:t>[CATEGORY NAME]</a:t>
                    </a:fld>
                    <a:r>
                      <a:rPr lang="en-US" baseline="0">
                        <a:solidFill>
                          <a:srgbClr val="935939"/>
                        </a:solidFill>
                      </a:rPr>
                      <a:t>
</a:t>
                    </a:r>
                    <a:fld id="{208153EB-EE4A-4D6F-AAC1-1483E3D86111}" type="VALUE">
                      <a:rPr lang="en-US" baseline="0">
                        <a:solidFill>
                          <a:srgbClr val="935939"/>
                        </a:solidFill>
                      </a:rPr>
                      <a:pPr>
                        <a:defRPr sz="800">
                          <a:solidFill>
                            <a:srgbClr val="8B6439"/>
                          </a:solidFill>
                          <a:latin typeface="PermianSerifTypeface" panose="02000000000000000000" pitchFamily="50" charset="0"/>
                        </a:defRPr>
                      </a:pPr>
                      <a:t>[VALUE]</a:t>
                    </a:fld>
                    <a:endParaRPr lang="en-US" baseline="0">
                      <a:solidFill>
                        <a:srgbClr val="935939"/>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8B6439"/>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011979271821791"/>
                      <c:h val="0.12919394944053042"/>
                    </c:manualLayout>
                  </c15:layout>
                  <c15:dlblFieldTable/>
                  <c15:showDataLabelsRange val="0"/>
                </c:ext>
                <c:ext xmlns:c16="http://schemas.microsoft.com/office/drawing/2014/chart" uri="{C3380CC4-5D6E-409C-BE32-E72D297353CC}">
                  <c16:uniqueId val="{00000009-393B-485D-891B-34716060CC75}"/>
                </c:ext>
              </c:extLst>
            </c:dLbl>
            <c:dLbl>
              <c:idx val="5"/>
              <c:layout>
                <c:manualLayout>
                  <c:x val="-0.19424601709455763"/>
                  <c:y val="4.4260583809106052E-4"/>
                </c:manualLayout>
              </c:layout>
              <c:tx>
                <c:rich>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chemeClr val="bg1"/>
                        </a:solidFill>
                        <a:latin typeface="PermianSerifTypeface" panose="02000000000000000000" pitchFamily="50" charset="0"/>
                        <a:ea typeface="+mn-ea"/>
                        <a:cs typeface="+mn-cs"/>
                      </a:defRPr>
                    </a:pPr>
                    <a:r>
                      <a:rPr lang="en-US" baseline="0">
                        <a:solidFill>
                          <a:schemeClr val="bg1"/>
                        </a:solidFill>
                      </a:rPr>
                      <a:t>Other sectors</a:t>
                    </a:r>
                  </a:p>
                  <a:p>
                    <a:pPr marL="0" marR="0" lvl="0" indent="0" algn="ctr" defTabSz="914400" rtl="0" eaLnBrk="1" fontAlgn="auto" latinLnBrk="0" hangingPunct="1">
                      <a:lnSpc>
                        <a:spcPct val="100000"/>
                      </a:lnSpc>
                      <a:spcBef>
                        <a:spcPts val="0"/>
                      </a:spcBef>
                      <a:spcAft>
                        <a:spcPts val="0"/>
                      </a:spcAft>
                      <a:buClrTx/>
                      <a:buSzTx/>
                      <a:buFontTx/>
                      <a:buNone/>
                      <a:tabLst/>
                      <a:defRPr sz="800">
                        <a:solidFill>
                          <a:schemeClr val="bg1"/>
                        </a:solidFill>
                        <a:latin typeface="PermianSerifTypeface" panose="02000000000000000000" pitchFamily="50" charset="0"/>
                      </a:defRPr>
                    </a:pPr>
                    <a:fld id="{19BC41DB-A549-4A52-BB7B-D63742423F8B}" type="VALUE">
                      <a:rPr lang="en-US">
                        <a:solidFill>
                          <a:schemeClr val="bg1"/>
                        </a:solidFill>
                      </a:rPr>
                      <a:pPr marL="0" marR="0" lvl="0" indent="0" algn="ctr" defTabSz="914400" rtl="0" eaLnBrk="1" fontAlgn="auto" latinLnBrk="0" hangingPunct="1">
                        <a:lnSpc>
                          <a:spcPct val="100000"/>
                        </a:lnSpc>
                        <a:spcBef>
                          <a:spcPts val="0"/>
                        </a:spcBef>
                        <a:spcAft>
                          <a:spcPts val="0"/>
                        </a:spcAft>
                        <a:buClrTx/>
                        <a:buSzTx/>
                        <a:buFontTx/>
                        <a:buNone/>
                        <a:tabLst/>
                        <a:defRPr sz="800">
                          <a:solidFill>
                            <a:schemeClr val="bg1"/>
                          </a:solidFill>
                          <a:latin typeface="PermianSerifTypeface" panose="02000000000000000000" pitchFamily="50" charset="0"/>
                        </a:defRPr>
                      </a:pPr>
                      <a:t>[VALUE]</a:t>
                    </a:fld>
                    <a:endParaRPr lang="ro-MD"/>
                  </a:p>
                </c:rich>
              </c:tx>
              <c:numFmt formatCode="#,##0.00" sourceLinked="0"/>
              <c:spPr>
                <a:noFill/>
                <a:ln>
                  <a:noFill/>
                </a:ln>
                <a:effectLst/>
              </c:spPr>
              <c:txPr>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991699755479283"/>
                      <c:h val="0.13539024727172261"/>
                    </c:manualLayout>
                  </c15:layout>
                  <c15:dlblFieldTable/>
                  <c15:showDataLabelsRange val="0"/>
                </c:ext>
                <c:ext xmlns:c16="http://schemas.microsoft.com/office/drawing/2014/chart" uri="{C3380CC4-5D6E-409C-BE32-E72D297353CC}">
                  <c16:uniqueId val="{0000000B-393B-485D-891B-34716060CC7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8B6439"/>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'D77'!$B$30:$B$34</c:f>
              <c:strCache>
                <c:ptCount val="5"/>
                <c:pt idx="0">
                  <c:v>Deposit-taking corporations</c:v>
                </c:pt>
                <c:pt idx="1">
                  <c:v>Direct investment: intercompany lending</c:v>
                </c:pt>
                <c:pt idx="2">
                  <c:v>Other fin. corporations</c:v>
                </c:pt>
                <c:pt idx="3">
                  <c:v>Nonfinancial corporations</c:v>
                </c:pt>
                <c:pt idx="4">
                  <c:v>Households and NPISHs</c:v>
                </c:pt>
              </c:strCache>
            </c:strRef>
          </c:cat>
          <c:val>
            <c:numRef>
              <c:f>'D77'!$C$30:$C$34</c:f>
              <c:numCache>
                <c:formatCode>#,##0.00</c:formatCode>
                <c:ptCount val="5"/>
                <c:pt idx="0">
                  <c:v>350.02</c:v>
                </c:pt>
                <c:pt idx="1">
                  <c:v>1921.15</c:v>
                </c:pt>
                <c:pt idx="2">
                  <c:v>284.60000000000002</c:v>
                </c:pt>
                <c:pt idx="3">
                  <c:v>3448.0095587892174</c:v>
                </c:pt>
                <c:pt idx="4">
                  <c:v>62.860441210782724</c:v>
                </c:pt>
              </c:numCache>
            </c:numRef>
          </c:val>
          <c:extLst>
            <c:ext xmlns:c16="http://schemas.microsoft.com/office/drawing/2014/chart" uri="{C3380CC4-5D6E-409C-BE32-E72D297353CC}">
              <c16:uniqueId val="{0000000C-393B-485D-891B-34716060CC75}"/>
            </c:ext>
          </c:extLst>
        </c:ser>
        <c:dLbls>
          <c:dLblPos val="bestFit"/>
          <c:showLegendKey val="0"/>
          <c:showVal val="1"/>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4593175853012E-2"/>
          <c:y val="7.1762750586719493E-2"/>
          <c:w val="0.67359072733357994"/>
          <c:h val="0.82084693450977952"/>
        </c:manualLayout>
      </c:layout>
      <c:lineChart>
        <c:grouping val="standard"/>
        <c:varyColors val="0"/>
        <c:ser>
          <c:idx val="0"/>
          <c:order val="0"/>
          <c:tx>
            <c:strRef>
              <c:f>'D78'!$B$31</c:f>
              <c:strCache>
                <c:ptCount val="1"/>
                <c:pt idx="0">
                  <c:v>Public external debt / GDP</c:v>
                </c:pt>
              </c:strCache>
            </c:strRef>
          </c:tx>
          <c:spPr>
            <a:ln w="28575" cap="rnd">
              <a:solidFill>
                <a:srgbClr val="6A4C38"/>
              </a:solidFill>
              <a:round/>
            </a:ln>
            <a:effectLst/>
          </c:spPr>
          <c:marker>
            <c:symbol val="diamond"/>
            <c:size val="5"/>
            <c:spPr>
              <a:solidFill>
                <a:srgbClr val="6A4C38"/>
              </a:solid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'D78'!$C$30:$G$30</c:f>
              <c:strCache>
                <c:ptCount val="5"/>
                <c:pt idx="0">
                  <c:v>2017*</c:v>
                </c:pt>
                <c:pt idx="1">
                  <c:v>2018*</c:v>
                </c:pt>
                <c:pt idx="2">
                  <c:v>2019*</c:v>
                </c:pt>
                <c:pt idx="3">
                  <c:v>2020*</c:v>
                </c:pt>
                <c:pt idx="4">
                  <c:v>2021*</c:v>
                </c:pt>
              </c:strCache>
            </c:strRef>
          </c:cat>
          <c:val>
            <c:numRef>
              <c:f>'D78'!$C$31:$G$31</c:f>
              <c:numCache>
                <c:formatCode>0.0</c:formatCode>
                <c:ptCount val="5"/>
                <c:pt idx="0">
                  <c:v>21.006938361555807</c:v>
                </c:pt>
                <c:pt idx="1">
                  <c:v>17.232136806219462</c:v>
                </c:pt>
                <c:pt idx="2">
                  <c:v>16.353508648902029</c:v>
                </c:pt>
                <c:pt idx="3">
                  <c:v>21.075796064362471</c:v>
                </c:pt>
                <c:pt idx="4">
                  <c:v>19.964547051940908</c:v>
                </c:pt>
              </c:numCache>
            </c:numRef>
          </c:val>
          <c:smooth val="0"/>
          <c:extLst>
            <c:ext xmlns:c16="http://schemas.microsoft.com/office/drawing/2014/chart" uri="{C3380CC4-5D6E-409C-BE32-E72D297353CC}">
              <c16:uniqueId val="{00000000-911B-4C12-A68F-FC282623FDF3}"/>
            </c:ext>
          </c:extLst>
        </c:ser>
        <c:ser>
          <c:idx val="1"/>
          <c:order val="1"/>
          <c:tx>
            <c:strRef>
              <c:f>'D78'!$B$32</c:f>
              <c:strCache>
                <c:ptCount val="1"/>
                <c:pt idx="0">
                  <c:v>Indicative threshold - 55%</c:v>
                </c:pt>
              </c:strCache>
            </c:strRef>
          </c:tx>
          <c:spPr>
            <a:ln w="28575" cap="rnd">
              <a:solidFill>
                <a:srgbClr val="632523"/>
              </a:solidFill>
              <a:prstDash val="dash"/>
              <a:round/>
            </a:ln>
            <a:effectLst/>
          </c:spPr>
          <c:marker>
            <c:symbol val="none"/>
          </c:marker>
          <c:dLbls>
            <c:delete val="1"/>
          </c:dLbls>
          <c:cat>
            <c:strRef>
              <c:f>'D78'!$C$30:$G$30</c:f>
              <c:strCache>
                <c:ptCount val="5"/>
                <c:pt idx="0">
                  <c:v>2017*</c:v>
                </c:pt>
                <c:pt idx="1">
                  <c:v>2018*</c:v>
                </c:pt>
                <c:pt idx="2">
                  <c:v>2019*</c:v>
                </c:pt>
                <c:pt idx="3">
                  <c:v>2020*</c:v>
                </c:pt>
                <c:pt idx="4">
                  <c:v>2021*</c:v>
                </c:pt>
              </c:strCache>
            </c:strRef>
          </c:cat>
          <c:val>
            <c:numRef>
              <c:f>'D78'!$C$32:$G$32</c:f>
              <c:numCache>
                <c:formatCode>0.0</c:formatCode>
                <c:ptCount val="5"/>
                <c:pt idx="0">
                  <c:v>55</c:v>
                </c:pt>
                <c:pt idx="1">
                  <c:v>55</c:v>
                </c:pt>
                <c:pt idx="2">
                  <c:v>55</c:v>
                </c:pt>
                <c:pt idx="3">
                  <c:v>55</c:v>
                </c:pt>
                <c:pt idx="4">
                  <c:v>55</c:v>
                </c:pt>
              </c:numCache>
            </c:numRef>
          </c:val>
          <c:smooth val="0"/>
          <c:extLst>
            <c:ext xmlns:c16="http://schemas.microsoft.com/office/drawing/2014/chart" uri="{C3380CC4-5D6E-409C-BE32-E72D297353CC}">
              <c16:uniqueId val="{00000001-911B-4C12-A68F-FC282623FDF3}"/>
            </c:ext>
          </c:extLst>
        </c:ser>
        <c:dLbls>
          <c:dLblPos val="t"/>
          <c:showLegendKey val="0"/>
          <c:showVal val="1"/>
          <c:showCatName val="0"/>
          <c:showSerName val="0"/>
          <c:showPercent val="0"/>
          <c:showBubbleSize val="0"/>
        </c:dLbls>
        <c:marker val="1"/>
        <c:smooth val="0"/>
        <c:axId val="621246000"/>
        <c:axId val="621248912"/>
      </c:lineChart>
      <c:catAx>
        <c:axId val="62124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8912"/>
        <c:crosses val="autoZero"/>
        <c:auto val="1"/>
        <c:lblAlgn val="ctr"/>
        <c:lblOffset val="100"/>
        <c:noMultiLvlLbl val="0"/>
      </c:catAx>
      <c:valAx>
        <c:axId val="621248912"/>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6000"/>
        <c:crosses val="autoZero"/>
        <c:crossBetween val="between"/>
      </c:valAx>
      <c:spPr>
        <a:noFill/>
        <a:ln>
          <a:noFill/>
        </a:ln>
        <a:effectLst/>
      </c:spPr>
    </c:plotArea>
    <c:legend>
      <c:legendPos val="r"/>
      <c:layout>
        <c:manualLayout>
          <c:xMode val="edge"/>
          <c:yMode val="edge"/>
          <c:x val="0.72710274974017508"/>
          <c:y val="0.35468988047059541"/>
          <c:w val="0.26178611566171672"/>
          <c:h val="0.262380194230517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5300115354496E-2"/>
          <c:y val="7.5741210314812346E-2"/>
          <c:w val="0.64160932410959404"/>
          <c:h val="0.78573975550353503"/>
        </c:manualLayout>
      </c:layout>
      <c:lineChart>
        <c:grouping val="standard"/>
        <c:varyColors val="0"/>
        <c:ser>
          <c:idx val="0"/>
          <c:order val="0"/>
          <c:tx>
            <c:strRef>
              <c:f>'D79'!$B$31</c:f>
              <c:strCache>
                <c:ptCount val="1"/>
                <c:pt idx="0">
                  <c:v>Public external debt  / Export of goods and services</c:v>
                </c:pt>
              </c:strCache>
            </c:strRef>
          </c:tx>
          <c:spPr>
            <a:ln w="28575" cap="rnd">
              <a:solidFill>
                <a:srgbClr val="6A4C38"/>
              </a:solidFill>
              <a:round/>
            </a:ln>
            <a:effectLst/>
          </c:spPr>
          <c:marker>
            <c:symbol val="circl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'D79'!$C$30:$G$30</c:f>
              <c:strCache>
                <c:ptCount val="5"/>
                <c:pt idx="0">
                  <c:v>2017*</c:v>
                </c:pt>
                <c:pt idx="1">
                  <c:v>2018*</c:v>
                </c:pt>
                <c:pt idx="2">
                  <c:v>2019*</c:v>
                </c:pt>
                <c:pt idx="3">
                  <c:v>2020*</c:v>
                </c:pt>
                <c:pt idx="4">
                  <c:v>2021*</c:v>
                </c:pt>
              </c:strCache>
            </c:strRef>
          </c:cat>
          <c:val>
            <c:numRef>
              <c:f>'D79'!$C$31:$G$31</c:f>
              <c:numCache>
                <c:formatCode>0.0</c:formatCode>
                <c:ptCount val="5"/>
                <c:pt idx="0">
                  <c:v>64.103147710624768</c:v>
                </c:pt>
                <c:pt idx="1">
                  <c:v>56.159467514750226</c:v>
                </c:pt>
                <c:pt idx="2">
                  <c:v>52.408663049325632</c:v>
                </c:pt>
                <c:pt idx="3">
                  <c:v>75.430543529199994</c:v>
                </c:pt>
                <c:pt idx="4">
                  <c:v>65.071218554470647</c:v>
                </c:pt>
              </c:numCache>
            </c:numRef>
          </c:val>
          <c:smooth val="0"/>
          <c:extLst>
            <c:ext xmlns:c16="http://schemas.microsoft.com/office/drawing/2014/chart" uri="{C3380CC4-5D6E-409C-BE32-E72D297353CC}">
              <c16:uniqueId val="{00000000-9957-402C-8892-FF117D4CEBB9}"/>
            </c:ext>
          </c:extLst>
        </c:ser>
        <c:ser>
          <c:idx val="1"/>
          <c:order val="1"/>
          <c:tx>
            <c:strRef>
              <c:f>'D79'!$B$32</c:f>
              <c:strCache>
                <c:ptCount val="1"/>
                <c:pt idx="0">
                  <c:v>Indicative threshold - 240%</c:v>
                </c:pt>
              </c:strCache>
            </c:strRef>
          </c:tx>
          <c:spPr>
            <a:ln w="28575" cap="rnd">
              <a:solidFill>
                <a:schemeClr val="accent2">
                  <a:lumMod val="50000"/>
                </a:schemeClr>
              </a:solidFill>
              <a:prstDash val="dash"/>
              <a:round/>
            </a:ln>
            <a:effectLst/>
          </c:spPr>
          <c:marker>
            <c:symbol val="none"/>
          </c:marker>
          <c:cat>
            <c:strRef>
              <c:f>'D79'!$C$30:$G$30</c:f>
              <c:strCache>
                <c:ptCount val="5"/>
                <c:pt idx="0">
                  <c:v>2017*</c:v>
                </c:pt>
                <c:pt idx="1">
                  <c:v>2018*</c:v>
                </c:pt>
                <c:pt idx="2">
                  <c:v>2019*</c:v>
                </c:pt>
                <c:pt idx="3">
                  <c:v>2020*</c:v>
                </c:pt>
                <c:pt idx="4">
                  <c:v>2021*</c:v>
                </c:pt>
              </c:strCache>
            </c:strRef>
          </c:cat>
          <c:val>
            <c:numRef>
              <c:f>'D79'!$C$32:$G$32</c:f>
              <c:numCache>
                <c:formatCode>0.0</c:formatCode>
                <c:ptCount val="5"/>
                <c:pt idx="0">
                  <c:v>240</c:v>
                </c:pt>
                <c:pt idx="1">
                  <c:v>240</c:v>
                </c:pt>
                <c:pt idx="2">
                  <c:v>240</c:v>
                </c:pt>
                <c:pt idx="3">
                  <c:v>240</c:v>
                </c:pt>
                <c:pt idx="4">
                  <c:v>240</c:v>
                </c:pt>
              </c:numCache>
            </c:numRef>
          </c:val>
          <c:smooth val="0"/>
          <c:extLst>
            <c:ext xmlns:c16="http://schemas.microsoft.com/office/drawing/2014/chart" uri="{C3380CC4-5D6E-409C-BE32-E72D297353CC}">
              <c16:uniqueId val="{00000001-9957-402C-8892-FF117D4CEBB9}"/>
            </c:ext>
          </c:extLst>
        </c:ser>
        <c:dLbls>
          <c:showLegendKey val="0"/>
          <c:showVal val="0"/>
          <c:showCatName val="0"/>
          <c:showSerName val="0"/>
          <c:showPercent val="0"/>
          <c:showBubbleSize val="0"/>
        </c:dLbls>
        <c:marker val="1"/>
        <c:smooth val="0"/>
        <c:axId val="789514048"/>
        <c:axId val="789534432"/>
      </c:lineChart>
      <c:catAx>
        <c:axId val="78951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34432"/>
        <c:crosses val="autoZero"/>
        <c:auto val="1"/>
        <c:lblAlgn val="ctr"/>
        <c:lblOffset val="100"/>
        <c:noMultiLvlLbl val="0"/>
      </c:catAx>
      <c:valAx>
        <c:axId val="789534432"/>
        <c:scaling>
          <c:orientation val="minMax"/>
          <c:max val="25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14048"/>
        <c:crosses val="autoZero"/>
        <c:crossBetween val="between"/>
      </c:valAx>
      <c:spPr>
        <a:noFill/>
        <a:ln>
          <a:noFill/>
        </a:ln>
        <a:effectLst/>
      </c:spPr>
    </c:plotArea>
    <c:legend>
      <c:legendPos val="r"/>
      <c:layout>
        <c:manualLayout>
          <c:xMode val="edge"/>
          <c:yMode val="edge"/>
          <c:x val="0.68422074620128659"/>
          <c:y val="0.17552544670654907"/>
          <c:w val="0.30098488205173046"/>
          <c:h val="0.608908751270955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54157290412881E-2"/>
          <c:y val="5.6923780489735981E-2"/>
          <c:w val="0.70154389571056142"/>
          <c:h val="0.82915328334924232"/>
        </c:manualLayout>
      </c:layout>
      <c:lineChart>
        <c:grouping val="standard"/>
        <c:varyColors val="0"/>
        <c:ser>
          <c:idx val="0"/>
          <c:order val="0"/>
          <c:tx>
            <c:strRef>
              <c:f>'D80'!$B$31</c:f>
              <c:strCache>
                <c:ptCount val="1"/>
                <c:pt idx="0">
                  <c:v>Public external debt  / Government revenue</c:v>
                </c:pt>
              </c:strCache>
            </c:strRef>
          </c:tx>
          <c:spPr>
            <a:ln w="28575" cap="rnd">
              <a:solidFill>
                <a:srgbClr val="6A4C38"/>
              </a:solidFill>
              <a:round/>
            </a:ln>
            <a:effectLst/>
          </c:spPr>
          <c:marker>
            <c:symbol val="squar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'D80'!$C$30:$G$30</c:f>
              <c:strCache>
                <c:ptCount val="5"/>
                <c:pt idx="0">
                  <c:v>2017*</c:v>
                </c:pt>
                <c:pt idx="1">
                  <c:v>2018*</c:v>
                </c:pt>
                <c:pt idx="2">
                  <c:v>2019*</c:v>
                </c:pt>
                <c:pt idx="3">
                  <c:v>2020*</c:v>
                </c:pt>
                <c:pt idx="4">
                  <c:v>2021*</c:v>
                </c:pt>
              </c:strCache>
            </c:strRef>
          </c:cat>
          <c:val>
            <c:numRef>
              <c:f>'D80'!$C$31:$G$31</c:f>
              <c:numCache>
                <c:formatCode>0.0</c:formatCode>
                <c:ptCount val="5"/>
                <c:pt idx="0">
                  <c:v>69.2682764455502</c:v>
                </c:pt>
                <c:pt idx="1">
                  <c:v>56.175575497578279</c:v>
                </c:pt>
                <c:pt idx="2">
                  <c:v>53.583098625558392</c:v>
                </c:pt>
                <c:pt idx="3">
                  <c:v>67.191482592178772</c:v>
                </c:pt>
                <c:pt idx="4">
                  <c:v>62.409948690111527</c:v>
                </c:pt>
              </c:numCache>
            </c:numRef>
          </c:val>
          <c:smooth val="0"/>
          <c:extLst>
            <c:ext xmlns:c16="http://schemas.microsoft.com/office/drawing/2014/chart" uri="{C3380CC4-5D6E-409C-BE32-E72D297353CC}">
              <c16:uniqueId val="{00000000-2855-4E04-AE7F-90F09F2973B0}"/>
            </c:ext>
          </c:extLst>
        </c:ser>
        <c:ser>
          <c:idx val="1"/>
          <c:order val="1"/>
          <c:tx>
            <c:strRef>
              <c:f>'D80'!$B$32</c:f>
              <c:strCache>
                <c:ptCount val="1"/>
                <c:pt idx="0">
                  <c:v>Indicative threshold - 250%</c:v>
                </c:pt>
              </c:strCache>
            </c:strRef>
          </c:tx>
          <c:spPr>
            <a:ln w="28575" cap="rnd">
              <a:solidFill>
                <a:srgbClr val="632523"/>
              </a:solidFill>
              <a:prstDash val="dash"/>
              <a:round/>
            </a:ln>
            <a:effectLst/>
          </c:spPr>
          <c:marker>
            <c:symbol val="none"/>
          </c:marker>
          <c:cat>
            <c:strRef>
              <c:f>'D80'!$C$30:$G$30</c:f>
              <c:strCache>
                <c:ptCount val="5"/>
                <c:pt idx="0">
                  <c:v>2017*</c:v>
                </c:pt>
                <c:pt idx="1">
                  <c:v>2018*</c:v>
                </c:pt>
                <c:pt idx="2">
                  <c:v>2019*</c:v>
                </c:pt>
                <c:pt idx="3">
                  <c:v>2020*</c:v>
                </c:pt>
                <c:pt idx="4">
                  <c:v>2021*</c:v>
                </c:pt>
              </c:strCache>
            </c:strRef>
          </c:cat>
          <c:val>
            <c:numRef>
              <c:f>'D80'!$C$32:$G$32</c:f>
              <c:numCache>
                <c:formatCode>0.0</c:formatCode>
                <c:ptCount val="5"/>
                <c:pt idx="0">
                  <c:v>250</c:v>
                </c:pt>
                <c:pt idx="1">
                  <c:v>250</c:v>
                </c:pt>
                <c:pt idx="2">
                  <c:v>250</c:v>
                </c:pt>
                <c:pt idx="3">
                  <c:v>250</c:v>
                </c:pt>
                <c:pt idx="4">
                  <c:v>250</c:v>
                </c:pt>
              </c:numCache>
            </c:numRef>
          </c:val>
          <c:smooth val="0"/>
          <c:extLst>
            <c:ext xmlns:c16="http://schemas.microsoft.com/office/drawing/2014/chart" uri="{C3380CC4-5D6E-409C-BE32-E72D297353CC}">
              <c16:uniqueId val="{00000001-2855-4E04-AE7F-90F09F2973B0}"/>
            </c:ext>
          </c:extLst>
        </c:ser>
        <c:dLbls>
          <c:showLegendKey val="0"/>
          <c:showVal val="0"/>
          <c:showCatName val="0"/>
          <c:showSerName val="0"/>
          <c:showPercent val="0"/>
          <c:showBubbleSize val="0"/>
        </c:dLbls>
        <c:marker val="1"/>
        <c:smooth val="0"/>
        <c:axId val="801250560"/>
        <c:axId val="801244320"/>
      </c:lineChart>
      <c:catAx>
        <c:axId val="80125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44320"/>
        <c:crosses val="autoZero"/>
        <c:auto val="1"/>
        <c:lblAlgn val="ctr"/>
        <c:lblOffset val="100"/>
        <c:noMultiLvlLbl val="0"/>
      </c:catAx>
      <c:valAx>
        <c:axId val="801244320"/>
        <c:scaling>
          <c:orientation val="minMax"/>
          <c:max val="25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50560"/>
        <c:crosses val="autoZero"/>
        <c:crossBetween val="between"/>
      </c:valAx>
      <c:spPr>
        <a:noFill/>
        <a:ln>
          <a:noFill/>
        </a:ln>
        <a:effectLst/>
      </c:spPr>
    </c:plotArea>
    <c:legend>
      <c:legendPos val="r"/>
      <c:layout>
        <c:manualLayout>
          <c:xMode val="edge"/>
          <c:yMode val="edge"/>
          <c:x val="0.74564901538050243"/>
          <c:y val="0.24243350357145349"/>
          <c:w val="0.2432552858190854"/>
          <c:h val="0.462845419437549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433873964631E-2"/>
          <c:y val="4.850676428699692E-2"/>
          <c:w val="0.68574580472294921"/>
          <c:h val="0.88218387801385822"/>
        </c:manualLayout>
      </c:layout>
      <c:lineChart>
        <c:grouping val="standard"/>
        <c:varyColors val="0"/>
        <c:ser>
          <c:idx val="0"/>
          <c:order val="0"/>
          <c:tx>
            <c:strRef>
              <c:f>'D81'!$B$31</c:f>
              <c:strCache>
                <c:ptCount val="1"/>
                <c:pt idx="0">
                  <c:v>Public external debt service /  Export of goods and services</c:v>
                </c:pt>
              </c:strCache>
            </c:strRef>
          </c:tx>
          <c:spPr>
            <a:ln w="28575" cap="rnd">
              <a:solidFill>
                <a:srgbClr val="6A4C38"/>
              </a:solidFill>
              <a:round/>
            </a:ln>
            <a:effectLst/>
          </c:spPr>
          <c:marker>
            <c:symbol val="x"/>
            <c:size val="6"/>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'D81'!$C$30:$G$30</c:f>
              <c:strCache>
                <c:ptCount val="5"/>
                <c:pt idx="0">
                  <c:v>2017*</c:v>
                </c:pt>
                <c:pt idx="1">
                  <c:v>2018*</c:v>
                </c:pt>
                <c:pt idx="2">
                  <c:v>2019*</c:v>
                </c:pt>
                <c:pt idx="3">
                  <c:v>2020*</c:v>
                </c:pt>
                <c:pt idx="4">
                  <c:v>2021*</c:v>
                </c:pt>
              </c:strCache>
            </c:strRef>
          </c:cat>
          <c:val>
            <c:numRef>
              <c:f>'D81'!$C$31:$G$31</c:f>
              <c:numCache>
                <c:formatCode>0.0</c:formatCode>
                <c:ptCount val="5"/>
                <c:pt idx="0">
                  <c:v>5.1692467485838671</c:v>
                </c:pt>
                <c:pt idx="1">
                  <c:v>5.9806110951805813</c:v>
                </c:pt>
                <c:pt idx="2">
                  <c:v>5.7673560004259983</c:v>
                </c:pt>
                <c:pt idx="3">
                  <c:v>6.8350046088098084</c:v>
                </c:pt>
                <c:pt idx="4">
                  <c:v>5.1249243496452195</c:v>
                </c:pt>
              </c:numCache>
            </c:numRef>
          </c:val>
          <c:smooth val="0"/>
          <c:extLst>
            <c:ext xmlns:c16="http://schemas.microsoft.com/office/drawing/2014/chart" uri="{C3380CC4-5D6E-409C-BE32-E72D297353CC}">
              <c16:uniqueId val="{00000000-BED8-4E9B-922F-41AE46BC72E3}"/>
            </c:ext>
          </c:extLst>
        </c:ser>
        <c:ser>
          <c:idx val="1"/>
          <c:order val="1"/>
          <c:tx>
            <c:strRef>
              <c:f>'D81'!$B$32</c:f>
              <c:strCache>
                <c:ptCount val="1"/>
                <c:pt idx="0">
                  <c:v>Indicative threshold - 21%</c:v>
                </c:pt>
              </c:strCache>
            </c:strRef>
          </c:tx>
          <c:spPr>
            <a:ln w="28575" cap="rnd">
              <a:solidFill>
                <a:srgbClr val="984807"/>
              </a:solidFill>
              <a:prstDash val="dash"/>
              <a:round/>
            </a:ln>
            <a:effectLst/>
          </c:spPr>
          <c:marker>
            <c:symbol val="none"/>
          </c:marker>
          <c:cat>
            <c:strRef>
              <c:f>'D81'!$C$30:$G$30</c:f>
              <c:strCache>
                <c:ptCount val="5"/>
                <c:pt idx="0">
                  <c:v>2017*</c:v>
                </c:pt>
                <c:pt idx="1">
                  <c:v>2018*</c:v>
                </c:pt>
                <c:pt idx="2">
                  <c:v>2019*</c:v>
                </c:pt>
                <c:pt idx="3">
                  <c:v>2020*</c:v>
                </c:pt>
                <c:pt idx="4">
                  <c:v>2021*</c:v>
                </c:pt>
              </c:strCache>
            </c:strRef>
          </c:cat>
          <c:val>
            <c:numRef>
              <c:f>'D81'!$C$32:$G$32</c:f>
              <c:numCache>
                <c:formatCode>0.0</c:formatCode>
                <c:ptCount val="5"/>
                <c:pt idx="0">
                  <c:v>21</c:v>
                </c:pt>
                <c:pt idx="1">
                  <c:v>21</c:v>
                </c:pt>
                <c:pt idx="2">
                  <c:v>21</c:v>
                </c:pt>
                <c:pt idx="3">
                  <c:v>21</c:v>
                </c:pt>
                <c:pt idx="4">
                  <c:v>21</c:v>
                </c:pt>
              </c:numCache>
            </c:numRef>
          </c:val>
          <c:smooth val="0"/>
          <c:extLst>
            <c:ext xmlns:c16="http://schemas.microsoft.com/office/drawing/2014/chart" uri="{C3380CC4-5D6E-409C-BE32-E72D297353CC}">
              <c16:uniqueId val="{00000001-BED8-4E9B-922F-41AE46BC72E3}"/>
            </c:ext>
          </c:extLst>
        </c:ser>
        <c:dLbls>
          <c:showLegendKey val="0"/>
          <c:showVal val="0"/>
          <c:showCatName val="0"/>
          <c:showSerName val="0"/>
          <c:showPercent val="0"/>
          <c:showBubbleSize val="0"/>
        </c:dLbls>
        <c:marker val="1"/>
        <c:smooth val="0"/>
        <c:axId val="1830709312"/>
        <c:axId val="1830697248"/>
      </c:lineChart>
      <c:catAx>
        <c:axId val="183070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697248"/>
        <c:crosses val="autoZero"/>
        <c:auto val="1"/>
        <c:lblAlgn val="ctr"/>
        <c:lblOffset val="100"/>
        <c:noMultiLvlLbl val="0"/>
      </c:catAx>
      <c:valAx>
        <c:axId val="183069724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709312"/>
        <c:crosses val="autoZero"/>
        <c:crossBetween val="between"/>
      </c:valAx>
      <c:spPr>
        <a:noFill/>
        <a:ln>
          <a:noFill/>
        </a:ln>
        <a:effectLst/>
      </c:spPr>
    </c:plotArea>
    <c:legend>
      <c:legendPos val="r"/>
      <c:layout>
        <c:manualLayout>
          <c:xMode val="edge"/>
          <c:yMode val="edge"/>
          <c:x val="0.71278583918317584"/>
          <c:y val="0.28667674413522687"/>
          <c:w val="0.285359733371298"/>
          <c:h val="0.458823153094862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97171186934973E-2"/>
          <c:y val="5.8566546176521843E-2"/>
          <c:w val="0.70467512394284049"/>
          <c:h val="0.85067021064304349"/>
        </c:manualLayout>
      </c:layout>
      <c:lineChart>
        <c:grouping val="standard"/>
        <c:varyColors val="0"/>
        <c:ser>
          <c:idx val="0"/>
          <c:order val="0"/>
          <c:tx>
            <c:strRef>
              <c:f>'D82'!$B$31</c:f>
              <c:strCache>
                <c:ptCount val="1"/>
                <c:pt idx="0">
                  <c:v>Public external debt service  / Government revenue</c:v>
                </c:pt>
              </c:strCache>
            </c:strRef>
          </c:tx>
          <c:spPr>
            <a:ln w="28575" cap="rnd">
              <a:solidFill>
                <a:srgbClr val="6A4C38"/>
              </a:solidFill>
              <a:round/>
            </a:ln>
            <a:effectLst/>
          </c:spPr>
          <c:marker>
            <c:symbol val="star"/>
            <c:size val="7"/>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'D82'!$C$30:$G$30</c:f>
              <c:strCache>
                <c:ptCount val="5"/>
                <c:pt idx="0">
                  <c:v>2017*</c:v>
                </c:pt>
                <c:pt idx="1">
                  <c:v>2018*</c:v>
                </c:pt>
                <c:pt idx="2">
                  <c:v>2019*</c:v>
                </c:pt>
                <c:pt idx="3">
                  <c:v>2020*</c:v>
                </c:pt>
                <c:pt idx="4">
                  <c:v>2021*</c:v>
                </c:pt>
              </c:strCache>
            </c:strRef>
          </c:cat>
          <c:val>
            <c:numRef>
              <c:f>'D82'!$C$31:$G$31</c:f>
              <c:numCache>
                <c:formatCode>0.0</c:formatCode>
                <c:ptCount val="5"/>
                <c:pt idx="0">
                  <c:v>5.5857602252630327</c:v>
                </c:pt>
                <c:pt idx="1">
                  <c:v>5.982326488596609</c:v>
                </c:pt>
                <c:pt idx="2">
                  <c:v>5.8965977645466507</c:v>
                </c:pt>
                <c:pt idx="3">
                  <c:v>6.0884367486033515</c:v>
                </c:pt>
                <c:pt idx="4">
                  <c:v>4.9153262042314498</c:v>
                </c:pt>
              </c:numCache>
            </c:numRef>
          </c:val>
          <c:smooth val="0"/>
          <c:extLst>
            <c:ext xmlns:c16="http://schemas.microsoft.com/office/drawing/2014/chart" uri="{C3380CC4-5D6E-409C-BE32-E72D297353CC}">
              <c16:uniqueId val="{00000000-FE2A-4567-8959-C21A52A78934}"/>
            </c:ext>
          </c:extLst>
        </c:ser>
        <c:ser>
          <c:idx val="1"/>
          <c:order val="1"/>
          <c:tx>
            <c:strRef>
              <c:f>'D82'!$B$32</c:f>
              <c:strCache>
                <c:ptCount val="1"/>
                <c:pt idx="0">
                  <c:v>Indicative threshold - 23%</c:v>
                </c:pt>
              </c:strCache>
            </c:strRef>
          </c:tx>
          <c:spPr>
            <a:ln w="28575" cap="rnd">
              <a:solidFill>
                <a:schemeClr val="accent2">
                  <a:lumMod val="50000"/>
                </a:schemeClr>
              </a:solidFill>
              <a:prstDash val="dash"/>
              <a:round/>
            </a:ln>
            <a:effectLst/>
          </c:spPr>
          <c:marker>
            <c:symbol val="none"/>
          </c:marker>
          <c:cat>
            <c:strRef>
              <c:f>'D82'!$C$30:$G$30</c:f>
              <c:strCache>
                <c:ptCount val="5"/>
                <c:pt idx="0">
                  <c:v>2017*</c:v>
                </c:pt>
                <c:pt idx="1">
                  <c:v>2018*</c:v>
                </c:pt>
                <c:pt idx="2">
                  <c:v>2019*</c:v>
                </c:pt>
                <c:pt idx="3">
                  <c:v>2020*</c:v>
                </c:pt>
                <c:pt idx="4">
                  <c:v>2021*</c:v>
                </c:pt>
              </c:strCache>
            </c:strRef>
          </c:cat>
          <c:val>
            <c:numRef>
              <c:f>'D82'!$C$32:$G$32</c:f>
              <c:numCache>
                <c:formatCode>0.0</c:formatCode>
                <c:ptCount val="5"/>
                <c:pt idx="0">
                  <c:v>23</c:v>
                </c:pt>
                <c:pt idx="1">
                  <c:v>23</c:v>
                </c:pt>
                <c:pt idx="2">
                  <c:v>23</c:v>
                </c:pt>
                <c:pt idx="3">
                  <c:v>23</c:v>
                </c:pt>
                <c:pt idx="4">
                  <c:v>23</c:v>
                </c:pt>
              </c:numCache>
            </c:numRef>
          </c:val>
          <c:smooth val="0"/>
          <c:extLst>
            <c:ext xmlns:c16="http://schemas.microsoft.com/office/drawing/2014/chart" uri="{C3380CC4-5D6E-409C-BE32-E72D297353CC}">
              <c16:uniqueId val="{00000001-FE2A-4567-8959-C21A52A78934}"/>
            </c:ext>
          </c:extLst>
        </c:ser>
        <c:dLbls>
          <c:showLegendKey val="0"/>
          <c:showVal val="0"/>
          <c:showCatName val="0"/>
          <c:showSerName val="0"/>
          <c:showPercent val="0"/>
          <c:showBubbleSize val="0"/>
        </c:dLbls>
        <c:marker val="1"/>
        <c:smooth val="0"/>
        <c:axId val="1778480176"/>
        <c:axId val="1778467696"/>
      </c:lineChart>
      <c:catAx>
        <c:axId val="177848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67696"/>
        <c:crosses val="autoZero"/>
        <c:auto val="1"/>
        <c:lblAlgn val="ctr"/>
        <c:lblOffset val="100"/>
        <c:noMultiLvlLbl val="0"/>
      </c:catAx>
      <c:valAx>
        <c:axId val="1778467696"/>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80176"/>
        <c:crosses val="autoZero"/>
        <c:crossBetween val="between"/>
      </c:valAx>
      <c:spPr>
        <a:noFill/>
        <a:ln>
          <a:noFill/>
        </a:ln>
        <a:effectLst/>
      </c:spPr>
    </c:plotArea>
    <c:legend>
      <c:legendPos val="r"/>
      <c:layout>
        <c:manualLayout>
          <c:xMode val="edge"/>
          <c:yMode val="edge"/>
          <c:x val="0.72805511811023638"/>
          <c:y val="0.3033585680617758"/>
          <c:w val="0.27009303003791191"/>
          <c:h val="0.405312933366676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6524579164447"/>
          <c:y val="4.9603363790033314E-2"/>
          <c:w val="0.7458781115712273"/>
          <c:h val="0.83361356831149769"/>
        </c:manualLayout>
      </c:layout>
      <c:barChart>
        <c:barDir val="col"/>
        <c:grouping val="stacked"/>
        <c:varyColors val="0"/>
        <c:ser>
          <c:idx val="1"/>
          <c:order val="1"/>
          <c:tx>
            <c:strRef>
              <c:f>'D83'!$B$31</c:f>
              <c:strCache>
                <c:ptCount val="1"/>
                <c:pt idx="0">
                  <c:v>EU-27 </c:v>
                </c:pt>
              </c:strCache>
            </c:strRef>
          </c:tx>
          <c:spPr>
            <a:pattFill prst="ltDnDiag">
              <a:fgClr>
                <a:srgbClr val="725032"/>
              </a:fgClr>
              <a:bgClr>
                <a:schemeClr val="bg1"/>
              </a:bgClr>
            </a:pattFill>
            <a:ln>
              <a:noFill/>
            </a:ln>
            <a:effectLst/>
          </c:spPr>
          <c:invertIfNegative val="0"/>
          <c:dLbls>
            <c:dLbl>
              <c:idx val="0"/>
              <c:layout>
                <c:manualLayout>
                  <c:x val="0"/>
                  <c:y val="7.242971466114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16-4F01-8EE3-99BDA10090E9}"/>
                </c:ext>
              </c:extLst>
            </c:dLbl>
            <c:dLbl>
              <c:idx val="3"/>
              <c:layout>
                <c:manualLayout>
                  <c:x val="1.6491735238306224E-3"/>
                  <c:y val="-7.08519968333415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6-4F01-8EE3-99BDA10090E9}"/>
                </c:ext>
              </c:extLst>
            </c:dLbl>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'D83'!$C$31:$G$31</c:f>
              <c:numCache>
                <c:formatCode>#,##0.00</c:formatCode>
                <c:ptCount val="5"/>
                <c:pt idx="0">
                  <c:v>18089.036195419998</c:v>
                </c:pt>
                <c:pt idx="1">
                  <c:v>20338.050450949995</c:v>
                </c:pt>
                <c:pt idx="2">
                  <c:v>23188.079779969998</c:v>
                </c:pt>
                <c:pt idx="3">
                  <c:v>34741.106031649993</c:v>
                </c:pt>
                <c:pt idx="4">
                  <c:v>43916.64296456</c:v>
                </c:pt>
              </c:numCache>
            </c:numRef>
          </c:val>
          <c:extLst>
            <c:ext xmlns:c16="http://schemas.microsoft.com/office/drawing/2014/chart" uri="{C3380CC4-5D6E-409C-BE32-E72D297353CC}">
              <c16:uniqueId val="{00000002-279A-4C84-AABD-FBCD51B688EF}"/>
            </c:ext>
          </c:extLst>
        </c:ser>
        <c:ser>
          <c:idx val="2"/>
          <c:order val="2"/>
          <c:tx>
            <c:strRef>
              <c:f>'D83'!$B$32</c:f>
              <c:strCache>
                <c:ptCount val="1"/>
                <c:pt idx="0">
                  <c:v>CIS</c:v>
                </c:pt>
              </c:strCache>
            </c:strRef>
          </c:tx>
          <c:spPr>
            <a:solidFill>
              <a:schemeClr val="bg1">
                <a:lumMod val="75000"/>
              </a:schemeClr>
            </a:solidFill>
            <a:ln>
              <a:noFill/>
            </a:ln>
            <a:effectLst/>
          </c:spPr>
          <c:invertIfNegative val="0"/>
          <c:dLbls>
            <c:dLbl>
              <c:idx val="3"/>
              <c:layout>
                <c:manualLayout>
                  <c:x val="1.7329506028719072E-3"/>
                  <c:y val="-5.84072049155571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16-4F01-8EE3-99BDA10090E9}"/>
                </c:ext>
              </c:extLst>
            </c:dLbl>
            <c:dLbl>
              <c:idx val="4"/>
              <c:layout>
                <c:manualLayout>
                  <c:x val="3.1419642100588624E-3"/>
                  <c:y val="3.34879227256954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'D83'!$C$32:$G$32</c:f>
              <c:numCache>
                <c:formatCode>#,##0.00</c:formatCode>
                <c:ptCount val="5"/>
                <c:pt idx="0">
                  <c:v>2657.20637687</c:v>
                </c:pt>
                <c:pt idx="1">
                  <c:v>3401.05286682</c:v>
                </c:pt>
                <c:pt idx="2">
                  <c:v>3878.36200762</c:v>
                </c:pt>
                <c:pt idx="3">
                  <c:v>3903.8314409900008</c:v>
                </c:pt>
                <c:pt idx="4">
                  <c:v>3593.5497903500004</c:v>
                </c:pt>
              </c:numCache>
            </c:numRef>
          </c:val>
          <c:extLst>
            <c:ext xmlns:c16="http://schemas.microsoft.com/office/drawing/2014/chart" uri="{C3380CC4-5D6E-409C-BE32-E72D297353CC}">
              <c16:uniqueId val="{00000005-279A-4C84-AABD-FBCD51B688EF}"/>
            </c:ext>
          </c:extLst>
        </c:ser>
        <c:ser>
          <c:idx val="3"/>
          <c:order val="3"/>
          <c:tx>
            <c:strRef>
              <c:f>'D83'!$B$33</c:f>
              <c:strCache>
                <c:ptCount val="1"/>
                <c:pt idx="0">
                  <c:v>Other countries</c:v>
                </c:pt>
              </c:strCache>
            </c:strRef>
          </c:tx>
          <c:spPr>
            <a:solidFill>
              <a:srgbClr val="B1977D"/>
            </a:solidFill>
            <a:ln w="38100">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'D83'!$C$33:$G$33</c:f>
              <c:numCache>
                <c:formatCode>#,##0.00</c:formatCode>
                <c:ptCount val="5"/>
                <c:pt idx="0">
                  <c:v>14007.530709720002</c:v>
                </c:pt>
                <c:pt idx="1">
                  <c:v>13744.430310430003</c:v>
                </c:pt>
                <c:pt idx="2">
                  <c:v>21289.253596950002</c:v>
                </c:pt>
                <c:pt idx="3">
                  <c:v>19365.105443660013</c:v>
                </c:pt>
                <c:pt idx="4">
                  <c:v>18428.079366279992</c:v>
                </c:pt>
              </c:numCache>
            </c:numRef>
          </c:val>
          <c:extLst>
            <c:ext xmlns:c16="http://schemas.microsoft.com/office/drawing/2014/chart" uri="{C3380CC4-5D6E-409C-BE32-E72D297353CC}">
              <c16:uniqueId val="{00000006-279A-4C84-AABD-FBCD51B688EF}"/>
            </c:ext>
          </c:extLst>
        </c:ser>
        <c:ser>
          <c:idx val="5"/>
          <c:order val="5"/>
          <c:tx>
            <c:strRef>
              <c:f>'D83'!$B$35</c:f>
              <c:strCache>
                <c:ptCount val="1"/>
                <c:pt idx="0">
                  <c:v>EU-27 </c:v>
                </c:pt>
              </c:strCache>
            </c:strRef>
          </c:tx>
          <c:spPr>
            <a:pattFill prst="ltDnDiag">
              <a:fgClr>
                <a:srgbClr val="725032"/>
              </a:fgClr>
              <a:bgClr>
                <a:schemeClr val="bg1"/>
              </a:bgClr>
            </a:pattFill>
            <a:ln>
              <a:noFill/>
            </a:ln>
            <a:effectLst/>
          </c:spPr>
          <c:invertIfNegative val="0"/>
          <c:dLbls>
            <c:numFmt formatCode="#,##0.00_);#,##0.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'D83'!$C$35:$G$35</c:f>
              <c:numCache>
                <c:formatCode>#,##0.0_ ;#,##0.00\ </c:formatCode>
                <c:ptCount val="5"/>
                <c:pt idx="0">
                  <c:v>-17810</c:v>
                </c:pt>
                <c:pt idx="1">
                  <c:v>-19880</c:v>
                </c:pt>
                <c:pt idx="2">
                  <c:v>-22380</c:v>
                </c:pt>
                <c:pt idx="3">
                  <c:v>-34360</c:v>
                </c:pt>
                <c:pt idx="4">
                  <c:v>-43530</c:v>
                </c:pt>
              </c:numCache>
            </c:numRef>
          </c:val>
          <c:extLst>
            <c:ext xmlns:c16="http://schemas.microsoft.com/office/drawing/2014/chart" uri="{C3380CC4-5D6E-409C-BE32-E72D297353CC}">
              <c16:uniqueId val="{00000007-279A-4C84-AABD-FBCD51B688EF}"/>
            </c:ext>
          </c:extLst>
        </c:ser>
        <c:ser>
          <c:idx val="6"/>
          <c:order val="6"/>
          <c:tx>
            <c:strRef>
              <c:f>'D83'!$B$36</c:f>
              <c:strCache>
                <c:ptCount val="1"/>
                <c:pt idx="0">
                  <c:v>CIS</c:v>
                </c:pt>
              </c:strCache>
            </c:strRef>
          </c:tx>
          <c:spPr>
            <a:solidFill>
              <a:schemeClr val="bg1">
                <a:lumMod val="75000"/>
              </a:schemeClr>
            </a:solidFill>
            <a:ln>
              <a:noFill/>
            </a:ln>
            <a:effectLst/>
          </c:spPr>
          <c:invertIfNegative val="0"/>
          <c:dLbls>
            <c:dLbl>
              <c:idx val="3"/>
              <c:layout>
                <c:manualLayout>
                  <c:x val="1.9699462027642682E-3"/>
                  <c:y val="-4.58033211765013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'D83'!$C$36:$G$36</c:f>
              <c:numCache>
                <c:formatCode>#,##0.0_ ;#,##0.00\ </c:formatCode>
                <c:ptCount val="5"/>
                <c:pt idx="0">
                  <c:v>-2630</c:v>
                </c:pt>
                <c:pt idx="1">
                  <c:v>-3600</c:v>
                </c:pt>
                <c:pt idx="2">
                  <c:v>-3910</c:v>
                </c:pt>
                <c:pt idx="3">
                  <c:v>-4170</c:v>
                </c:pt>
                <c:pt idx="4">
                  <c:v>-4320</c:v>
                </c:pt>
              </c:numCache>
            </c:numRef>
          </c:val>
          <c:extLst>
            <c:ext xmlns:c16="http://schemas.microsoft.com/office/drawing/2014/chart" uri="{C3380CC4-5D6E-409C-BE32-E72D297353CC}">
              <c16:uniqueId val="{00000009-279A-4C84-AABD-FBCD51B688EF}"/>
            </c:ext>
          </c:extLst>
        </c:ser>
        <c:ser>
          <c:idx val="7"/>
          <c:order val="7"/>
          <c:tx>
            <c:strRef>
              <c:f>'D83'!$B$37</c:f>
              <c:strCache>
                <c:ptCount val="1"/>
                <c:pt idx="0">
                  <c:v>Other countries</c:v>
                </c:pt>
              </c:strCache>
            </c:strRef>
          </c:tx>
          <c:spPr>
            <a:solidFill>
              <a:srgbClr val="B1977D"/>
            </a:solidFill>
            <a:ln>
              <a:noFill/>
            </a:ln>
            <a:effectLst/>
          </c:spPr>
          <c:invertIfNegative val="0"/>
          <c:dLbls>
            <c:dLbl>
              <c:idx val="0"/>
              <c:layout>
                <c:manualLayout>
                  <c:x val="-1.6964749787974022E-3"/>
                  <c:y val="2.5662904918496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'D83'!$C$29:$G$29</c:f>
              <c:numCache>
                <c:formatCode>General</c:formatCode>
                <c:ptCount val="5"/>
                <c:pt idx="0">
                  <c:v>2017</c:v>
                </c:pt>
                <c:pt idx="1">
                  <c:v>2018</c:v>
                </c:pt>
                <c:pt idx="2">
                  <c:v>2019</c:v>
                </c:pt>
                <c:pt idx="3">
                  <c:v>2020</c:v>
                </c:pt>
                <c:pt idx="4">
                  <c:v>2021</c:v>
                </c:pt>
              </c:numCache>
            </c:numRef>
          </c:cat>
          <c:val>
            <c:numRef>
              <c:f>'D83'!$C$37:$G$37</c:f>
              <c:numCache>
                <c:formatCode>#,##0.0_ ;#,##0.00\ </c:formatCode>
                <c:ptCount val="5"/>
                <c:pt idx="0">
                  <c:v>-14160</c:v>
                </c:pt>
                <c:pt idx="1">
                  <c:v>-14200</c:v>
                </c:pt>
                <c:pt idx="2">
                  <c:v>-22110</c:v>
                </c:pt>
                <c:pt idx="3">
                  <c:v>-19230</c:v>
                </c:pt>
                <c:pt idx="4">
                  <c:v>-17790</c:v>
                </c:pt>
              </c:numCache>
            </c:numRef>
          </c:val>
          <c:extLst>
            <c:ext xmlns:c16="http://schemas.microsoft.com/office/drawing/2014/chart" uri="{C3380CC4-5D6E-409C-BE32-E72D297353CC}">
              <c16:uniqueId val="{0000000B-279A-4C84-AABD-FBCD51B688EF}"/>
            </c:ext>
          </c:extLst>
        </c:ser>
        <c:dLbls>
          <c:showLegendKey val="0"/>
          <c:showVal val="1"/>
          <c:showCatName val="0"/>
          <c:showSerName val="0"/>
          <c:showPercent val="0"/>
          <c:showBubbleSize val="0"/>
        </c:dLbls>
        <c:gapWidth val="20"/>
        <c:overlap val="100"/>
        <c:axId val="799360544"/>
        <c:axId val="799357592"/>
      </c:barChart>
      <c:lineChart>
        <c:grouping val="standard"/>
        <c:varyColors val="0"/>
        <c:ser>
          <c:idx val="0"/>
          <c:order val="0"/>
          <c:tx>
            <c:strRef>
              <c:f>'D83'!$B$30</c:f>
              <c:strCache>
                <c:ptCount val="1"/>
                <c:pt idx="0">
                  <c:v>TOTAL </c:v>
                </c:pt>
              </c:strCache>
            </c:strRef>
          </c:tx>
          <c:spPr>
            <a:ln w="28575" cap="flat">
              <a:solidFill>
                <a:srgbClr val="6E4926"/>
              </a:solidFill>
              <a:round/>
            </a:ln>
            <a:effectLst/>
          </c:spPr>
          <c:marker>
            <c:symbol val="diamond"/>
            <c:size val="5"/>
            <c:spPr>
              <a:solidFill>
                <a:srgbClr val="6E4926"/>
              </a:solidFill>
              <a:ln w="15875">
                <a:solidFill>
                  <a:srgbClr val="6E4926"/>
                </a:solidFill>
              </a:ln>
              <a:effectLst/>
            </c:spPr>
          </c:marker>
          <c:dPt>
            <c:idx val="4"/>
            <c:marker>
              <c:symbol val="diamond"/>
              <c:size val="5"/>
              <c:spPr>
                <a:solidFill>
                  <a:srgbClr val="6E4926"/>
                </a:solidFill>
                <a:ln w="15875">
                  <a:solidFill>
                    <a:srgbClr val="6E4926"/>
                  </a:solidFill>
                </a:ln>
                <a:effectLst/>
              </c:spPr>
            </c:marker>
            <c:bubble3D val="0"/>
            <c:extLst>
              <c:ext xmlns:c16="http://schemas.microsoft.com/office/drawing/2014/chart" uri="{C3380CC4-5D6E-409C-BE32-E72D297353CC}">
                <c16:uniqueId val="{0000000A-0816-4F01-8EE3-99BDA10090E9}"/>
              </c:ext>
            </c:extLst>
          </c:dPt>
          <c:dLbls>
            <c:dLbl>
              <c:idx val="0"/>
              <c:layout>
                <c:manualLayout>
                  <c:x val="-4.040838755234822E-2"/>
                  <c:y val="-2.80496988351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16-4F01-8EE3-99BDA10090E9}"/>
                </c:ext>
              </c:extLst>
            </c:dLbl>
            <c:dLbl>
              <c:idx val="1"/>
              <c:layout>
                <c:manualLayout>
                  <c:x val="-3.6351910659036549E-2"/>
                  <c:y val="-3.4437721192314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16-4F01-8EE3-99BDA10090E9}"/>
                </c:ext>
              </c:extLst>
            </c:dLbl>
            <c:dLbl>
              <c:idx val="2"/>
              <c:layout>
                <c:manualLayout>
                  <c:x val="-4.0498440778141506E-2"/>
                  <c:y val="-3.2391768664959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16-4F01-8EE3-99BDA10090E9}"/>
                </c:ext>
              </c:extLst>
            </c:dLbl>
            <c:dLbl>
              <c:idx val="3"/>
              <c:layout>
                <c:manualLayout>
                  <c:x val="-4.0058506534853912E-2"/>
                  <c:y val="-3.358265501554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16-4F01-8EE3-99BDA10090E9}"/>
                </c:ext>
              </c:extLst>
            </c:dLbl>
            <c:dLbl>
              <c:idx val="4"/>
              <c:layout>
                <c:manualLayout>
                  <c:x val="-2.7221109654226718E-2"/>
                  <c:y val="-2.1785791262892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6-4F01-8EE3-99BDA10090E9}"/>
                </c:ext>
              </c:extLst>
            </c:dLbl>
            <c:dLbl>
              <c:idx val="11"/>
              <c:layout>
                <c:manualLayout>
                  <c:x val="-1.945562795528627E-2"/>
                  <c:y val="-4.8887833858353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9A-4C84-AABD-FBCD51B688EF}"/>
                </c:ext>
              </c:extLst>
            </c:dLbl>
            <c:spPr>
              <a:noFill/>
              <a:ln>
                <a:noFill/>
              </a:ln>
              <a:effectLst/>
            </c:spPr>
            <c:txPr>
              <a:bodyPr rot="0" spcFirstLastPara="1" vertOverflow="ellipsis" vert="horz" wrap="square" anchor="ctr" anchorCtr="1"/>
              <a:lstStyle/>
              <a:p>
                <a:pPr>
                  <a:defRPr sz="800" b="0"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'D83'!$C$29:$G$29</c:f>
              <c:numCache>
                <c:formatCode>General</c:formatCode>
                <c:ptCount val="5"/>
                <c:pt idx="0">
                  <c:v>2017</c:v>
                </c:pt>
                <c:pt idx="1">
                  <c:v>2018</c:v>
                </c:pt>
                <c:pt idx="2">
                  <c:v>2019</c:v>
                </c:pt>
                <c:pt idx="3">
                  <c:v>2020</c:v>
                </c:pt>
                <c:pt idx="4">
                  <c:v>2021</c:v>
                </c:pt>
              </c:numCache>
            </c:numRef>
          </c:cat>
          <c:val>
            <c:numRef>
              <c:f>'D83'!$C$30:$G$30</c:f>
              <c:numCache>
                <c:formatCode>#,##0.00</c:formatCode>
                <c:ptCount val="5"/>
                <c:pt idx="0">
                  <c:v>34753.773282009999</c:v>
                </c:pt>
                <c:pt idx="1">
                  <c:v>37483.533628199999</c:v>
                </c:pt>
                <c:pt idx="2">
                  <c:v>48355.695384539998</c:v>
                </c:pt>
                <c:pt idx="3">
                  <c:v>58010.042916300008</c:v>
                </c:pt>
                <c:pt idx="4">
                  <c:v>65938.272121189992</c:v>
                </c:pt>
              </c:numCache>
            </c:numRef>
          </c:val>
          <c:smooth val="0"/>
          <c:extLst>
            <c:ext xmlns:c16="http://schemas.microsoft.com/office/drawing/2014/chart" uri="{C3380CC4-5D6E-409C-BE32-E72D297353CC}">
              <c16:uniqueId val="{00000012-279A-4C84-AABD-FBCD51B688EF}"/>
            </c:ext>
          </c:extLst>
        </c:ser>
        <c:ser>
          <c:idx val="4"/>
          <c:order val="4"/>
          <c:tx>
            <c:strRef>
              <c:f>'D83'!$B$34</c:f>
              <c:strCache>
                <c:ptCount val="1"/>
                <c:pt idx="0">
                  <c:v>TOTAL </c:v>
                </c:pt>
              </c:strCache>
            </c:strRef>
          </c:tx>
          <c:spPr>
            <a:ln w="28575" cap="flat">
              <a:solidFill>
                <a:srgbClr val="6E4926"/>
              </a:solidFill>
              <a:round/>
            </a:ln>
            <a:effectLst/>
          </c:spPr>
          <c:marker>
            <c:symbol val="diamond"/>
            <c:size val="5"/>
            <c:spPr>
              <a:solidFill>
                <a:srgbClr val="6E4926"/>
              </a:solidFill>
              <a:ln w="12700">
                <a:solidFill>
                  <a:srgbClr val="6E4926"/>
                </a:solidFill>
              </a:ln>
              <a:effectLst/>
            </c:spPr>
          </c:marker>
          <c:dLbls>
            <c:dLbl>
              <c:idx val="0"/>
              <c:layout>
                <c:manualLayout>
                  <c:x val="-4.5384912487652876E-2"/>
                  <c:y val="2.804969883519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6-4F01-8EE3-99BDA10090E9}"/>
                </c:ext>
              </c:extLst>
            </c:dLbl>
            <c:dLbl>
              <c:idx val="1"/>
              <c:layout>
                <c:manualLayout>
                  <c:x val="-4.1681377911295787E-2"/>
                  <c:y val="3.436481845837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16-4F01-8EE3-99BDA10090E9}"/>
                </c:ext>
              </c:extLst>
            </c:dLbl>
            <c:dLbl>
              <c:idx val="2"/>
              <c:layout>
                <c:manualLayout>
                  <c:x val="-4.0498440778141506E-2"/>
                  <c:y val="3.509108272037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16-4F01-8EE3-99BDA10090E9}"/>
                </c:ext>
              </c:extLst>
            </c:dLbl>
            <c:dLbl>
              <c:idx val="3"/>
              <c:layout>
                <c:manualLayout>
                  <c:x val="-4.167997481570989E-2"/>
                  <c:y val="3.089545599172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16-4F01-8EE3-99BDA10090E9}"/>
                </c:ext>
              </c:extLst>
            </c:dLbl>
            <c:dLbl>
              <c:idx val="4"/>
              <c:layout>
                <c:manualLayout>
                  <c:x val="-3.2156579200915567E-2"/>
                  <c:y val="2.9412593358677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16-4F01-8EE3-99BDA10090E9}"/>
                </c:ext>
              </c:extLst>
            </c:dLbl>
            <c:dLbl>
              <c:idx val="11"/>
              <c:layout>
                <c:manualLayout>
                  <c:x val="-2.4319534944107837E-2"/>
                  <c:y val="4.2369456010573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79A-4C84-AABD-FBCD51B688EF}"/>
                </c:ext>
              </c:extLst>
            </c:dLbl>
            <c:spPr>
              <a:noFill/>
              <a:ln>
                <a:noFill/>
              </a:ln>
              <a:effectLst/>
            </c:spPr>
            <c:txPr>
              <a:bodyPr rot="0" spcFirstLastPara="1" vertOverflow="ellipsis" vert="horz" wrap="square" anchor="ctr" anchorCtr="1"/>
              <a:lstStyle/>
              <a:p>
                <a:pPr>
                  <a:defRPr sz="800" b="0"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'D83'!$C$29:$G$29</c:f>
              <c:numCache>
                <c:formatCode>General</c:formatCode>
                <c:ptCount val="5"/>
                <c:pt idx="0">
                  <c:v>2017</c:v>
                </c:pt>
                <c:pt idx="1">
                  <c:v>2018</c:v>
                </c:pt>
                <c:pt idx="2">
                  <c:v>2019</c:v>
                </c:pt>
                <c:pt idx="3">
                  <c:v>2020</c:v>
                </c:pt>
                <c:pt idx="4">
                  <c:v>2021</c:v>
                </c:pt>
              </c:numCache>
            </c:numRef>
          </c:cat>
          <c:val>
            <c:numRef>
              <c:f>'D83'!$C$34:$G$34</c:f>
              <c:numCache>
                <c:formatCode>#,##0.0_ ;#,##0.00\ </c:formatCode>
                <c:ptCount val="5"/>
                <c:pt idx="0">
                  <c:v>-34600</c:v>
                </c:pt>
                <c:pt idx="1">
                  <c:v>-37680</c:v>
                </c:pt>
                <c:pt idx="2">
                  <c:v>-48400</c:v>
                </c:pt>
                <c:pt idx="3">
                  <c:v>-57760</c:v>
                </c:pt>
                <c:pt idx="4">
                  <c:v>-65640</c:v>
                </c:pt>
              </c:numCache>
            </c:numRef>
          </c:val>
          <c:smooth val="0"/>
          <c:extLst>
            <c:ext xmlns:c16="http://schemas.microsoft.com/office/drawing/2014/chart" uri="{C3380CC4-5D6E-409C-BE32-E72D297353CC}">
              <c16:uniqueId val="{00000019-279A-4C84-AABD-FBCD51B688EF}"/>
            </c:ext>
          </c:extLst>
        </c:ser>
        <c:dLbls>
          <c:showLegendKey val="0"/>
          <c:showVal val="1"/>
          <c:showCatName val="0"/>
          <c:showSerName val="0"/>
          <c:showPercent val="0"/>
          <c:showBubbleSize val="0"/>
        </c:dLbls>
        <c:marker val="1"/>
        <c:smooth val="0"/>
        <c:axId val="799360544"/>
        <c:axId val="799357592"/>
      </c:lineChart>
      <c:catAx>
        <c:axId val="79936054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70000"/>
          <c:min val="-70000"/>
        </c:scaling>
        <c:delete val="0"/>
        <c:axPos val="l"/>
        <c:title>
          <c:tx>
            <c:rich>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r>
                  <a:rPr lang="en-US" b="1"/>
                  <a:t>Outflow                          </a:t>
                </a:r>
                <a:r>
                  <a:rPr lang="ro-RO" b="1"/>
                  <a:t> </a:t>
                </a:r>
                <a:r>
                  <a:rPr lang="en-US" b="1"/>
                  <a:t> Inflow</a:t>
                </a:r>
              </a:p>
              <a:p>
                <a:pPr algn="ctr" rtl="0">
                  <a:defRPr b="1"/>
                </a:pPr>
                <a:r>
                  <a:rPr lang="ru-RU" b="1"/>
                  <a:t> </a:t>
                </a:r>
                <a:endParaRPr lang="en-US" b="1"/>
              </a:p>
            </c:rich>
          </c:tx>
          <c:layout>
            <c:manualLayout>
              <c:xMode val="edge"/>
              <c:yMode val="edge"/>
              <c:x val="2.2042493037036488E-2"/>
              <c:y val="0.2448511658576874"/>
            </c:manualLayout>
          </c:layout>
          <c:overlay val="0"/>
          <c:spPr>
            <a:noFill/>
            <a:ln>
              <a:noFill/>
            </a:ln>
            <a:effectLst/>
          </c:spPr>
          <c:txPr>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20000"/>
      </c:valAx>
      <c:spPr>
        <a:noFill/>
        <a:ln>
          <a:noFill/>
          <a:prstDash val="sysDot"/>
        </a:ln>
        <a:effectLst/>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0.88534339870699974"/>
          <c:y val="0.14203688033786241"/>
          <c:w val="0.10460635136227708"/>
          <c:h val="0.627477944195466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66220691772855E-2"/>
          <c:y val="6.2706866037484835E-2"/>
          <c:w val="0.52349351874191219"/>
          <c:h val="0.84742743646701368"/>
        </c:manualLayout>
      </c:layout>
      <c:barChart>
        <c:barDir val="col"/>
        <c:grouping val="stacked"/>
        <c:varyColors val="0"/>
        <c:ser>
          <c:idx val="1"/>
          <c:order val="0"/>
          <c:tx>
            <c:strRef>
              <c:f>'D7'!$B$32</c:f>
              <c:strCache>
                <c:ptCount val="1"/>
                <c:pt idx="0">
                  <c:v>Long-term, US$ million</c:v>
                </c:pt>
              </c:strCache>
            </c:strRef>
          </c:tx>
          <c:spPr>
            <a:solidFill>
              <a:srgbClr val="E7D0C3"/>
            </a:solidFill>
            <a:ln>
              <a:noFill/>
            </a:ln>
            <a:effectLst/>
          </c:spPr>
          <c:invertIfNegative val="0"/>
          <c:cat>
            <c:strRef>
              <c:f>'D7'!$C$30:$G$30</c:f>
              <c:strCache>
                <c:ptCount val="5"/>
                <c:pt idx="0">
                  <c:v>2017*</c:v>
                </c:pt>
                <c:pt idx="1">
                  <c:v>2018*</c:v>
                </c:pt>
                <c:pt idx="2">
                  <c:v>2019*</c:v>
                </c:pt>
                <c:pt idx="3">
                  <c:v>2020*</c:v>
                </c:pt>
                <c:pt idx="4">
                  <c:v>2021*</c:v>
                </c:pt>
              </c:strCache>
            </c:strRef>
          </c:cat>
          <c:val>
            <c:numRef>
              <c:f>'D7'!$C$32:$G$32</c:f>
              <c:numCache>
                <c:formatCode>#,##0.00</c:formatCode>
                <c:ptCount val="5"/>
                <c:pt idx="0">
                  <c:v>5091.2900000000009</c:v>
                </c:pt>
                <c:pt idx="1">
                  <c:v>5186.0199999999995</c:v>
                </c:pt>
                <c:pt idx="2">
                  <c:v>5316.45</c:v>
                </c:pt>
                <c:pt idx="3">
                  <c:v>6019.2000000000007</c:v>
                </c:pt>
                <c:pt idx="4">
                  <c:v>6261.5099999999993</c:v>
                </c:pt>
              </c:numCache>
            </c:numRef>
          </c:val>
          <c:extLst>
            <c:ext xmlns:c16="http://schemas.microsoft.com/office/drawing/2014/chart" uri="{C3380CC4-5D6E-409C-BE32-E72D297353CC}">
              <c16:uniqueId val="{00000000-E041-4930-B8B3-B69B15C79DD6}"/>
            </c:ext>
          </c:extLst>
        </c:ser>
        <c:ser>
          <c:idx val="0"/>
          <c:order val="1"/>
          <c:tx>
            <c:strRef>
              <c:f>'D7'!$B$31</c:f>
              <c:strCache>
                <c:ptCount val="1"/>
                <c:pt idx="0">
                  <c:v>Short-term, US$ million</c:v>
                </c:pt>
              </c:strCache>
            </c:strRef>
          </c:tx>
          <c:spPr>
            <a:pattFill prst="dkDnDiag">
              <a:fgClr>
                <a:srgbClr val="85582F"/>
              </a:fgClr>
              <a:bgClr>
                <a:schemeClr val="bg1"/>
              </a:bgClr>
            </a:pattFill>
            <a:ln>
              <a:noFill/>
            </a:ln>
            <a:effectLst/>
          </c:spPr>
          <c:invertIfNegative val="0"/>
          <c:cat>
            <c:strRef>
              <c:f>'D7'!$C$30:$G$30</c:f>
              <c:strCache>
                <c:ptCount val="5"/>
                <c:pt idx="0">
                  <c:v>2017*</c:v>
                </c:pt>
                <c:pt idx="1">
                  <c:v>2018*</c:v>
                </c:pt>
                <c:pt idx="2">
                  <c:v>2019*</c:v>
                </c:pt>
                <c:pt idx="3">
                  <c:v>2020*</c:v>
                </c:pt>
                <c:pt idx="4">
                  <c:v>2021*</c:v>
                </c:pt>
              </c:strCache>
            </c:strRef>
          </c:cat>
          <c:val>
            <c:numRef>
              <c:f>'D7'!$C$31:$G$31</c:f>
              <c:numCache>
                <c:formatCode>#,##0.00</c:formatCode>
                <c:ptCount val="5"/>
                <c:pt idx="0">
                  <c:v>1741.6000000000001</c:v>
                </c:pt>
                <c:pt idx="1">
                  <c:v>2003.05</c:v>
                </c:pt>
                <c:pt idx="2">
                  <c:v>1910.87</c:v>
                </c:pt>
                <c:pt idx="3">
                  <c:v>2112.2099999999996</c:v>
                </c:pt>
                <c:pt idx="4">
                  <c:v>2504.0999999999995</c:v>
                </c:pt>
              </c:numCache>
            </c:numRef>
          </c:val>
          <c:extLst>
            <c:ext xmlns:c16="http://schemas.microsoft.com/office/drawing/2014/chart" uri="{C3380CC4-5D6E-409C-BE32-E72D297353CC}">
              <c16:uniqueId val="{00000001-E041-4930-B8B3-B69B15C79DD6}"/>
            </c:ext>
          </c:extLst>
        </c:ser>
        <c:dLbls>
          <c:showLegendKey val="0"/>
          <c:showVal val="0"/>
          <c:showCatName val="0"/>
          <c:showSerName val="0"/>
          <c:showPercent val="0"/>
          <c:showBubbleSize val="0"/>
        </c:dLbls>
        <c:gapWidth val="100"/>
        <c:overlap val="100"/>
        <c:axId val="467538000"/>
        <c:axId val="467537672"/>
      </c:barChart>
      <c:lineChart>
        <c:grouping val="standard"/>
        <c:varyColors val="0"/>
        <c:ser>
          <c:idx val="3"/>
          <c:order val="3"/>
          <c:tx>
            <c:strRef>
              <c:f>'D7'!$B$34</c:f>
              <c:strCache>
                <c:ptCount val="1"/>
                <c:pt idx="0">
                  <c:v>Gross external debt / GDP, %</c:v>
                </c:pt>
              </c:strCache>
            </c:strRef>
          </c:tx>
          <c:spPr>
            <a:ln w="28575" cap="rnd">
              <a:solidFill>
                <a:srgbClr val="694525"/>
              </a:solidFill>
              <a:round/>
            </a:ln>
            <a:effectLst/>
          </c:spPr>
          <c:marker>
            <c:symbol val="square"/>
            <c:size val="6"/>
            <c:spPr>
              <a:solidFill>
                <a:schemeClr val="accent2">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2017*</c:v>
                </c:pt>
                <c:pt idx="1">
                  <c:v>2018*</c:v>
                </c:pt>
                <c:pt idx="2">
                  <c:v>2019*</c:v>
                </c:pt>
                <c:pt idx="3">
                  <c:v>2020*</c:v>
                </c:pt>
                <c:pt idx="4">
                  <c:v>2021*</c:v>
                </c:pt>
              </c:strCache>
            </c:strRef>
          </c:cat>
          <c:val>
            <c:numRef>
              <c:f>'D7'!$C$34:$G$34</c:f>
              <c:numCache>
                <c:formatCode>0.0</c:formatCode>
                <c:ptCount val="5"/>
                <c:pt idx="0">
                  <c:v>71.781970285296893</c:v>
                </c:pt>
                <c:pt idx="1">
                  <c:v>63.893464206244843</c:v>
                </c:pt>
                <c:pt idx="2">
                  <c:v>61.584014239465709</c:v>
                </c:pt>
                <c:pt idx="3">
                  <c:v>70.512310065550949</c:v>
                </c:pt>
                <c:pt idx="4">
                  <c:v>64.079616727925199</c:v>
                </c:pt>
              </c:numCache>
            </c:numRef>
          </c:val>
          <c:smooth val="0"/>
          <c:extLst>
            <c:ext xmlns:c16="http://schemas.microsoft.com/office/drawing/2014/chart" uri="{C3380CC4-5D6E-409C-BE32-E72D297353CC}">
              <c16:uniqueId val="{00000002-E041-4930-B8B3-B69B15C79DD6}"/>
            </c:ext>
          </c:extLst>
        </c:ser>
        <c:ser>
          <c:idx val="4"/>
          <c:order val="4"/>
          <c:tx>
            <c:strRef>
              <c:f>'D7'!$B$35</c:f>
              <c:strCache>
                <c:ptCount val="1"/>
                <c:pt idx="0">
                  <c:v>Public external debt / GDP, %</c:v>
                </c:pt>
              </c:strCache>
            </c:strRef>
          </c:tx>
          <c:spPr>
            <a:ln w="28575" cap="rnd">
              <a:solidFill>
                <a:srgbClr val="D99165"/>
              </a:solidFill>
              <a:round/>
            </a:ln>
            <a:effectLst/>
          </c:spPr>
          <c:marker>
            <c:symbol val="diamond"/>
            <c:size val="7"/>
            <c:spPr>
              <a:solidFill>
                <a:schemeClr val="accent2"/>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75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2017*</c:v>
                </c:pt>
                <c:pt idx="1">
                  <c:v>2018*</c:v>
                </c:pt>
                <c:pt idx="2">
                  <c:v>2019*</c:v>
                </c:pt>
                <c:pt idx="3">
                  <c:v>2020*</c:v>
                </c:pt>
                <c:pt idx="4">
                  <c:v>2021*</c:v>
                </c:pt>
              </c:strCache>
            </c:strRef>
          </c:cat>
          <c:val>
            <c:numRef>
              <c:f>'D7'!$C$35:$G$35</c:f>
              <c:numCache>
                <c:formatCode>0.0</c:formatCode>
                <c:ptCount val="5"/>
                <c:pt idx="0">
                  <c:v>21.006938361555807</c:v>
                </c:pt>
                <c:pt idx="1">
                  <c:v>17.232136806219462</c:v>
                </c:pt>
                <c:pt idx="2">
                  <c:v>16.353508648902029</c:v>
                </c:pt>
                <c:pt idx="3">
                  <c:v>21.075796064362471</c:v>
                </c:pt>
                <c:pt idx="4">
                  <c:v>19.964547051940908</c:v>
                </c:pt>
              </c:numCache>
            </c:numRef>
          </c:val>
          <c:smooth val="0"/>
          <c:extLst>
            <c:ext xmlns:c16="http://schemas.microsoft.com/office/drawing/2014/chart" uri="{C3380CC4-5D6E-409C-BE32-E72D297353CC}">
              <c16:uniqueId val="{00000003-E041-4930-B8B3-B69B15C79DD6}"/>
            </c:ext>
          </c:extLst>
        </c:ser>
        <c:ser>
          <c:idx val="5"/>
          <c:order val="5"/>
          <c:tx>
            <c:strRef>
              <c:f>'D7'!$B$36</c:f>
              <c:strCache>
                <c:ptCount val="1"/>
                <c:pt idx="0">
                  <c:v>Private external debt / GDP, %</c:v>
                </c:pt>
              </c:strCache>
            </c:strRef>
          </c:tx>
          <c:spPr>
            <a:ln w="28575" cap="rnd">
              <a:solidFill>
                <a:srgbClr val="7F7F7F"/>
              </a:solidFill>
              <a:round/>
            </a:ln>
            <a:effectLst/>
          </c:spPr>
          <c:marker>
            <c:symbol val="circle"/>
            <c:size val="6"/>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2017*</c:v>
                </c:pt>
                <c:pt idx="1">
                  <c:v>2018*</c:v>
                </c:pt>
                <c:pt idx="2">
                  <c:v>2019*</c:v>
                </c:pt>
                <c:pt idx="3">
                  <c:v>2020*</c:v>
                </c:pt>
                <c:pt idx="4">
                  <c:v>2021*</c:v>
                </c:pt>
              </c:strCache>
            </c:strRef>
          </c:cat>
          <c:val>
            <c:numRef>
              <c:f>'D7'!$C$36:$G$36</c:f>
              <c:numCache>
                <c:formatCode>0.0</c:formatCode>
                <c:ptCount val="5"/>
                <c:pt idx="0">
                  <c:v>50.775031923741075</c:v>
                </c:pt>
                <c:pt idx="1">
                  <c:v>46.661327400025385</c:v>
                </c:pt>
                <c:pt idx="2">
                  <c:v>45.230505590563695</c:v>
                </c:pt>
                <c:pt idx="3">
                  <c:v>49.436514001188478</c:v>
                </c:pt>
                <c:pt idx="4">
                  <c:v>44.115069675984309</c:v>
                </c:pt>
              </c:numCache>
            </c:numRef>
          </c:val>
          <c:smooth val="0"/>
          <c:extLst>
            <c:ext xmlns:c16="http://schemas.microsoft.com/office/drawing/2014/chart" uri="{C3380CC4-5D6E-409C-BE32-E72D297353CC}">
              <c16:uniqueId val="{00000004-E041-4930-B8B3-B69B15C79DD6}"/>
            </c:ext>
          </c:extLst>
        </c:ser>
        <c:dLbls>
          <c:showLegendKey val="0"/>
          <c:showVal val="0"/>
          <c:showCatName val="0"/>
          <c:showSerName val="0"/>
          <c:showPercent val="0"/>
          <c:showBubbleSize val="0"/>
        </c:dLbls>
        <c:marker val="1"/>
        <c:smooth val="0"/>
        <c:axId val="357019816"/>
        <c:axId val="357019160"/>
      </c:lineChart>
      <c:lineChart>
        <c:grouping val="standard"/>
        <c:varyColors val="0"/>
        <c:ser>
          <c:idx val="2"/>
          <c:order val="2"/>
          <c:tx>
            <c:strRef>
              <c:f>'D7'!$B$33</c:f>
              <c:strCache>
                <c:ptCount val="1"/>
                <c:pt idx="0">
                  <c:v>Gross external debt, US$ million</c:v>
                </c:pt>
              </c:strCache>
            </c:strRef>
          </c:tx>
          <c:spPr>
            <a:ln w="28575" cap="rnd">
              <a:noFill/>
              <a:round/>
            </a:ln>
            <a:effectLst/>
          </c:spPr>
          <c:marker>
            <c:symbol val="none"/>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2017*</c:v>
                </c:pt>
                <c:pt idx="1">
                  <c:v>2018*</c:v>
                </c:pt>
                <c:pt idx="2">
                  <c:v>2019*</c:v>
                </c:pt>
                <c:pt idx="3">
                  <c:v>2020*</c:v>
                </c:pt>
                <c:pt idx="4">
                  <c:v>2021*</c:v>
                </c:pt>
              </c:strCache>
            </c:strRef>
          </c:cat>
          <c:val>
            <c:numRef>
              <c:f>'D7'!$C$33:$G$33</c:f>
              <c:numCache>
                <c:formatCode>#,##0.00</c:formatCode>
                <c:ptCount val="5"/>
                <c:pt idx="0">
                  <c:v>6832.8900000000012</c:v>
                </c:pt>
                <c:pt idx="1">
                  <c:v>7189.07</c:v>
                </c:pt>
                <c:pt idx="2">
                  <c:v>7227.32</c:v>
                </c:pt>
                <c:pt idx="3">
                  <c:v>8131.4100000000008</c:v>
                </c:pt>
                <c:pt idx="4">
                  <c:v>8765.6099999999988</c:v>
                </c:pt>
              </c:numCache>
            </c:numRef>
          </c:val>
          <c:smooth val="0"/>
          <c:extLst>
            <c:ext xmlns:c16="http://schemas.microsoft.com/office/drawing/2014/chart" uri="{C3380CC4-5D6E-409C-BE32-E72D297353CC}">
              <c16:uniqueId val="{00000005-E041-4930-B8B3-B69B15C79DD6}"/>
            </c:ext>
          </c:extLst>
        </c:ser>
        <c:dLbls>
          <c:showLegendKey val="0"/>
          <c:showVal val="0"/>
          <c:showCatName val="0"/>
          <c:showSerName val="0"/>
          <c:showPercent val="0"/>
          <c:showBubbleSize val="0"/>
        </c:dLbls>
        <c:marker val="1"/>
        <c:smooth val="0"/>
        <c:axId val="467538000"/>
        <c:axId val="467537672"/>
      </c:lineChart>
      <c:catAx>
        <c:axId val="35701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160"/>
        <c:crosses val="autoZero"/>
        <c:auto val="1"/>
        <c:lblAlgn val="ctr"/>
        <c:lblOffset val="100"/>
        <c:noMultiLvlLbl val="0"/>
      </c:catAx>
      <c:valAx>
        <c:axId val="357019160"/>
        <c:scaling>
          <c:orientation val="minMax"/>
          <c:max val="135"/>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816"/>
        <c:crosses val="autoZero"/>
        <c:crossBetween val="between"/>
        <c:majorUnit val="15"/>
      </c:valAx>
      <c:valAx>
        <c:axId val="467537672"/>
        <c:scaling>
          <c:orientation val="minMax"/>
          <c:max val="9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7538000"/>
        <c:crosses val="max"/>
        <c:crossBetween val="between"/>
      </c:valAx>
      <c:catAx>
        <c:axId val="467538000"/>
        <c:scaling>
          <c:orientation val="minMax"/>
        </c:scaling>
        <c:delete val="1"/>
        <c:axPos val="b"/>
        <c:numFmt formatCode="General" sourceLinked="1"/>
        <c:majorTickMark val="out"/>
        <c:minorTickMark val="none"/>
        <c:tickLblPos val="nextTo"/>
        <c:crossAx val="467537672"/>
        <c:crosses val="autoZero"/>
        <c:auto val="1"/>
        <c:lblAlgn val="ctr"/>
        <c:lblOffset val="100"/>
        <c:noMultiLvlLbl val="0"/>
      </c:catAx>
      <c:spPr>
        <a:noFill/>
        <a:ln>
          <a:noFill/>
        </a:ln>
        <a:effectLst/>
      </c:spPr>
    </c:plotArea>
    <c:legend>
      <c:legendPos val="r"/>
      <c:legendEntry>
        <c:idx val="5"/>
        <c:delete val="1"/>
      </c:legendEntry>
      <c:layout>
        <c:manualLayout>
          <c:xMode val="edge"/>
          <c:yMode val="edge"/>
          <c:x val="0.63139721740910515"/>
          <c:y val="0.12064552395609913"/>
          <c:w val="0.35502701438086254"/>
          <c:h val="0.7369193732731388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2102653834937"/>
          <c:y val="3.0231260603714286E-2"/>
          <c:w val="0.66145319335083119"/>
          <c:h val="0.90625833302660297"/>
        </c:manualLayout>
      </c:layout>
      <c:barChart>
        <c:barDir val="col"/>
        <c:grouping val="stacked"/>
        <c:varyColors val="0"/>
        <c:ser>
          <c:idx val="0"/>
          <c:order val="0"/>
          <c:tx>
            <c:strRef>
              <c:f>'D84'!$C$34</c:f>
              <c:strCache>
                <c:ptCount val="1"/>
                <c:pt idx="0">
                  <c:v>Goods</c:v>
                </c:pt>
              </c:strCache>
            </c:strRef>
          </c:tx>
          <c:spPr>
            <a:pattFill prst="pct90">
              <a:fgClr>
                <a:srgbClr val="D9D9D9"/>
              </a:fgClr>
              <a:bgClr>
                <a:schemeClr val="bg1"/>
              </a:bgClr>
            </a:pattFill>
            <a:ln>
              <a:solidFill>
                <a:schemeClr val="bg2">
                  <a:lumMod val="25000"/>
                </a:schemeClr>
              </a:solidFill>
            </a:ln>
            <a:effectLst/>
          </c:spPr>
          <c:invertIfNegative val="0"/>
          <c:dLbls>
            <c:dLbl>
              <c:idx val="0"/>
              <c:layout>
                <c:manualLayout>
                  <c:x val="4.4501312335957664E-3"/>
                  <c:y val="1.7625302901792604E-3"/>
                </c:manualLayout>
              </c:layout>
              <c:showLegendKey val="0"/>
              <c:showVal val="1"/>
              <c:showCatName val="0"/>
              <c:showSerName val="0"/>
              <c:showPercent val="0"/>
              <c:showBubbleSize val="0"/>
              <c:extLst>
                <c:ext xmlns:c15="http://schemas.microsoft.com/office/drawing/2012/chart" uri="{CE6537A1-D6FC-4f65-9D91-7224C49458BB}">
                  <c15:layout>
                    <c:manualLayout>
                      <c:w val="8.5575969670457858E-2"/>
                      <c:h val="3.8637968705024825E-2"/>
                    </c:manualLayout>
                  </c15:layout>
                </c:ext>
                <c:ext xmlns:c16="http://schemas.microsoft.com/office/drawing/2014/chart" uri="{C3380CC4-5D6E-409C-BE32-E72D297353CC}">
                  <c16:uniqueId val="{00000000-809F-4C45-A2E6-3E6694ADA419}"/>
                </c:ext>
              </c:extLst>
            </c:dLbl>
            <c:dLbl>
              <c:idx val="1"/>
              <c:layout>
                <c:manualLayout>
                  <c:x val="-3.0697806508753265E-3"/>
                  <c:y val="-4.9087037286204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F-4C45-A2E6-3E6694ADA419}"/>
                </c:ext>
              </c:extLst>
            </c:dLbl>
            <c:dLbl>
              <c:idx val="2"/>
              <c:layout>
                <c:manualLayout>
                  <c:x val="1.378507750318235E-3"/>
                  <c:y val="-1.3162348458695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9F-4C45-A2E6-3E6694ADA419}"/>
                </c:ext>
              </c:extLst>
            </c:dLbl>
            <c:dLbl>
              <c:idx val="3"/>
              <c:layout>
                <c:manualLayout>
                  <c:x val="3.5629409507272913E-3"/>
                  <c:y val="-1.4813189764165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9F-4C45-A2E6-3E6694ADA419}"/>
                </c:ext>
              </c:extLst>
            </c:dLbl>
            <c:dLbl>
              <c:idx val="4"/>
              <c:layout>
                <c:manualLayout>
                  <c:x val="9.5145145924999434E-4"/>
                  <c:y val="-2.3419834433493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9F-4C45-A2E6-3E6694ADA419}"/>
                </c:ext>
              </c:extLst>
            </c:dLbl>
            <c:dLbl>
              <c:idx val="11"/>
              <c:layout>
                <c:manualLayout>
                  <c:x val="-2.8757076456623658E-2"/>
                  <c:y val="-2.5104408146281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'D84'!$D$33:$H$33</c:f>
              <c:numCache>
                <c:formatCode>General</c:formatCode>
                <c:ptCount val="5"/>
                <c:pt idx="0">
                  <c:v>2017</c:v>
                </c:pt>
                <c:pt idx="1">
                  <c:v>2018</c:v>
                </c:pt>
                <c:pt idx="2">
                  <c:v>2019</c:v>
                </c:pt>
                <c:pt idx="3">
                  <c:v>2020</c:v>
                </c:pt>
                <c:pt idx="4">
                  <c:v>2021</c:v>
                </c:pt>
              </c:numCache>
            </c:numRef>
          </c:cat>
          <c:val>
            <c:numRef>
              <c:f>'D84'!$D$34:$H$34</c:f>
              <c:numCache>
                <c:formatCode>#,##0.00</c:formatCode>
                <c:ptCount val="5"/>
                <c:pt idx="0">
                  <c:v>2245.8451620999999</c:v>
                </c:pt>
                <c:pt idx="1">
                  <c:v>2821.6421093399999</c:v>
                </c:pt>
                <c:pt idx="2">
                  <c:v>2855.9322481899999</c:v>
                </c:pt>
                <c:pt idx="3">
                  <c:v>2856.9110897999999</c:v>
                </c:pt>
                <c:pt idx="4">
                  <c:v>3462.7559472100002</c:v>
                </c:pt>
              </c:numCache>
            </c:numRef>
          </c:val>
          <c:extLst>
            <c:ext xmlns:c16="http://schemas.microsoft.com/office/drawing/2014/chart" uri="{C3380CC4-5D6E-409C-BE32-E72D297353CC}">
              <c16:uniqueId val="{0000000C-809F-4C45-A2E6-3E6694ADA419}"/>
            </c:ext>
          </c:extLst>
        </c:ser>
        <c:ser>
          <c:idx val="1"/>
          <c:order val="1"/>
          <c:tx>
            <c:strRef>
              <c:f>'D84'!$C$35</c:f>
              <c:strCache>
                <c:ptCount val="1"/>
                <c:pt idx="0">
                  <c:v>Services</c:v>
                </c:pt>
              </c:strCache>
            </c:strRef>
          </c:tx>
          <c:spPr>
            <a:solidFill>
              <a:srgbClr val="BCA58E"/>
            </a:solidFill>
            <a:ln>
              <a:solidFill>
                <a:schemeClr val="bg1">
                  <a:lumMod val="65000"/>
                </a:schemeClr>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'D84'!$D$33:$H$33</c:f>
              <c:numCache>
                <c:formatCode>General</c:formatCode>
                <c:ptCount val="5"/>
                <c:pt idx="0">
                  <c:v>2017</c:v>
                </c:pt>
                <c:pt idx="1">
                  <c:v>2018</c:v>
                </c:pt>
                <c:pt idx="2">
                  <c:v>2019</c:v>
                </c:pt>
                <c:pt idx="3">
                  <c:v>2020</c:v>
                </c:pt>
                <c:pt idx="4">
                  <c:v>2021</c:v>
                </c:pt>
              </c:numCache>
            </c:numRef>
          </c:cat>
          <c:val>
            <c:numRef>
              <c:f>'D84'!$D$35:$H$35</c:f>
              <c:numCache>
                <c:formatCode>#,##0.00</c:formatCode>
                <c:ptCount val="5"/>
                <c:pt idx="0">
                  <c:v>962.47885159999987</c:v>
                </c:pt>
                <c:pt idx="1">
                  <c:v>1098.9700741600002</c:v>
                </c:pt>
                <c:pt idx="2">
                  <c:v>1178.82656849</c:v>
                </c:pt>
                <c:pt idx="3">
                  <c:v>1119.0561697799997</c:v>
                </c:pt>
                <c:pt idx="4">
                  <c:v>1506.5640625499998</c:v>
                </c:pt>
              </c:numCache>
            </c:numRef>
          </c:val>
          <c:extLst>
            <c:ext xmlns:c16="http://schemas.microsoft.com/office/drawing/2014/chart" uri="{C3380CC4-5D6E-409C-BE32-E72D297353CC}">
              <c16:uniqueId val="{00000010-809F-4C45-A2E6-3E6694ADA419}"/>
            </c:ext>
          </c:extLst>
        </c:ser>
        <c:ser>
          <c:idx val="2"/>
          <c:order val="2"/>
          <c:tx>
            <c:strRef>
              <c:f>'D84'!$C$36</c:f>
              <c:strCache>
                <c:ptCount val="1"/>
                <c:pt idx="0">
                  <c:v>Income</c:v>
                </c:pt>
              </c:strCache>
            </c:strRef>
          </c:tx>
          <c:spPr>
            <a:solidFill>
              <a:srgbClr val="6A4C38"/>
            </a:solid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'D84'!$D$36:$H$36</c:f>
              <c:numCache>
                <c:formatCode>#,##0.00</c:formatCode>
                <c:ptCount val="5"/>
                <c:pt idx="0">
                  <c:v>91.255393130000002</c:v>
                </c:pt>
                <c:pt idx="1">
                  <c:v>116.31199633000001</c:v>
                </c:pt>
                <c:pt idx="2">
                  <c:v>129.61182964</c:v>
                </c:pt>
                <c:pt idx="3">
                  <c:v>138.81708280000001</c:v>
                </c:pt>
                <c:pt idx="4">
                  <c:v>169.56022612999999</c:v>
                </c:pt>
              </c:numCache>
            </c:numRef>
          </c:val>
          <c:extLst>
            <c:ext xmlns:c16="http://schemas.microsoft.com/office/drawing/2014/chart" uri="{C3380CC4-5D6E-409C-BE32-E72D297353CC}">
              <c16:uniqueId val="{00000011-809F-4C45-A2E6-3E6694ADA419}"/>
            </c:ext>
          </c:extLst>
        </c:ser>
        <c:ser>
          <c:idx val="3"/>
          <c:order val="3"/>
          <c:tx>
            <c:strRef>
              <c:f>'D84'!$C$37</c:f>
              <c:strCache>
                <c:ptCount val="1"/>
                <c:pt idx="0">
                  <c:v>Current transfers</c:v>
                </c:pt>
              </c:strCache>
            </c:strRef>
          </c:tx>
          <c:spPr>
            <a:pattFill prst="dkDnDiag">
              <a:fgClr>
                <a:srgbClr val="BCA58E"/>
              </a:fgClr>
              <a:bgClr>
                <a:schemeClr val="bg1"/>
              </a:bgClr>
            </a:patt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'D84'!$D$37:$H$37</c:f>
              <c:numCache>
                <c:formatCode>#,##0.00</c:formatCode>
                <c:ptCount val="5"/>
                <c:pt idx="0">
                  <c:v>1340.1177525799999</c:v>
                </c:pt>
                <c:pt idx="1">
                  <c:v>1356.70569688</c:v>
                </c:pt>
                <c:pt idx="2">
                  <c:v>1388.2336416099999</c:v>
                </c:pt>
                <c:pt idx="3">
                  <c:v>1608.7006184300005</c:v>
                </c:pt>
                <c:pt idx="4">
                  <c:v>1894.3774269599996</c:v>
                </c:pt>
              </c:numCache>
            </c:numRef>
          </c:val>
          <c:extLst>
            <c:ext xmlns:c16="http://schemas.microsoft.com/office/drawing/2014/chart" uri="{C3380CC4-5D6E-409C-BE32-E72D297353CC}">
              <c16:uniqueId val="{00000012-809F-4C45-A2E6-3E6694ADA419}"/>
            </c:ext>
          </c:extLst>
        </c:ser>
        <c:ser>
          <c:idx val="4"/>
          <c:order val="4"/>
          <c:tx>
            <c:strRef>
              <c:f>'D84'!$C$38</c:f>
              <c:strCache>
                <c:ptCount val="1"/>
                <c:pt idx="0">
                  <c:v>Direct investments</c:v>
                </c:pt>
              </c:strCache>
            </c:strRef>
          </c:tx>
          <c:spPr>
            <a:solidFill>
              <a:srgbClr val="D9D9D9"/>
            </a:solid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'D84'!$D$38:$H$38</c:f>
              <c:numCache>
                <c:formatCode>#,##0.00</c:formatCode>
                <c:ptCount val="5"/>
                <c:pt idx="0">
                  <c:v>167.50373886</c:v>
                </c:pt>
                <c:pt idx="1">
                  <c:v>398.60597462999993</c:v>
                </c:pt>
                <c:pt idx="2">
                  <c:v>792.8780846599999</c:v>
                </c:pt>
                <c:pt idx="3">
                  <c:v>317.59115483000011</c:v>
                </c:pt>
                <c:pt idx="4">
                  <c:v>391.73094254</c:v>
                </c:pt>
              </c:numCache>
            </c:numRef>
          </c:val>
          <c:extLst>
            <c:ext xmlns:c16="http://schemas.microsoft.com/office/drawing/2014/chart" uri="{C3380CC4-5D6E-409C-BE32-E72D297353CC}">
              <c16:uniqueId val="{00000013-809F-4C45-A2E6-3E6694ADA419}"/>
            </c:ext>
          </c:extLst>
        </c:ser>
        <c:ser>
          <c:idx val="5"/>
          <c:order val="5"/>
          <c:tx>
            <c:strRef>
              <c:f>'D84'!$C$39</c:f>
              <c:strCache>
                <c:ptCount val="1"/>
                <c:pt idx="0">
                  <c:v>Loans</c:v>
                </c:pt>
              </c:strCache>
            </c:strRef>
          </c:tx>
          <c:spPr>
            <a:pattFill prst="pct80">
              <a:fgClr>
                <a:srgbClr val="BCA58E"/>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'D84'!$D$33:$H$33</c:f>
              <c:numCache>
                <c:formatCode>General</c:formatCode>
                <c:ptCount val="5"/>
                <c:pt idx="0">
                  <c:v>2017</c:v>
                </c:pt>
                <c:pt idx="1">
                  <c:v>2018</c:v>
                </c:pt>
                <c:pt idx="2">
                  <c:v>2019</c:v>
                </c:pt>
                <c:pt idx="3">
                  <c:v>2020</c:v>
                </c:pt>
                <c:pt idx="4">
                  <c:v>2021</c:v>
                </c:pt>
              </c:numCache>
            </c:numRef>
          </c:cat>
          <c:val>
            <c:numRef>
              <c:f>'D84'!$D$39:$H$39</c:f>
              <c:numCache>
                <c:formatCode>#,##0.00</c:formatCode>
                <c:ptCount val="5"/>
                <c:pt idx="0">
                  <c:v>451.82802427999877</c:v>
                </c:pt>
                <c:pt idx="1">
                  <c:v>446.98594598999784</c:v>
                </c:pt>
                <c:pt idx="2">
                  <c:v>493.90024502000426</c:v>
                </c:pt>
                <c:pt idx="3">
                  <c:v>634.8452447300034</c:v>
                </c:pt>
                <c:pt idx="4">
                  <c:v>921.60500322998814</c:v>
                </c:pt>
              </c:numCache>
            </c:numRef>
          </c:val>
          <c:extLst>
            <c:ext xmlns:c16="http://schemas.microsoft.com/office/drawing/2014/chart" uri="{C3380CC4-5D6E-409C-BE32-E72D297353CC}">
              <c16:uniqueId val="{00000014-809F-4C45-A2E6-3E6694ADA419}"/>
            </c:ext>
          </c:extLst>
        </c:ser>
        <c:ser>
          <c:idx val="6"/>
          <c:order val="6"/>
          <c:tx>
            <c:strRef>
              <c:f>'D84'!$C$40</c:f>
              <c:strCache>
                <c:ptCount val="1"/>
                <c:pt idx="0">
                  <c:v>Goods</c:v>
                </c:pt>
              </c:strCache>
            </c:strRef>
          </c:tx>
          <c:spPr>
            <a:pattFill prst="pct90">
              <a:fgClr>
                <a:srgbClr val="D9D9D9"/>
              </a:fgClr>
              <a:bgClr>
                <a:schemeClr val="bg1"/>
              </a:bgClr>
            </a:pattFill>
            <a:ln>
              <a:solidFill>
                <a:schemeClr val="bg2">
                  <a:lumMod val="25000"/>
                </a:schemeClr>
              </a:solidFill>
            </a:ln>
            <a:effectLst/>
          </c:spPr>
          <c:invertIfNegative val="0"/>
          <c:dLbls>
            <c:dLbl>
              <c:idx val="0"/>
              <c:layout>
                <c:manualLayout>
                  <c:x val="-4.1187855566607052E-4"/>
                  <c:y val="1.4995212082686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9F-4C45-A2E6-3E6694ADA419}"/>
                </c:ext>
              </c:extLst>
            </c:dLbl>
            <c:dLbl>
              <c:idx val="1"/>
              <c:layout>
                <c:manualLayout>
                  <c:x val="-8.7407959090887212E-4"/>
                  <c:y val="2.1564729018486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09F-4C45-A2E6-3E6694ADA419}"/>
                </c:ext>
              </c:extLst>
            </c:dLbl>
            <c:dLbl>
              <c:idx val="2"/>
              <c:layout>
                <c:manualLayout>
                  <c:x val="-1.8844674634538462E-3"/>
                  <c:y val="2.0880038584237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09F-4C45-A2E6-3E6694ADA419}"/>
                </c:ext>
              </c:extLst>
            </c:dLbl>
            <c:dLbl>
              <c:idx val="3"/>
              <c:layout>
                <c:manualLayout>
                  <c:x val="1.8895359307612564E-3"/>
                  <c:y val="1.5632421329690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09F-4C45-A2E6-3E6694ADA419}"/>
                </c:ext>
              </c:extLst>
            </c:dLbl>
            <c:dLbl>
              <c:idx val="4"/>
              <c:layout>
                <c:manualLayout>
                  <c:x val="-2.5319374208190699E-3"/>
                  <c:y val="1.2013461109757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09F-4C45-A2E6-3E6694ADA419}"/>
                </c:ext>
              </c:extLst>
            </c:dLbl>
            <c:dLbl>
              <c:idx val="11"/>
              <c:layout>
                <c:manualLayout>
                  <c:x val="-3.0126461049796209E-2"/>
                  <c:y val="1.8828306109711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'D84'!$D$33:$H$33</c:f>
              <c:numCache>
                <c:formatCode>General</c:formatCode>
                <c:ptCount val="5"/>
                <c:pt idx="0">
                  <c:v>2017</c:v>
                </c:pt>
                <c:pt idx="1">
                  <c:v>2018</c:v>
                </c:pt>
                <c:pt idx="2">
                  <c:v>2019</c:v>
                </c:pt>
                <c:pt idx="3">
                  <c:v>2020</c:v>
                </c:pt>
                <c:pt idx="4">
                  <c:v>2021</c:v>
                </c:pt>
              </c:numCache>
            </c:numRef>
          </c:cat>
          <c:val>
            <c:numRef>
              <c:f>'D84'!$D$40:$H$40</c:f>
              <c:numCache>
                <c:formatCode>#,##0.0_ ;#,##0.00\ </c:formatCode>
                <c:ptCount val="5"/>
                <c:pt idx="0">
                  <c:v>-4272.5023940299998</c:v>
                </c:pt>
                <c:pt idx="1">
                  <c:v>-5369.6490232499991</c:v>
                </c:pt>
                <c:pt idx="2">
                  <c:v>-5784.9272962900013</c:v>
                </c:pt>
                <c:pt idx="3">
                  <c:v>-5353.76712193</c:v>
                </c:pt>
                <c:pt idx="4">
                  <c:v>-6806.4077700099997</c:v>
                </c:pt>
              </c:numCache>
            </c:numRef>
          </c:val>
          <c:extLst>
            <c:ext xmlns:c16="http://schemas.microsoft.com/office/drawing/2014/chart" uri="{C3380CC4-5D6E-409C-BE32-E72D297353CC}">
              <c16:uniqueId val="{00000021-809F-4C45-A2E6-3E6694ADA419}"/>
            </c:ext>
          </c:extLst>
        </c:ser>
        <c:ser>
          <c:idx val="7"/>
          <c:order val="7"/>
          <c:tx>
            <c:strRef>
              <c:f>'D84'!$C$41</c:f>
              <c:strCache>
                <c:ptCount val="1"/>
                <c:pt idx="0">
                  <c:v>Services</c:v>
                </c:pt>
              </c:strCache>
            </c:strRef>
          </c:tx>
          <c:spPr>
            <a:solidFill>
              <a:srgbClr val="BCA58E"/>
            </a:solidFill>
            <a:ln>
              <a:solidFill>
                <a:schemeClr val="bg1">
                  <a:lumMod val="75000"/>
                </a:schemeClr>
              </a:solidFill>
            </a:ln>
            <a:effectLst/>
          </c:spPr>
          <c:invertIfNegative val="0"/>
          <c:dLbls>
            <c:numFmt formatCode="#,##0.0_ ;#,##0.00\ "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'D84'!$D$33:$H$33</c:f>
              <c:numCache>
                <c:formatCode>General</c:formatCode>
                <c:ptCount val="5"/>
                <c:pt idx="0">
                  <c:v>2017</c:v>
                </c:pt>
                <c:pt idx="1">
                  <c:v>2018</c:v>
                </c:pt>
                <c:pt idx="2">
                  <c:v>2019</c:v>
                </c:pt>
                <c:pt idx="3">
                  <c:v>2020</c:v>
                </c:pt>
                <c:pt idx="4">
                  <c:v>2021</c:v>
                </c:pt>
              </c:numCache>
            </c:numRef>
          </c:cat>
          <c:val>
            <c:numRef>
              <c:f>'D84'!$D$41:$H$41</c:f>
              <c:numCache>
                <c:formatCode>#,##0.0_ ;#,##0.00\ </c:formatCode>
                <c:ptCount val="5"/>
                <c:pt idx="0">
                  <c:v>-656.49206821999996</c:v>
                </c:pt>
                <c:pt idx="1">
                  <c:v>-807.61628964999989</c:v>
                </c:pt>
                <c:pt idx="2">
                  <c:v>-899.19627287000014</c:v>
                </c:pt>
                <c:pt idx="3">
                  <c:v>-653.10603583000011</c:v>
                </c:pt>
                <c:pt idx="4">
                  <c:v>-875.03236514000014</c:v>
                </c:pt>
              </c:numCache>
            </c:numRef>
          </c:val>
          <c:extLst>
            <c:ext xmlns:c16="http://schemas.microsoft.com/office/drawing/2014/chart" uri="{C3380CC4-5D6E-409C-BE32-E72D297353CC}">
              <c16:uniqueId val="{00000025-809F-4C45-A2E6-3E6694ADA419}"/>
            </c:ext>
          </c:extLst>
        </c:ser>
        <c:ser>
          <c:idx val="8"/>
          <c:order val="8"/>
          <c:tx>
            <c:strRef>
              <c:f>'D84'!$C$42</c:f>
              <c:strCache>
                <c:ptCount val="1"/>
                <c:pt idx="0">
                  <c:v>Income</c:v>
                </c:pt>
              </c:strCache>
            </c:strRef>
          </c:tx>
          <c:spPr>
            <a:solidFill>
              <a:srgbClr val="6A4C38"/>
            </a:solid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'D84'!$D$42:$H$42</c:f>
              <c:numCache>
                <c:formatCode>#,##0.0_ ;#,##0.00\ </c:formatCode>
                <c:ptCount val="5"/>
                <c:pt idx="0">
                  <c:v>-190.94568976000002</c:v>
                </c:pt>
                <c:pt idx="1">
                  <c:v>-257.68158101</c:v>
                </c:pt>
                <c:pt idx="2">
                  <c:v>-293.38187104999997</c:v>
                </c:pt>
                <c:pt idx="3">
                  <c:v>-256.14679864999999</c:v>
                </c:pt>
                <c:pt idx="4">
                  <c:v>-279.28044843000009</c:v>
                </c:pt>
              </c:numCache>
            </c:numRef>
          </c:val>
          <c:extLst>
            <c:ext xmlns:c16="http://schemas.microsoft.com/office/drawing/2014/chart" uri="{C3380CC4-5D6E-409C-BE32-E72D297353CC}">
              <c16:uniqueId val="{00000026-809F-4C45-A2E6-3E6694ADA419}"/>
            </c:ext>
          </c:extLst>
        </c:ser>
        <c:ser>
          <c:idx val="9"/>
          <c:order val="9"/>
          <c:tx>
            <c:strRef>
              <c:f>'D84'!$C$43</c:f>
              <c:strCache>
                <c:ptCount val="1"/>
                <c:pt idx="0">
                  <c:v>Current transfers</c:v>
                </c:pt>
              </c:strCache>
            </c:strRef>
          </c:tx>
          <c:spPr>
            <a:pattFill prst="dkDnDiag">
              <a:fgClr>
                <a:srgbClr val="725032"/>
              </a:fgClr>
              <a:bgClr>
                <a:schemeClr val="bg1"/>
              </a:bgClr>
            </a:patt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'D84'!$D$43:$H$43</c:f>
              <c:numCache>
                <c:formatCode>#,##0.0_ ;#,##0.00\ </c:formatCode>
                <c:ptCount val="5"/>
                <c:pt idx="0">
                  <c:v>-124.91379980000001</c:v>
                </c:pt>
                <c:pt idx="1">
                  <c:v>-159.27072301000001</c:v>
                </c:pt>
                <c:pt idx="2">
                  <c:v>-181.78787219000003</c:v>
                </c:pt>
                <c:pt idx="3">
                  <c:v>-209.61417847999999</c:v>
                </c:pt>
                <c:pt idx="4">
                  <c:v>-296.96244551000001</c:v>
                </c:pt>
              </c:numCache>
            </c:numRef>
          </c:val>
          <c:extLst>
            <c:ext xmlns:c16="http://schemas.microsoft.com/office/drawing/2014/chart" uri="{C3380CC4-5D6E-409C-BE32-E72D297353CC}">
              <c16:uniqueId val="{00000027-809F-4C45-A2E6-3E6694ADA419}"/>
            </c:ext>
          </c:extLst>
        </c:ser>
        <c:ser>
          <c:idx val="10"/>
          <c:order val="10"/>
          <c:tx>
            <c:strRef>
              <c:f>'D84'!$C$44</c:f>
              <c:strCache>
                <c:ptCount val="1"/>
                <c:pt idx="0">
                  <c:v>Direct investments</c:v>
                </c:pt>
              </c:strCache>
            </c:strRef>
          </c:tx>
          <c:spPr>
            <a:solidFill>
              <a:srgbClr val="BFBFBF"/>
            </a:solidFill>
            <a:ln>
              <a:noFill/>
            </a:ln>
            <a:effectLst/>
          </c:spPr>
          <c:invertIfNegative val="0"/>
          <c:cat>
            <c:numRef>
              <c:f>'D84'!$D$33:$H$33</c:f>
              <c:numCache>
                <c:formatCode>General</c:formatCode>
                <c:ptCount val="5"/>
                <c:pt idx="0">
                  <c:v>2017</c:v>
                </c:pt>
                <c:pt idx="1">
                  <c:v>2018</c:v>
                </c:pt>
                <c:pt idx="2">
                  <c:v>2019</c:v>
                </c:pt>
                <c:pt idx="3">
                  <c:v>2020</c:v>
                </c:pt>
                <c:pt idx="4">
                  <c:v>2021</c:v>
                </c:pt>
              </c:numCache>
            </c:numRef>
          </c:cat>
          <c:val>
            <c:numRef>
              <c:f>'D84'!$D$44:$H$44</c:f>
              <c:numCache>
                <c:formatCode>#,##0.0_ ;#,##0.00\ </c:formatCode>
                <c:ptCount val="5"/>
                <c:pt idx="0">
                  <c:v>-40.826419620000003</c:v>
                </c:pt>
                <c:pt idx="1">
                  <c:v>-240.96979992999999</c:v>
                </c:pt>
                <c:pt idx="2">
                  <c:v>-292.23867523999996</c:v>
                </c:pt>
                <c:pt idx="3">
                  <c:v>-229.29125961000003</c:v>
                </c:pt>
                <c:pt idx="4">
                  <c:v>-268.49934093000002</c:v>
                </c:pt>
              </c:numCache>
            </c:numRef>
          </c:val>
          <c:extLst>
            <c:ext xmlns:c16="http://schemas.microsoft.com/office/drawing/2014/chart" uri="{C3380CC4-5D6E-409C-BE32-E72D297353CC}">
              <c16:uniqueId val="{00000028-809F-4C45-A2E6-3E6694ADA419}"/>
            </c:ext>
          </c:extLst>
        </c:ser>
        <c:ser>
          <c:idx val="11"/>
          <c:order val="11"/>
          <c:tx>
            <c:strRef>
              <c:f>'D84'!$C$45</c:f>
              <c:strCache>
                <c:ptCount val="1"/>
                <c:pt idx="0">
                  <c:v>Loans</c:v>
                </c:pt>
              </c:strCache>
            </c:strRef>
          </c:tx>
          <c:spPr>
            <a:pattFill prst="pct80">
              <a:fgClr>
                <a:srgbClr val="C0AB96"/>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'D84'!$D$33:$H$33</c:f>
              <c:numCache>
                <c:formatCode>General</c:formatCode>
                <c:ptCount val="5"/>
                <c:pt idx="0">
                  <c:v>2017</c:v>
                </c:pt>
                <c:pt idx="1">
                  <c:v>2018</c:v>
                </c:pt>
                <c:pt idx="2">
                  <c:v>2019</c:v>
                </c:pt>
                <c:pt idx="3">
                  <c:v>2020</c:v>
                </c:pt>
                <c:pt idx="4">
                  <c:v>2021</c:v>
                </c:pt>
              </c:numCache>
            </c:numRef>
          </c:cat>
          <c:val>
            <c:numRef>
              <c:f>'D84'!$D$45:$H$45</c:f>
              <c:numCache>
                <c:formatCode>#,##0.0_ ;#,##0.00\ </c:formatCode>
                <c:ptCount val="5"/>
                <c:pt idx="0">
                  <c:v>-378.13022024999998</c:v>
                </c:pt>
                <c:pt idx="1">
                  <c:v>-418.91703073999787</c:v>
                </c:pt>
                <c:pt idx="2">
                  <c:v>-469.25827337998965</c:v>
                </c:pt>
                <c:pt idx="3">
                  <c:v>-523.34359272998813</c:v>
                </c:pt>
                <c:pt idx="4">
                  <c:v>-808.52184009999849</c:v>
                </c:pt>
              </c:numCache>
            </c:numRef>
          </c:val>
          <c:extLst>
            <c:ext xmlns:c16="http://schemas.microsoft.com/office/drawing/2014/chart" uri="{C3380CC4-5D6E-409C-BE32-E72D297353CC}">
              <c16:uniqueId val="{00000029-809F-4C45-A2E6-3E6694ADA419}"/>
            </c:ext>
          </c:extLst>
        </c:ser>
        <c:dLbls>
          <c:showLegendKey val="0"/>
          <c:showVal val="0"/>
          <c:showCatName val="0"/>
          <c:showSerName val="0"/>
          <c:showPercent val="0"/>
          <c:showBubbleSize val="0"/>
        </c:dLbls>
        <c:gapWidth val="36"/>
        <c:overlap val="100"/>
        <c:axId val="799360544"/>
        <c:axId val="799357592"/>
      </c:barChart>
      <c:catAx>
        <c:axId val="799360544"/>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9000"/>
          <c:min val="-100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r>
                  <a:rPr lang="en-US" sz="900" b="1"/>
                  <a:t>Outflow    </a:t>
                </a:r>
                <a:r>
                  <a:rPr lang="ro-MD" sz="900" b="1"/>
                  <a:t>                          </a:t>
                </a:r>
                <a:r>
                  <a:rPr lang="en-US" sz="900" b="1"/>
                  <a:t>    </a:t>
                </a:r>
                <a:r>
                  <a:rPr lang="ro-RO" sz="900" b="1"/>
                  <a:t> </a:t>
                </a:r>
                <a:r>
                  <a:rPr lang="en-US" sz="900" b="1"/>
                  <a:t> Inflow</a:t>
                </a:r>
              </a:p>
              <a:p>
                <a:pPr algn="l" rtl="0">
                  <a:defRPr sz="900" b="1"/>
                </a:pPr>
                <a:endParaRPr lang="en-US" sz="900" b="1"/>
              </a:p>
            </c:rich>
          </c:tx>
          <c:layout>
            <c:manualLayout>
              <c:xMode val="edge"/>
              <c:yMode val="edge"/>
              <c:x val="2.3662875473899097E-2"/>
              <c:y val="0.23304193503370549"/>
            </c:manualLayout>
          </c:layout>
          <c:overlay val="0"/>
          <c:spPr>
            <a:noFill/>
            <a:ln>
              <a:noFill/>
            </a:ln>
            <a:effectLst/>
          </c:spPr>
          <c:txPr>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1000"/>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2"/>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3"/>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ayout>
        <c:manualLayout>
          <c:xMode val="edge"/>
          <c:yMode val="edge"/>
          <c:x val="0.81195698454359855"/>
          <c:y val="0.19041470568842353"/>
          <c:w val="0.16582079323417906"/>
          <c:h val="0.568725308753944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721448935712E-2"/>
          <c:y val="5.0828470967550839E-2"/>
          <c:w val="0.76247821595318666"/>
          <c:h val="0.83709364514532092"/>
        </c:manualLayout>
      </c:layout>
      <c:barChart>
        <c:barDir val="col"/>
        <c:grouping val="clustered"/>
        <c:varyColors val="0"/>
        <c:ser>
          <c:idx val="1"/>
          <c:order val="0"/>
          <c:tx>
            <c:strRef>
              <c:f>'D85'!$C$35</c:f>
              <c:strCache>
                <c:ptCount val="1"/>
                <c:pt idx="0">
                  <c:v>USD</c:v>
                </c:pt>
              </c:strCache>
            </c:strRef>
          </c:tx>
          <c:spPr>
            <a:pattFill prst="dkDnDiag">
              <a:fgClr>
                <a:srgbClr val="A48668"/>
              </a:fgClr>
              <a:bgClr>
                <a:schemeClr val="bg1"/>
              </a:bgClr>
            </a:patt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'D85'!$D$35:$H$35</c:f>
              <c:numCache>
                <c:formatCode>0.00</c:formatCode>
                <c:ptCount val="5"/>
                <c:pt idx="0">
                  <c:v>23.586084792490006</c:v>
                </c:pt>
                <c:pt idx="1">
                  <c:v>24.662398222379998</c:v>
                </c:pt>
                <c:pt idx="2">
                  <c:v>35.293968960679997</c:v>
                </c:pt>
                <c:pt idx="3">
                  <c:v>34.270682415970001</c:v>
                </c:pt>
                <c:pt idx="4">
                  <c:v>30.546670156900007</c:v>
                </c:pt>
              </c:numCache>
            </c:numRef>
          </c:val>
          <c:extLst>
            <c:ext xmlns:c16="http://schemas.microsoft.com/office/drawing/2014/chart" uri="{C3380CC4-5D6E-409C-BE32-E72D297353CC}">
              <c16:uniqueId val="{00000000-8445-4F4D-93CB-EAB4280F9567}"/>
            </c:ext>
          </c:extLst>
        </c:ser>
        <c:ser>
          <c:idx val="2"/>
          <c:order val="1"/>
          <c:tx>
            <c:strRef>
              <c:f>'D85'!$C$36</c:f>
              <c:strCache>
                <c:ptCount val="1"/>
                <c:pt idx="0">
                  <c:v>EUR</c:v>
                </c:pt>
              </c:strCache>
            </c:strRef>
          </c:tx>
          <c:spPr>
            <a:solidFill>
              <a:srgbClr val="BFBFB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'D85'!$D$36:$H$36</c:f>
              <c:numCache>
                <c:formatCode>0.00</c:formatCode>
                <c:ptCount val="5"/>
                <c:pt idx="0">
                  <c:v>7.1230155470799996</c:v>
                </c:pt>
                <c:pt idx="1">
                  <c:v>7.9085858332600001</c:v>
                </c:pt>
                <c:pt idx="2">
                  <c:v>9.7055817449399999</c:v>
                </c:pt>
                <c:pt idx="3">
                  <c:v>20.954474928169997</c:v>
                </c:pt>
                <c:pt idx="4">
                  <c:v>32.023150556979999</c:v>
                </c:pt>
              </c:numCache>
            </c:numRef>
          </c:val>
          <c:extLst>
            <c:ext xmlns:c16="http://schemas.microsoft.com/office/drawing/2014/chart" uri="{C3380CC4-5D6E-409C-BE32-E72D297353CC}">
              <c16:uniqueId val="{00000001-8445-4F4D-93CB-EAB4280F9567}"/>
            </c:ext>
          </c:extLst>
        </c:ser>
        <c:ser>
          <c:idx val="3"/>
          <c:order val="2"/>
          <c:tx>
            <c:strRef>
              <c:f>'D85'!$C$37</c:f>
              <c:strCache>
                <c:ptCount val="1"/>
                <c:pt idx="0">
                  <c:v>RUB</c:v>
                </c:pt>
              </c:strCache>
            </c:strRef>
          </c:tx>
          <c:spPr>
            <a:pattFill prst="pct70">
              <a:fgClr>
                <a:srgbClr val="725032"/>
              </a:fgClr>
              <a:bgClr>
                <a:schemeClr val="bg1"/>
              </a:bgClr>
            </a:patt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'D85'!$D$37:$H$37</c:f>
              <c:numCache>
                <c:formatCode>0.00</c:formatCode>
                <c:ptCount val="5"/>
                <c:pt idx="0">
                  <c:v>0.84248251369999994</c:v>
                </c:pt>
                <c:pt idx="1">
                  <c:v>0.85775404812</c:v>
                </c:pt>
                <c:pt idx="2">
                  <c:v>0.83959872419999992</c:v>
                </c:pt>
                <c:pt idx="3">
                  <c:v>0.47625207148000004</c:v>
                </c:pt>
                <c:pt idx="4">
                  <c:v>0.48710407855999999</c:v>
                </c:pt>
              </c:numCache>
            </c:numRef>
          </c:val>
          <c:extLst>
            <c:ext xmlns:c16="http://schemas.microsoft.com/office/drawing/2014/chart" uri="{C3380CC4-5D6E-409C-BE32-E72D297353CC}">
              <c16:uniqueId val="{00000002-8445-4F4D-93CB-EAB4280F9567}"/>
            </c:ext>
          </c:extLst>
        </c:ser>
        <c:ser>
          <c:idx val="4"/>
          <c:order val="3"/>
          <c:tx>
            <c:strRef>
              <c:f>'D85'!$C$38</c:f>
              <c:strCache>
                <c:ptCount val="1"/>
                <c:pt idx="0">
                  <c:v>Other currencies </c:v>
                </c:pt>
              </c:strCache>
            </c:strRef>
          </c:tx>
          <c:spPr>
            <a:solidFill>
              <a:srgbClr val="72503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'D85'!$D$38:$H$38</c:f>
              <c:numCache>
                <c:formatCode>0.00</c:formatCode>
                <c:ptCount val="5"/>
                <c:pt idx="0">
                  <c:v>3.1984171467299949</c:v>
                </c:pt>
                <c:pt idx="1">
                  <c:v>4.051261896239998</c:v>
                </c:pt>
                <c:pt idx="2">
                  <c:v>2.5208505701800021</c:v>
                </c:pt>
                <c:pt idx="3">
                  <c:v>2.3085905843800001</c:v>
                </c:pt>
                <c:pt idx="4">
                  <c:v>2.8830752075599921</c:v>
                </c:pt>
              </c:numCache>
            </c:numRef>
          </c:val>
          <c:extLst>
            <c:ext xmlns:c16="http://schemas.microsoft.com/office/drawing/2014/chart" uri="{C3380CC4-5D6E-409C-BE32-E72D297353CC}">
              <c16:uniqueId val="{00000003-8445-4F4D-93CB-EAB4280F9567}"/>
            </c:ext>
          </c:extLst>
        </c:ser>
        <c:ser>
          <c:idx val="6"/>
          <c:order val="4"/>
          <c:tx>
            <c:strRef>
              <c:f>'D85'!$C$40</c:f>
              <c:strCache>
                <c:ptCount val="1"/>
                <c:pt idx="0">
                  <c:v>USD</c:v>
                </c:pt>
              </c:strCache>
            </c:strRef>
          </c:tx>
          <c:spPr>
            <a:pattFill prst="dkDnDiag">
              <a:fgClr>
                <a:srgbClr val="A48668"/>
              </a:fgClr>
              <a:bgClr>
                <a:schemeClr val="bg1"/>
              </a:bgClr>
            </a:pattFill>
            <a:ln>
              <a:noFill/>
            </a:ln>
            <a:effectLst/>
          </c:spPr>
          <c:invertIfNegative val="0"/>
          <c:dLbls>
            <c:dLbl>
              <c:idx val="2"/>
              <c:layout>
                <c:manualLayout>
                  <c:x val="0"/>
                  <c:y val="1.3434092553493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6C-45DE-9D4F-B6502372ABD2}"/>
                </c:ext>
              </c:extLst>
            </c:dLbl>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'D85'!$D$33:$H$33</c:f>
              <c:numCache>
                <c:formatCode>General</c:formatCode>
                <c:ptCount val="5"/>
                <c:pt idx="0">
                  <c:v>2017</c:v>
                </c:pt>
                <c:pt idx="1">
                  <c:v>2018</c:v>
                </c:pt>
                <c:pt idx="2">
                  <c:v>2019</c:v>
                </c:pt>
                <c:pt idx="3">
                  <c:v>2020</c:v>
                </c:pt>
                <c:pt idx="4">
                  <c:v>2021</c:v>
                </c:pt>
              </c:numCache>
            </c:numRef>
          </c:cat>
          <c:val>
            <c:numRef>
              <c:f>'D85'!$D$40:$H$40</c:f>
              <c:numCache>
                <c:formatCode>#,##0.00_);#,##0.00</c:formatCode>
                <c:ptCount val="5"/>
                <c:pt idx="0">
                  <c:v>-23.77</c:v>
                </c:pt>
                <c:pt idx="1">
                  <c:v>-24.91</c:v>
                </c:pt>
                <c:pt idx="2">
                  <c:v>-35.47</c:v>
                </c:pt>
                <c:pt idx="3">
                  <c:v>-34.020000000000003</c:v>
                </c:pt>
                <c:pt idx="4">
                  <c:v>-30.72</c:v>
                </c:pt>
              </c:numCache>
            </c:numRef>
          </c:val>
          <c:extLst>
            <c:ext xmlns:c16="http://schemas.microsoft.com/office/drawing/2014/chart" uri="{C3380CC4-5D6E-409C-BE32-E72D297353CC}">
              <c16:uniqueId val="{00000004-8445-4F4D-93CB-EAB4280F9567}"/>
            </c:ext>
          </c:extLst>
        </c:ser>
        <c:ser>
          <c:idx val="7"/>
          <c:order val="5"/>
          <c:tx>
            <c:strRef>
              <c:f>'D85'!$C$41</c:f>
              <c:strCache>
                <c:ptCount val="1"/>
                <c:pt idx="0">
                  <c:v>EUR</c:v>
                </c:pt>
              </c:strCache>
            </c:strRef>
          </c:tx>
          <c:spPr>
            <a:solidFill>
              <a:srgbClr val="BFBFBF"/>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'D85'!$D$41:$H$41</c:f>
              <c:numCache>
                <c:formatCode>#,##0.00_);#,##0.00</c:formatCode>
                <c:ptCount val="5"/>
                <c:pt idx="0">
                  <c:v>-6.8</c:v>
                </c:pt>
                <c:pt idx="1">
                  <c:v>-7.94</c:v>
                </c:pt>
                <c:pt idx="2">
                  <c:v>-9.7200000000000006</c:v>
                </c:pt>
                <c:pt idx="3">
                  <c:v>-21.04</c:v>
                </c:pt>
                <c:pt idx="4">
                  <c:v>-31.66</c:v>
                </c:pt>
              </c:numCache>
            </c:numRef>
          </c:val>
          <c:extLst>
            <c:ext xmlns:c16="http://schemas.microsoft.com/office/drawing/2014/chart" uri="{C3380CC4-5D6E-409C-BE32-E72D297353CC}">
              <c16:uniqueId val="{00000005-8445-4F4D-93CB-EAB4280F9567}"/>
            </c:ext>
          </c:extLst>
        </c:ser>
        <c:ser>
          <c:idx val="8"/>
          <c:order val="6"/>
          <c:tx>
            <c:strRef>
              <c:f>'D85'!$C$42</c:f>
              <c:strCache>
                <c:ptCount val="1"/>
                <c:pt idx="0">
                  <c:v>RUB</c:v>
                </c:pt>
              </c:strCache>
            </c:strRef>
          </c:tx>
          <c:spPr>
            <a:pattFill prst="pct70">
              <a:fgClr>
                <a:srgbClr val="725032"/>
              </a:fgClr>
              <a:bgClr>
                <a:schemeClr val="bg1"/>
              </a:bgClr>
            </a:patt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'D85'!$D$42:$H$42</c:f>
              <c:numCache>
                <c:formatCode>#,##0.00_);#,##0.00</c:formatCode>
                <c:ptCount val="5"/>
                <c:pt idx="0">
                  <c:v>-0.85</c:v>
                </c:pt>
                <c:pt idx="1">
                  <c:v>-0.86</c:v>
                </c:pt>
                <c:pt idx="2">
                  <c:v>-0.85</c:v>
                </c:pt>
                <c:pt idx="3">
                  <c:v>-0.49</c:v>
                </c:pt>
                <c:pt idx="4">
                  <c:v>-0.52</c:v>
                </c:pt>
              </c:numCache>
            </c:numRef>
          </c:val>
          <c:extLst>
            <c:ext xmlns:c16="http://schemas.microsoft.com/office/drawing/2014/chart" uri="{C3380CC4-5D6E-409C-BE32-E72D297353CC}">
              <c16:uniqueId val="{00000006-8445-4F4D-93CB-EAB4280F9567}"/>
            </c:ext>
          </c:extLst>
        </c:ser>
        <c:ser>
          <c:idx val="9"/>
          <c:order val="7"/>
          <c:tx>
            <c:strRef>
              <c:f>'D85'!$C$43</c:f>
              <c:strCache>
                <c:ptCount val="1"/>
                <c:pt idx="0">
                  <c:v>Other currencies</c:v>
                </c:pt>
              </c:strCache>
            </c:strRef>
          </c:tx>
          <c:spPr>
            <a:solidFill>
              <a:srgbClr val="725032"/>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'D85'!$D$33:$H$33</c:f>
              <c:numCache>
                <c:formatCode>General</c:formatCode>
                <c:ptCount val="5"/>
                <c:pt idx="0">
                  <c:v>2017</c:v>
                </c:pt>
                <c:pt idx="1">
                  <c:v>2018</c:v>
                </c:pt>
                <c:pt idx="2">
                  <c:v>2019</c:v>
                </c:pt>
                <c:pt idx="3">
                  <c:v>2020</c:v>
                </c:pt>
                <c:pt idx="4">
                  <c:v>2021</c:v>
                </c:pt>
              </c:numCache>
            </c:numRef>
          </c:cat>
          <c:val>
            <c:numRef>
              <c:f>'D85'!$D$43:$H$43</c:f>
              <c:numCache>
                <c:formatCode>#,##0.00_);#,##0.00</c:formatCode>
                <c:ptCount val="5"/>
                <c:pt idx="0">
                  <c:v>-3.1800000000000019</c:v>
                </c:pt>
                <c:pt idx="1">
                  <c:v>-3.9699999999999993</c:v>
                </c:pt>
                <c:pt idx="2">
                  <c:v>-2.359999999999999</c:v>
                </c:pt>
                <c:pt idx="3">
                  <c:v>-2.2099999999999955</c:v>
                </c:pt>
                <c:pt idx="4">
                  <c:v>-2.7400000000000015</c:v>
                </c:pt>
              </c:numCache>
            </c:numRef>
          </c:val>
          <c:extLst>
            <c:ext xmlns:c16="http://schemas.microsoft.com/office/drawing/2014/chart" uri="{C3380CC4-5D6E-409C-BE32-E72D297353CC}">
              <c16:uniqueId val="{00000007-8445-4F4D-93CB-EAB4280F9567}"/>
            </c:ext>
          </c:extLst>
        </c:ser>
        <c:dLbls>
          <c:showLegendKey val="0"/>
          <c:showVal val="0"/>
          <c:showCatName val="0"/>
          <c:showSerName val="0"/>
          <c:showPercent val="0"/>
          <c:showBubbleSize val="0"/>
        </c:dLbls>
        <c:gapWidth val="2"/>
        <c:overlap val="9"/>
        <c:axId val="358344184"/>
        <c:axId val="358342544"/>
      </c:barChart>
      <c:catAx>
        <c:axId val="35834418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bg1">
                <a:lumMod val="75000"/>
              </a:schemeClr>
            </a:solidFill>
            <a:prstDash val="solid"/>
            <a:round/>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2544"/>
        <c:crosses val="autoZero"/>
        <c:auto val="1"/>
        <c:lblAlgn val="ctr"/>
        <c:lblOffset val="100"/>
        <c:noMultiLvlLbl val="0"/>
      </c:catAx>
      <c:valAx>
        <c:axId val="358342544"/>
        <c:scaling>
          <c:orientation val="minMax"/>
          <c:max val="40"/>
          <c:min val="-4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ro-MD" b="1"/>
                  <a:t>       </a:t>
                </a:r>
                <a:r>
                  <a:rPr lang="en-US" b="1"/>
                  <a:t>Outflow</a:t>
                </a:r>
                <a:r>
                  <a:rPr lang="ro-MD" b="1"/>
                  <a:t> </a:t>
                </a:r>
                <a:r>
                  <a:rPr lang="ro-MD" b="1" baseline="0"/>
                  <a:t>                                                      </a:t>
                </a:r>
                <a:r>
                  <a:rPr lang="ro-RO" b="1"/>
                  <a:t> </a:t>
                </a:r>
                <a:r>
                  <a:rPr lang="en-US" b="1"/>
                  <a:t>Inflow</a:t>
                </a:r>
              </a:p>
            </c:rich>
          </c:tx>
          <c:layout>
            <c:manualLayout>
              <c:xMode val="edge"/>
              <c:yMode val="edge"/>
              <c:x val="2.6939500900945376E-2"/>
              <c:y val="0.1667340134298613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4184"/>
        <c:crosses val="autoZero"/>
        <c:crossBetween val="between"/>
        <c:majorUnit val="10"/>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87683272553378688"/>
          <c:y val="0.33530648771468102"/>
          <c:w val="0.10647742745647754"/>
          <c:h val="0.258858038664799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85872813396153E-2"/>
          <c:y val="5.8136169520564211E-2"/>
          <c:w val="0.75433735597589247"/>
          <c:h val="0.83642202107776209"/>
        </c:manualLayout>
      </c:layout>
      <c:barChart>
        <c:barDir val="col"/>
        <c:grouping val="stacked"/>
        <c:varyColors val="0"/>
        <c:ser>
          <c:idx val="1"/>
          <c:order val="1"/>
          <c:tx>
            <c:strRef>
              <c:f>'D86'!$B$31</c:f>
              <c:strCache>
                <c:ptCount val="1"/>
                <c:pt idx="0">
                  <c:v>EU-27</c:v>
                </c:pt>
              </c:strCache>
            </c:strRef>
          </c:tx>
          <c:spPr>
            <a:pattFill prst="pct90">
              <a:fgClr>
                <a:srgbClr val="BFBFBF"/>
              </a:fgClr>
              <a:bgClr>
                <a:schemeClr val="bg1"/>
              </a:bgClr>
            </a:pattFill>
            <a:ln>
              <a:noFill/>
            </a:ln>
            <a:effectLst/>
          </c:spPr>
          <c:invertIfNegative val="0"/>
          <c:dLbls>
            <c:numFmt formatCode="#,##0.00" sourceLinked="0"/>
            <c:spPr>
              <a:noFill/>
              <a:ln>
                <a:no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numRef>
              <c:f>'D86'!$C$29:$G$29</c:f>
              <c:numCache>
                <c:formatCode>General</c:formatCode>
                <c:ptCount val="5"/>
                <c:pt idx="0">
                  <c:v>2017</c:v>
                </c:pt>
                <c:pt idx="1">
                  <c:v>2018</c:v>
                </c:pt>
                <c:pt idx="2">
                  <c:v>2019</c:v>
                </c:pt>
                <c:pt idx="3">
                  <c:v>2020</c:v>
                </c:pt>
                <c:pt idx="4">
                  <c:v>2021</c:v>
                </c:pt>
              </c:numCache>
            </c:numRef>
          </c:cat>
          <c:val>
            <c:numRef>
              <c:f>'D86'!$C$31:$G$31</c:f>
              <c:numCache>
                <c:formatCode>#,##0.00</c:formatCode>
                <c:ptCount val="5"/>
                <c:pt idx="0">
                  <c:v>370.32</c:v>
                </c:pt>
                <c:pt idx="1">
                  <c:v>471.78</c:v>
                </c:pt>
                <c:pt idx="2">
                  <c:v>527.79</c:v>
                </c:pt>
                <c:pt idx="3">
                  <c:v>752.65</c:v>
                </c:pt>
                <c:pt idx="4">
                  <c:v>871.32</c:v>
                </c:pt>
              </c:numCache>
            </c:numRef>
          </c:val>
          <c:extLst>
            <c:ext xmlns:c16="http://schemas.microsoft.com/office/drawing/2014/chart" uri="{C3380CC4-5D6E-409C-BE32-E72D297353CC}">
              <c16:uniqueId val="{00000000-9CC7-42D3-93CD-1E15D174479D}"/>
            </c:ext>
          </c:extLst>
        </c:ser>
        <c:ser>
          <c:idx val="2"/>
          <c:order val="2"/>
          <c:tx>
            <c:strRef>
              <c:f>'D86'!$B$32</c:f>
              <c:strCache>
                <c:ptCount val="1"/>
                <c:pt idx="0">
                  <c:v>CIS</c:v>
                </c:pt>
              </c:strCache>
            </c:strRef>
          </c:tx>
          <c:spPr>
            <a:solidFill>
              <a:srgbClr val="725032"/>
            </a:solidFill>
            <a:ln>
              <a:noFill/>
            </a:ln>
            <a:effectLst>
              <a:softEdge rad="0"/>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'D86'!$C$29:$G$29</c:f>
              <c:numCache>
                <c:formatCode>General</c:formatCode>
                <c:ptCount val="5"/>
                <c:pt idx="0">
                  <c:v>2017</c:v>
                </c:pt>
                <c:pt idx="1">
                  <c:v>2018</c:v>
                </c:pt>
                <c:pt idx="2">
                  <c:v>2019</c:v>
                </c:pt>
                <c:pt idx="3">
                  <c:v>2020</c:v>
                </c:pt>
                <c:pt idx="4">
                  <c:v>2021</c:v>
                </c:pt>
              </c:numCache>
            </c:numRef>
          </c:cat>
          <c:val>
            <c:numRef>
              <c:f>'D86'!$C$32:$G$32</c:f>
              <c:numCache>
                <c:formatCode>#,##0.00</c:formatCode>
                <c:ptCount val="5"/>
                <c:pt idx="0">
                  <c:v>445.69</c:v>
                </c:pt>
                <c:pt idx="1">
                  <c:v>391.74</c:v>
                </c:pt>
                <c:pt idx="2">
                  <c:v>300.29000000000002</c:v>
                </c:pt>
                <c:pt idx="3">
                  <c:v>243.25</c:v>
                </c:pt>
                <c:pt idx="4">
                  <c:v>207.9</c:v>
                </c:pt>
              </c:numCache>
            </c:numRef>
          </c:val>
          <c:extLst>
            <c:ext xmlns:c16="http://schemas.microsoft.com/office/drawing/2014/chart" uri="{C3380CC4-5D6E-409C-BE32-E72D297353CC}">
              <c16:uniqueId val="{00000001-9CC7-42D3-93CD-1E15D174479D}"/>
            </c:ext>
          </c:extLst>
        </c:ser>
        <c:ser>
          <c:idx val="3"/>
          <c:order val="3"/>
          <c:tx>
            <c:strRef>
              <c:f>'D86'!$B$33</c:f>
              <c:strCache>
                <c:ptCount val="1"/>
                <c:pt idx="0">
                  <c:v>Other countries</c:v>
                </c:pt>
              </c:strCache>
            </c:strRef>
          </c:tx>
          <c:spPr>
            <a:pattFill prst="dkUpDiag">
              <a:fgClr>
                <a:srgbClr val="725032"/>
              </a:fgClr>
              <a:bgClr>
                <a:schemeClr val="bg1"/>
              </a:bgClr>
            </a:pattFill>
            <a:ln>
              <a:noFill/>
            </a:ln>
            <a:effectLst/>
          </c:spPr>
          <c:invertIfNegative val="0"/>
          <c:dLbls>
            <c:numFmt formatCode="#,##0.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'D86'!$C$29:$G$29</c:f>
              <c:numCache>
                <c:formatCode>General</c:formatCode>
                <c:ptCount val="5"/>
                <c:pt idx="0">
                  <c:v>2017</c:v>
                </c:pt>
                <c:pt idx="1">
                  <c:v>2018</c:v>
                </c:pt>
                <c:pt idx="2">
                  <c:v>2019</c:v>
                </c:pt>
                <c:pt idx="3">
                  <c:v>2020</c:v>
                </c:pt>
                <c:pt idx="4">
                  <c:v>2021</c:v>
                </c:pt>
              </c:numCache>
            </c:numRef>
          </c:cat>
          <c:val>
            <c:numRef>
              <c:f>'D86'!$C$33:$G$33</c:f>
              <c:numCache>
                <c:formatCode>#,##0.00</c:formatCode>
                <c:ptCount val="5"/>
                <c:pt idx="0">
                  <c:v>450.93</c:v>
                </c:pt>
                <c:pt idx="1">
                  <c:v>504.89</c:v>
                </c:pt>
                <c:pt idx="2">
                  <c:v>510.81</c:v>
                </c:pt>
                <c:pt idx="3">
                  <c:v>608.33000000000004</c:v>
                </c:pt>
                <c:pt idx="4">
                  <c:v>655.1</c:v>
                </c:pt>
              </c:numCache>
            </c:numRef>
          </c:val>
          <c:extLst>
            <c:ext xmlns:c16="http://schemas.microsoft.com/office/drawing/2014/chart" uri="{C3380CC4-5D6E-409C-BE32-E72D297353CC}">
              <c16:uniqueId val="{00000002-9CC7-42D3-93CD-1E15D174479D}"/>
            </c:ext>
          </c:extLst>
        </c:ser>
        <c:dLbls>
          <c:showLegendKey val="0"/>
          <c:showVal val="0"/>
          <c:showCatName val="0"/>
          <c:showSerName val="0"/>
          <c:showPercent val="0"/>
          <c:showBubbleSize val="0"/>
        </c:dLbls>
        <c:gapWidth val="50"/>
        <c:overlap val="100"/>
        <c:axId val="322873224"/>
        <c:axId val="322872896"/>
      </c:barChart>
      <c:lineChart>
        <c:grouping val="stacked"/>
        <c:varyColors val="0"/>
        <c:ser>
          <c:idx val="0"/>
          <c:order val="0"/>
          <c:tx>
            <c:strRef>
              <c:f>'D86'!$B$30</c:f>
              <c:strCache>
                <c:ptCount val="1"/>
                <c:pt idx="0">
                  <c:v>Total </c:v>
                </c:pt>
              </c:strCache>
            </c:strRef>
          </c:tx>
          <c:spPr>
            <a:ln w="28575" cap="rnd">
              <a:noFill/>
              <a:prstDash val="sysDot"/>
              <a:round/>
              <a:tailEnd w="sm" len="sm"/>
            </a:ln>
            <a:effectLst/>
          </c:spPr>
          <c:marker>
            <c:symbol val="diamond"/>
            <c:size val="6"/>
            <c:spPr>
              <a:solidFill>
                <a:srgbClr val="725032"/>
              </a:solidFill>
              <a:ln w="9525">
                <a:solidFill>
                  <a:srgbClr val="725032"/>
                </a:solidFill>
              </a:ln>
              <a:effectLst/>
            </c:spPr>
          </c:marker>
          <c:dLbls>
            <c:dLbl>
              <c:idx val="0"/>
              <c:layout>
                <c:manualLayout>
                  <c:x val="-3.5955050120692771E-2"/>
                  <c:y val="-6.0286374519845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EC-4ABC-9894-C12E3152EC53}"/>
                </c:ext>
              </c:extLst>
            </c:dLbl>
            <c:dLbl>
              <c:idx val="1"/>
              <c:layout>
                <c:manualLayout>
                  <c:x val="-3.7694252009246816E-2"/>
                  <c:y val="-3.517393010400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1-4A95-A62D-EA74CAFC2A93}"/>
                </c:ext>
              </c:extLst>
            </c:dLbl>
            <c:dLbl>
              <c:idx val="2"/>
              <c:layout>
                <c:manualLayout>
                  <c:x val="-3.9585279263235872E-2"/>
                  <c:y val="-3.8631025945752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A1-4A95-A62D-EA74CAFC2A93}"/>
                </c:ext>
              </c:extLst>
            </c:dLbl>
            <c:dLbl>
              <c:idx val="3"/>
              <c:layout>
                <c:manualLayout>
                  <c:x val="-3.7700224938136954E-2"/>
                  <c:y val="-4.7288885344493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A1-4A95-A62D-EA74CAFC2A93}"/>
                </c:ext>
              </c:extLst>
            </c:dLbl>
            <c:dLbl>
              <c:idx val="4"/>
              <c:layout>
                <c:manualLayout>
                  <c:x val="-3.7700265964986546E-2"/>
                  <c:y val="-3.863102594575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7-42D3-93CD-1E15D174479D}"/>
                </c:ext>
              </c:extLst>
            </c:dLbl>
            <c:dLbl>
              <c:idx val="11"/>
              <c:layout>
                <c:manualLayout>
                  <c:x val="-2.8365837406424378E-2"/>
                  <c:y val="-3.4158731411060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C7-42D3-93CD-1E15D174479D}"/>
                </c:ext>
              </c:extLst>
            </c:dLbl>
            <c:spPr>
              <a:solidFill>
                <a:schemeClr val="bg1"/>
              </a:solidFill>
              <a:ln>
                <a:noFill/>
              </a:ln>
              <a:effectLst/>
            </c:spPr>
            <c:txPr>
              <a:bodyPr rot="0" spcFirstLastPara="1" vertOverflow="ellipsis" vert="horz" wrap="square" anchor="ctr" anchorCtr="1"/>
              <a:lstStyle/>
              <a:p>
                <a:pPr>
                  <a:defRPr sz="800" b="0" i="0" u="none" strike="noStrike" kern="1200" baseline="0">
                    <a:solidFill>
                      <a:srgbClr val="6A4C38"/>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'D86'!$C$29:$G$29</c:f>
              <c:numCache>
                <c:formatCode>General</c:formatCode>
                <c:ptCount val="5"/>
                <c:pt idx="0">
                  <c:v>2017</c:v>
                </c:pt>
                <c:pt idx="1">
                  <c:v>2018</c:v>
                </c:pt>
                <c:pt idx="2">
                  <c:v>2019</c:v>
                </c:pt>
                <c:pt idx="3">
                  <c:v>2020</c:v>
                </c:pt>
                <c:pt idx="4">
                  <c:v>2021</c:v>
                </c:pt>
              </c:numCache>
            </c:numRef>
          </c:cat>
          <c:val>
            <c:numRef>
              <c:f>'D86'!$C$30:$G$30</c:f>
              <c:numCache>
                <c:formatCode>#,##0.00</c:formatCode>
                <c:ptCount val="5"/>
                <c:pt idx="0">
                  <c:v>1266.94</c:v>
                </c:pt>
                <c:pt idx="1">
                  <c:v>1368.41</c:v>
                </c:pt>
                <c:pt idx="2">
                  <c:v>1338.89</c:v>
                </c:pt>
                <c:pt idx="3">
                  <c:v>1604.23</c:v>
                </c:pt>
                <c:pt idx="4">
                  <c:v>1734.32</c:v>
                </c:pt>
              </c:numCache>
            </c:numRef>
          </c:val>
          <c:smooth val="0"/>
          <c:extLst>
            <c:ext xmlns:c16="http://schemas.microsoft.com/office/drawing/2014/chart" uri="{C3380CC4-5D6E-409C-BE32-E72D297353CC}">
              <c16:uniqueId val="{00000009-9CC7-42D3-93CD-1E15D174479D}"/>
            </c:ext>
          </c:extLst>
        </c:ser>
        <c:dLbls>
          <c:showLegendKey val="0"/>
          <c:showVal val="0"/>
          <c:showCatName val="0"/>
          <c:showSerName val="0"/>
          <c:showPercent val="0"/>
          <c:showBubbleSize val="0"/>
        </c:dLbls>
        <c:marker val="1"/>
        <c:smooth val="0"/>
        <c:axId val="618298912"/>
        <c:axId val="618305144"/>
      </c:lineChart>
      <c:catAx>
        <c:axId val="32287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2896"/>
        <c:crosses val="autoZero"/>
        <c:auto val="1"/>
        <c:lblAlgn val="ctr"/>
        <c:lblOffset val="100"/>
        <c:noMultiLvlLbl val="0"/>
      </c:catAx>
      <c:valAx>
        <c:axId val="322872896"/>
        <c:scaling>
          <c:orientation val="minMax"/>
          <c:max val="18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effectLst/>
                  </a:rPr>
                  <a:t>US$ million</a:t>
                </a:r>
                <a:endParaRPr lang="ro-MD" sz="800">
                  <a:effectLst/>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3224"/>
        <c:crosses val="autoZero"/>
        <c:crossBetween val="between"/>
        <c:majorUnit val="200"/>
        <c:minorUnit val="50.2"/>
      </c:valAx>
      <c:valAx>
        <c:axId val="618305144"/>
        <c:scaling>
          <c:orientation val="minMax"/>
        </c:scaling>
        <c:delete val="1"/>
        <c:axPos val="r"/>
        <c:numFmt formatCode="#,##0.00" sourceLinked="1"/>
        <c:majorTickMark val="out"/>
        <c:minorTickMark val="none"/>
        <c:tickLblPos val="nextTo"/>
        <c:crossAx val="618298912"/>
        <c:crosses val="max"/>
        <c:crossBetween val="between"/>
      </c:valAx>
      <c:catAx>
        <c:axId val="618298912"/>
        <c:scaling>
          <c:orientation val="minMax"/>
        </c:scaling>
        <c:delete val="1"/>
        <c:axPos val="b"/>
        <c:numFmt formatCode="General" sourceLinked="1"/>
        <c:majorTickMark val="out"/>
        <c:minorTickMark val="none"/>
        <c:tickLblPos val="nextTo"/>
        <c:crossAx val="618305144"/>
        <c:crosses val="autoZero"/>
        <c:auto val="1"/>
        <c:lblAlgn val="ctr"/>
        <c:lblOffset val="100"/>
        <c:noMultiLvlLbl val="0"/>
      </c:catAx>
      <c:spPr>
        <a:noFill/>
        <a:ln>
          <a:noFill/>
        </a:ln>
        <a:effectLst/>
      </c:spPr>
    </c:plotArea>
    <c:legend>
      <c:legendPos val="r"/>
      <c:layout>
        <c:manualLayout>
          <c:xMode val="edge"/>
          <c:yMode val="edge"/>
          <c:x val="0.85160324876189653"/>
          <c:y val="0.21851294875373348"/>
          <c:w val="0.13298744404352084"/>
          <c:h val="0.5147450028766570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61642555459424"/>
          <c:y val="7.3537564666578153E-2"/>
          <c:w val="0.37802678698542375"/>
          <c:h val="0.81457611887889658"/>
        </c:manualLayout>
      </c:layout>
      <c:pieChart>
        <c:varyColors val="1"/>
        <c:ser>
          <c:idx val="0"/>
          <c:order val="0"/>
          <c:dPt>
            <c:idx val="0"/>
            <c:bubble3D val="0"/>
            <c:spPr>
              <a:solidFill>
                <a:srgbClr val="8E643E"/>
              </a:solidFill>
            </c:spPr>
            <c:extLst>
              <c:ext xmlns:c16="http://schemas.microsoft.com/office/drawing/2014/chart" uri="{C3380CC4-5D6E-409C-BE32-E72D297353CC}">
                <c16:uniqueId val="{00000001-3E64-44B3-83A5-3CD5A8C1600A}"/>
              </c:ext>
            </c:extLst>
          </c:dPt>
          <c:dPt>
            <c:idx val="1"/>
            <c:bubble3D val="0"/>
            <c:spPr>
              <a:pattFill prst="dkDnDiag">
                <a:fgClr>
                  <a:srgbClr val="CDBC9F"/>
                </a:fgClr>
                <a:bgClr>
                  <a:schemeClr val="bg1"/>
                </a:bgClr>
              </a:pattFill>
            </c:spPr>
            <c:extLst>
              <c:ext xmlns:c16="http://schemas.microsoft.com/office/drawing/2014/chart" uri="{C3380CC4-5D6E-409C-BE32-E72D297353CC}">
                <c16:uniqueId val="{00000003-3E64-44B3-83A5-3CD5A8C1600A}"/>
              </c:ext>
            </c:extLst>
          </c:dPt>
          <c:dPt>
            <c:idx val="2"/>
            <c:bubble3D val="0"/>
            <c:spPr>
              <a:solidFill>
                <a:srgbClr val="DACDC0"/>
              </a:solidFill>
            </c:spPr>
            <c:extLst>
              <c:ext xmlns:c16="http://schemas.microsoft.com/office/drawing/2014/chart" uri="{C3380CC4-5D6E-409C-BE32-E72D297353CC}">
                <c16:uniqueId val="{00000005-3E64-44B3-83A5-3CD5A8C1600A}"/>
              </c:ext>
            </c:extLst>
          </c:dPt>
          <c:dPt>
            <c:idx val="3"/>
            <c:bubble3D val="0"/>
            <c:spPr>
              <a:solidFill>
                <a:srgbClr val="A48668"/>
              </a:solidFill>
            </c:spPr>
            <c:extLst>
              <c:ext xmlns:c16="http://schemas.microsoft.com/office/drawing/2014/chart" uri="{C3380CC4-5D6E-409C-BE32-E72D297353CC}">
                <c16:uniqueId val="{00000018-887C-4C98-BA6F-1FB4D0FDB198}"/>
              </c:ext>
            </c:extLst>
          </c:dPt>
          <c:dPt>
            <c:idx val="4"/>
            <c:bubble3D val="0"/>
            <c:spPr>
              <a:pattFill prst="lgConfetti">
                <a:fgClr>
                  <a:srgbClr val="725032"/>
                </a:fgClr>
                <a:bgClr>
                  <a:schemeClr val="bg1"/>
                </a:bgClr>
              </a:pattFill>
            </c:spPr>
            <c:extLst>
              <c:ext xmlns:c16="http://schemas.microsoft.com/office/drawing/2014/chart" uri="{C3380CC4-5D6E-409C-BE32-E72D297353CC}">
                <c16:uniqueId val="{00000007-3E64-44B3-83A5-3CD5A8C1600A}"/>
              </c:ext>
            </c:extLst>
          </c:dPt>
          <c:dPt>
            <c:idx val="5"/>
            <c:bubble3D val="0"/>
            <c:spPr>
              <a:pattFill prst="pct40">
                <a:fgClr>
                  <a:srgbClr val="8E643E"/>
                </a:fgClr>
                <a:bgClr>
                  <a:schemeClr val="bg1"/>
                </a:bgClr>
              </a:pattFill>
            </c:spPr>
            <c:extLst>
              <c:ext xmlns:c16="http://schemas.microsoft.com/office/drawing/2014/chart" uri="{C3380CC4-5D6E-409C-BE32-E72D297353CC}">
                <c16:uniqueId val="{00000009-3E64-44B3-83A5-3CD5A8C1600A}"/>
              </c:ext>
            </c:extLst>
          </c:dPt>
          <c:dPt>
            <c:idx val="6"/>
            <c:bubble3D val="0"/>
            <c:spPr>
              <a:pattFill prst="smCheck">
                <a:fgClr>
                  <a:srgbClr val="8E643E"/>
                </a:fgClr>
                <a:bgClr>
                  <a:schemeClr val="bg1"/>
                </a:bgClr>
              </a:pattFill>
            </c:spPr>
            <c:extLst>
              <c:ext xmlns:c16="http://schemas.microsoft.com/office/drawing/2014/chart" uri="{C3380CC4-5D6E-409C-BE32-E72D297353CC}">
                <c16:uniqueId val="{0000000B-3E64-44B3-83A5-3CD5A8C1600A}"/>
              </c:ext>
            </c:extLst>
          </c:dPt>
          <c:dPt>
            <c:idx val="7"/>
            <c:bubble3D val="0"/>
            <c:spPr>
              <a:pattFill prst="pct80">
                <a:fgClr>
                  <a:srgbClr val="A48668"/>
                </a:fgClr>
                <a:bgClr>
                  <a:schemeClr val="bg1"/>
                </a:bgClr>
              </a:pattFill>
            </c:spPr>
            <c:extLst>
              <c:ext xmlns:c16="http://schemas.microsoft.com/office/drawing/2014/chart" uri="{C3380CC4-5D6E-409C-BE32-E72D297353CC}">
                <c16:uniqueId val="{0000000D-3E64-44B3-83A5-3CD5A8C1600A}"/>
              </c:ext>
            </c:extLst>
          </c:dPt>
          <c:dPt>
            <c:idx val="8"/>
            <c:bubble3D val="0"/>
            <c:spPr>
              <a:solidFill>
                <a:srgbClr val="A57100"/>
              </a:solidFill>
            </c:spPr>
            <c:extLst>
              <c:ext xmlns:c16="http://schemas.microsoft.com/office/drawing/2014/chart" uri="{C3380CC4-5D6E-409C-BE32-E72D297353CC}">
                <c16:uniqueId val="{0000000F-3E64-44B3-83A5-3CD5A8C1600A}"/>
              </c:ext>
            </c:extLst>
          </c:dPt>
          <c:dPt>
            <c:idx val="9"/>
            <c:bubble3D val="0"/>
            <c:spPr>
              <a:pattFill prst="wave">
                <a:fgClr>
                  <a:srgbClr val="984807"/>
                </a:fgClr>
                <a:bgClr>
                  <a:schemeClr val="bg1"/>
                </a:bgClr>
              </a:pattFill>
            </c:spPr>
            <c:extLst>
              <c:ext xmlns:c16="http://schemas.microsoft.com/office/drawing/2014/chart" uri="{C3380CC4-5D6E-409C-BE32-E72D297353CC}">
                <c16:uniqueId val="{00000011-3E64-44B3-83A5-3CD5A8C1600A}"/>
              </c:ext>
            </c:extLst>
          </c:dPt>
          <c:dPt>
            <c:idx val="10"/>
            <c:bubble3D val="0"/>
            <c:spPr>
              <a:pattFill prst="wave">
                <a:fgClr>
                  <a:schemeClr val="accent6">
                    <a:lumMod val="50000"/>
                  </a:schemeClr>
                </a:fgClr>
                <a:bgClr>
                  <a:schemeClr val="bg1"/>
                </a:bgClr>
              </a:pattFill>
            </c:spPr>
            <c:extLst>
              <c:ext xmlns:c16="http://schemas.microsoft.com/office/drawing/2014/chart" uri="{C3380CC4-5D6E-409C-BE32-E72D297353CC}">
                <c16:uniqueId val="{00000013-3E64-44B3-83A5-3CD5A8C1600A}"/>
              </c:ext>
            </c:extLst>
          </c:dPt>
          <c:dPt>
            <c:idx val="11"/>
            <c:bubble3D val="0"/>
            <c:spPr>
              <a:solidFill>
                <a:srgbClr val="A57100"/>
              </a:solidFill>
            </c:spPr>
            <c:extLst>
              <c:ext xmlns:c16="http://schemas.microsoft.com/office/drawing/2014/chart" uri="{C3380CC4-5D6E-409C-BE32-E72D297353CC}">
                <c16:uniqueId val="{00000015-3E64-44B3-83A5-3CD5A8C1600A}"/>
              </c:ext>
            </c:extLst>
          </c:dPt>
          <c:dPt>
            <c:idx val="12"/>
            <c:bubble3D val="0"/>
            <c:spPr>
              <a:pattFill prst="wave">
                <a:fgClr>
                  <a:srgbClr val="984807"/>
                </a:fgClr>
                <a:bgClr>
                  <a:schemeClr val="bg1"/>
                </a:bgClr>
              </a:pattFill>
            </c:spPr>
            <c:extLst>
              <c:ext xmlns:c16="http://schemas.microsoft.com/office/drawing/2014/chart" uri="{C3380CC4-5D6E-409C-BE32-E72D297353CC}">
                <c16:uniqueId val="{00000017-3E64-44B3-83A5-3CD5A8C1600A}"/>
              </c:ext>
            </c:extLst>
          </c:dPt>
          <c:dLbls>
            <c:dLbl>
              <c:idx val="0"/>
              <c:layout>
                <c:manualLayout>
                  <c:x val="1.9664669871759771E-2"/>
                  <c:y val="7.5002532859526044E-2"/>
                </c:manualLayout>
              </c:layout>
              <c:tx>
                <c:rich>
                  <a:bodyPr/>
                  <a:lstStyle/>
                  <a:p>
                    <a:fld id="{4F3B45A1-9AB7-4E28-970A-9340FFB7FA16}" type="CATEGORYNAME">
                      <a:rPr lang="en-US"/>
                      <a:pPr/>
                      <a:t>[CATEGORY NAME]</a:t>
                    </a:fld>
                    <a:endParaRPr lang="en-US"/>
                  </a:p>
                  <a:p>
                    <a:fld id="{3973CABD-635C-455E-9B53-AB0BC751EF4F}" type="PERCENTAGE">
                      <a:rPr lang="en-US" baseline="0"/>
                      <a:pPr/>
                      <a:t>[PERCENTAGE]</a:t>
                    </a:fld>
                    <a:endParaRPr lang="ro-MD"/>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E64-44B3-83A5-3CD5A8C1600A}"/>
                </c:ext>
              </c:extLst>
            </c:dLbl>
            <c:dLbl>
              <c:idx val="1"/>
              <c:layout>
                <c:manualLayout>
                  <c:x val="8.7255921938825792E-3"/>
                  <c:y val="-2.94296252060112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B3-83A5-3CD5A8C1600A}"/>
                </c:ext>
              </c:extLst>
            </c:dLbl>
            <c:dLbl>
              <c:idx val="2"/>
              <c:layout>
                <c:manualLayout>
                  <c:x val="1.9923267588769694E-2"/>
                  <c:y val="2.3406139148065617E-3"/>
                </c:manualLayout>
              </c:layout>
              <c:tx>
                <c:rich>
                  <a:bodyPr/>
                  <a:lstStyle/>
                  <a:p>
                    <a:fld id="{5201335B-76CF-4E76-8BDF-CCD2099303F4}" type="CATEGORYNAME">
                      <a:rPr lang="en-US"/>
                      <a:pPr/>
                      <a:t>[CATEGORY NAME]</a:t>
                    </a:fld>
                    <a:r>
                      <a:rPr lang="en-US"/>
                      <a:t> </a:t>
                    </a:r>
                    <a:fld id="{FA27587D-8461-460B-ADF7-F6E2CDD12E7B}" type="PERCENTAGE">
                      <a:rPr lang="en-US" baseline="0"/>
                      <a:pPr/>
                      <a:t>[PERCENTAGE]</a:t>
                    </a:fld>
                    <a:endParaRPr lang="en-US"/>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E64-44B3-83A5-3CD5A8C1600A}"/>
                </c:ext>
              </c:extLst>
            </c:dLbl>
            <c:dLbl>
              <c:idx val="3"/>
              <c:layout>
                <c:manualLayout>
                  <c:x val="-2.3010086187070913E-2"/>
                  <c:y val="-8.6353204586457986E-3"/>
                </c:manualLayout>
              </c:layout>
              <c:tx>
                <c:rich>
                  <a:bodyPr/>
                  <a:lstStyle/>
                  <a:p>
                    <a:fld id="{DEE02755-5E02-4A5F-AD36-0A7E13F5C59E}" type="CATEGORYNAME">
                      <a:rPr lang="en-US"/>
                      <a:pPr/>
                      <a:t>[CATEGORY NAME]</a:t>
                    </a:fld>
                    <a:fld id="{D0ED3E94-401C-460B-B8DC-90BD6188033F}" type="PERCENTAGE">
                      <a:rPr lang="en-US" baseline="0"/>
                      <a:pPr/>
                      <a:t>[PERCENTAGE]</a:t>
                    </a:fld>
                    <a:endParaRPr lang="ro-MD"/>
                  </a:p>
                </c:rich>
              </c:tx>
              <c:showLegendKey val="0"/>
              <c:showVal val="0"/>
              <c:showCatName val="1"/>
              <c:showSerName val="0"/>
              <c:showPercent val="1"/>
              <c:showBubbleSize val="0"/>
              <c:extLst>
                <c:ext xmlns:c15="http://schemas.microsoft.com/office/drawing/2012/chart" uri="{CE6537A1-D6FC-4f65-9D91-7224C49458BB}">
                  <c15:layout>
                    <c:manualLayout>
                      <c:w val="9.0199350950394067E-2"/>
                      <c:h val="0.15714426853219374"/>
                    </c:manualLayout>
                  </c15:layout>
                  <c15:dlblFieldTable/>
                  <c15:showDataLabelsRange val="0"/>
                </c:ext>
                <c:ext xmlns:c16="http://schemas.microsoft.com/office/drawing/2014/chart" uri="{C3380CC4-5D6E-409C-BE32-E72D297353CC}">
                  <c16:uniqueId val="{00000018-887C-4C98-BA6F-1FB4D0FDB198}"/>
                </c:ext>
              </c:extLst>
            </c:dLbl>
            <c:dLbl>
              <c:idx val="4"/>
              <c:layout>
                <c:manualLayout>
                  <c:x val="-7.2843954310996247E-3"/>
                  <c:y val="-2.61303003625292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B3-83A5-3CD5A8C1600A}"/>
                </c:ext>
              </c:extLst>
            </c:dLbl>
            <c:dLbl>
              <c:idx val="5"/>
              <c:layout>
                <c:manualLayout>
                  <c:x val="-6.1155950777362841E-3"/>
                  <c:y val="-4.7018053467563423E-2"/>
                </c:manualLayout>
              </c:layout>
              <c:tx>
                <c:rich>
                  <a:bodyPr/>
                  <a:lstStyle/>
                  <a:p>
                    <a:pPr>
                      <a:defRPr sz="800" b="0">
                        <a:solidFill>
                          <a:schemeClr val="tx1"/>
                        </a:solidFill>
                        <a:latin typeface="PermianSerifTypeface" panose="02000000000000000000" pitchFamily="50" charset="0"/>
                      </a:defRPr>
                    </a:pPr>
                    <a:fld id="{97DBA550-AD34-43C6-88D4-38DEE1190A52}" type="CATEGORYNAME">
                      <a:rPr lang="en-US" b="0">
                        <a:solidFill>
                          <a:schemeClr val="tx1"/>
                        </a:solidFill>
                        <a:latin typeface="PermianSerifTypeface" panose="02000000000000000000" pitchFamily="50" charset="0"/>
                      </a:rPr>
                      <a:pPr>
                        <a:defRPr sz="800" b="0">
                          <a:solidFill>
                            <a:schemeClr val="tx1"/>
                          </a:solidFill>
                          <a:latin typeface="PermianSerifTypeface" panose="02000000000000000000" pitchFamily="50" charset="0"/>
                        </a:defRPr>
                      </a:pPr>
                      <a:t>[CATEGORY NAME]</a:t>
                    </a:fld>
                    <a:r>
                      <a:rPr lang="en-US" b="0" baseline="0">
                        <a:solidFill>
                          <a:schemeClr val="tx1"/>
                        </a:solidFill>
                        <a:latin typeface="PermianSerifTypeface" panose="02000000000000000000" pitchFamily="50" charset="0"/>
                      </a:rPr>
                      <a:t>
</a:t>
                    </a:r>
                    <a:fld id="{202305AE-88CA-4AC4-83BA-35E568507D60}" type="PERCENTAGE">
                      <a:rPr lang="en-US" sz="800" b="0" baseline="0">
                        <a:solidFill>
                          <a:schemeClr val="tx1"/>
                        </a:solidFill>
                        <a:latin typeface="PermianSerifTypeface" panose="02000000000000000000" pitchFamily="50" charset="0"/>
                      </a:rPr>
                      <a:pPr>
                        <a:defRPr sz="800" b="0">
                          <a:solidFill>
                            <a:schemeClr val="tx1"/>
                          </a:solidFill>
                          <a:latin typeface="PermianSerifTypeface" panose="02000000000000000000" pitchFamily="50" charset="0"/>
                        </a:defRPr>
                      </a:pPr>
                      <a:t>[PERCENTAGE]</a:t>
                    </a:fld>
                    <a:endParaRPr lang="en-US" b="0" baseline="0">
                      <a:solidFill>
                        <a:schemeClr val="tx1"/>
                      </a:solidFill>
                      <a:latin typeface="PermianSerifTypeface" panose="02000000000000000000" pitchFamily="50" charset="0"/>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layout>
                    <c:manualLayout>
                      <c:w val="8.0440827406547857E-2"/>
                      <c:h val="0.19269240196489909"/>
                    </c:manualLayout>
                  </c15:layout>
                  <c15:dlblFieldTable/>
                  <c15:showDataLabelsRange val="0"/>
                </c:ext>
                <c:ext xmlns:c16="http://schemas.microsoft.com/office/drawing/2014/chart" uri="{C3380CC4-5D6E-409C-BE32-E72D297353CC}">
                  <c16:uniqueId val="{00000009-3E64-44B3-83A5-3CD5A8C1600A}"/>
                </c:ext>
              </c:extLst>
            </c:dLbl>
            <c:dLbl>
              <c:idx val="6"/>
              <c:layout>
                <c:manualLayout>
                  <c:x val="-1.6066642573711699E-2"/>
                  <c:y val="1.50398366887691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B3-83A5-3CD5A8C1600A}"/>
                </c:ext>
              </c:extLst>
            </c:dLbl>
            <c:dLbl>
              <c:idx val="7"/>
              <c:layout>
                <c:manualLayout>
                  <c:x val="-4.6903872759994011E-2"/>
                  <c:y val="2.53411808977712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B3-83A5-3CD5A8C1600A}"/>
                </c:ext>
              </c:extLst>
            </c:dLbl>
            <c:dLbl>
              <c:idx val="8"/>
              <c:layout>
                <c:manualLayout>
                  <c:x val="0.17701385384590027"/>
                  <c:y val="-8.49972086393164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B3-83A5-3CD5A8C1600A}"/>
                </c:ext>
              </c:extLst>
            </c:dLbl>
            <c:dLbl>
              <c:idx val="9"/>
              <c:layout>
                <c:manualLayout>
                  <c:x val="0.14228115299897579"/>
                  <c:y val="-7.7327862413500916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B3-83A5-3CD5A8C1600A}"/>
                </c:ext>
              </c:extLst>
            </c:dLbl>
            <c:dLbl>
              <c:idx val="10"/>
              <c:layout>
                <c:manualLayout>
                  <c:x val="0.10891744269514222"/>
                  <c:y val="-8.64958650275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B3-83A5-3CD5A8C1600A}"/>
                </c:ext>
              </c:extLst>
            </c:dLbl>
            <c:dLbl>
              <c:idx val="11"/>
              <c:layout>
                <c:manualLayout>
                  <c:x val="0.1700950582480879"/>
                  <c:y val="-3.93742576974060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E64-44B3-83A5-3CD5A8C1600A}"/>
                </c:ext>
              </c:extLst>
            </c:dLbl>
            <c:dLbl>
              <c:idx val="12"/>
              <c:layout>
                <c:manualLayout>
                  <c:x val="6.4972012669273535E-2"/>
                  <c:y val="1.71381514627891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E64-44B3-83A5-3CD5A8C1600A}"/>
                </c:ext>
              </c:extLst>
            </c:dLbl>
            <c:numFmt formatCode="0.0%" sourceLinked="0"/>
            <c:spPr>
              <a:noFill/>
              <a:ln>
                <a:noFill/>
              </a:ln>
              <a:effectLst/>
            </c:spPr>
            <c:txPr>
              <a:bodyPr/>
              <a:lstStyle/>
              <a:p>
                <a:pPr>
                  <a:defRPr sz="800" b="0">
                    <a:latin typeface="PermianSerifTypeface" panose="02000000000000000000" pitchFamily="50" charset="0"/>
                  </a:defRPr>
                </a:pPr>
                <a:endParaRPr lang="ro-MD"/>
              </a:p>
            </c:txPr>
            <c:showLegendKey val="0"/>
            <c:showVal val="0"/>
            <c:showCatName val="1"/>
            <c:showSerName val="0"/>
            <c:showPercent val="1"/>
            <c:showBubbleSize val="0"/>
            <c:showLeaderLines val="1"/>
            <c:extLst>
              <c:ext xmlns:c15="http://schemas.microsoft.com/office/drawing/2012/chart" uri="{CE6537A1-D6FC-4f65-9D91-7224C49458BB}"/>
            </c:extLst>
          </c:dLbls>
          <c:cat>
            <c:strRef>
              <c:f>'D87'!$B$29:$B$36</c:f>
              <c:strCache>
                <c:ptCount val="8"/>
                <c:pt idx="0">
                  <c:v>Israel
</c:v>
                </c:pt>
                <c:pt idx="1">
                  <c:v>Italy
</c:v>
                </c:pt>
                <c:pt idx="2">
                  <c:v>Germany</c:v>
                </c:pt>
                <c:pt idx="3">
                  <c:v>Russia
</c:v>
                </c:pt>
                <c:pt idx="4">
                  <c:v>United Kingdom</c:v>
                </c:pt>
                <c:pt idx="5">
                  <c:v>USA</c:v>
                </c:pt>
                <c:pt idx="6">
                  <c:v>France</c:v>
                </c:pt>
                <c:pt idx="7">
                  <c:v>Other countries</c:v>
                </c:pt>
              </c:strCache>
            </c:strRef>
          </c:cat>
          <c:val>
            <c:numRef>
              <c:f>'D87'!$C$29:$C$36</c:f>
              <c:numCache>
                <c:formatCode>0.0%</c:formatCode>
                <c:ptCount val="8"/>
                <c:pt idx="0">
                  <c:v>0.16500000000000001</c:v>
                </c:pt>
                <c:pt idx="1">
                  <c:v>0.129</c:v>
                </c:pt>
                <c:pt idx="2">
                  <c:v>0.11799999999999999</c:v>
                </c:pt>
                <c:pt idx="3">
                  <c:v>0.109</c:v>
                </c:pt>
                <c:pt idx="4">
                  <c:v>8.5999999999999993E-2</c:v>
                </c:pt>
                <c:pt idx="5">
                  <c:v>8.5000000000000006E-2</c:v>
                </c:pt>
                <c:pt idx="6">
                  <c:v>8.3000000000000004E-2</c:v>
                </c:pt>
                <c:pt idx="7">
                  <c:v>0.22500000000000009</c:v>
                </c:pt>
              </c:numCache>
            </c:numRef>
          </c:val>
          <c:extLst>
            <c:ext xmlns:c16="http://schemas.microsoft.com/office/drawing/2014/chart" uri="{C3380CC4-5D6E-409C-BE32-E72D297353CC}">
              <c16:uniqueId val="{00000018-3E64-44B3-83A5-3CD5A8C1600A}"/>
            </c:ext>
          </c:extLst>
        </c:ser>
        <c:dLbls>
          <c:showLegendKey val="0"/>
          <c:showVal val="0"/>
          <c:showCatName val="0"/>
          <c:showSerName val="0"/>
          <c:showPercent val="0"/>
          <c:showBubbleSize val="0"/>
          <c:showLeaderLines val="1"/>
        </c:dLbls>
        <c:firstSliceAng val="30"/>
      </c:pieChart>
    </c:plotArea>
    <c:plotVisOnly val="1"/>
    <c:dispBlanksAs val="gap"/>
    <c:showDLblsOverMax val="0"/>
  </c:chart>
  <c:txPr>
    <a:bodyPr/>
    <a:lstStyle/>
    <a:p>
      <a:pPr>
        <a:defRPr b="1">
          <a:latin typeface="PermianSlabSerifTypeface" pitchFamily="50" charset="0"/>
        </a:defRPr>
      </a:pPr>
      <a:endParaRPr lang="ro-MD"/>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8504633539817E-2"/>
          <c:y val="7.5622769635038001E-2"/>
          <c:w val="0.7726877881572175"/>
          <c:h val="0.79556965309670225"/>
        </c:manualLayout>
      </c:layout>
      <c:barChart>
        <c:barDir val="col"/>
        <c:grouping val="stacked"/>
        <c:varyColors val="0"/>
        <c:ser>
          <c:idx val="0"/>
          <c:order val="0"/>
          <c:tx>
            <c:strRef>
              <c:f>'D88'!$B$31</c:f>
              <c:strCache>
                <c:ptCount val="1"/>
                <c:pt idx="0">
                  <c:v>    USD</c:v>
                </c:pt>
              </c:strCache>
            </c:strRef>
          </c:tx>
          <c:spPr>
            <a:solidFill>
              <a:srgbClr val="8E643E"/>
            </a:solidFill>
            <a:ln>
              <a:noFill/>
            </a:ln>
            <a:effectLst>
              <a:outerShdw blurRad="63500" sx="102000" sy="102000" algn="ctr" rotWithShape="0">
                <a:schemeClr val="bg1">
                  <a:alpha val="40000"/>
                </a:schemeClr>
              </a:outerShdw>
            </a:effectLst>
          </c:spPr>
          <c:invertIfNegative val="0"/>
          <c:dLbls>
            <c:numFmt formatCode="#,##0.0" sourceLinked="0"/>
            <c:spPr>
              <a:noFill/>
              <a:ln>
                <a:noFill/>
              </a:ln>
              <a:effectLst/>
            </c:spPr>
            <c:txPr>
              <a:bodyPr rot="0" vert="horz"/>
              <a:lstStyle/>
              <a:p>
                <a:pPr>
                  <a:defRPr>
                    <a:solidFill>
                      <a:schemeClr val="bg1"/>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'D88'!$C$30:$G$30</c:f>
              <c:numCache>
                <c:formatCode>General</c:formatCode>
                <c:ptCount val="5"/>
                <c:pt idx="0">
                  <c:v>2017</c:v>
                </c:pt>
                <c:pt idx="1">
                  <c:v>2018</c:v>
                </c:pt>
                <c:pt idx="2">
                  <c:v>2019</c:v>
                </c:pt>
                <c:pt idx="3">
                  <c:v>2020</c:v>
                </c:pt>
                <c:pt idx="4">
                  <c:v>2021</c:v>
                </c:pt>
              </c:numCache>
            </c:numRef>
          </c:cat>
          <c:val>
            <c:numRef>
              <c:f>'D88'!$C$31:$G$31</c:f>
              <c:numCache>
                <c:formatCode>""###,###,###,###,###,##0.0</c:formatCode>
                <c:ptCount val="5"/>
                <c:pt idx="0">
                  <c:v>22.9</c:v>
                </c:pt>
                <c:pt idx="1">
                  <c:v>17.399999999999999</c:v>
                </c:pt>
                <c:pt idx="2" formatCode="General">
                  <c:v>13.6</c:v>
                </c:pt>
                <c:pt idx="3" formatCode="General">
                  <c:v>11.3</c:v>
                </c:pt>
                <c:pt idx="4" formatCode="General">
                  <c:v>11.2</c:v>
                </c:pt>
              </c:numCache>
            </c:numRef>
          </c:val>
          <c:extLst>
            <c:ext xmlns:c16="http://schemas.microsoft.com/office/drawing/2014/chart" uri="{C3380CC4-5D6E-409C-BE32-E72D297353CC}">
              <c16:uniqueId val="{00000000-5E46-4E9D-830A-FC8A97822CD2}"/>
            </c:ext>
          </c:extLst>
        </c:ser>
        <c:ser>
          <c:idx val="1"/>
          <c:order val="1"/>
          <c:tx>
            <c:strRef>
              <c:f>'D88'!$B$32</c:f>
              <c:strCache>
                <c:ptCount val="1"/>
                <c:pt idx="0">
                  <c:v>    EUR</c:v>
                </c:pt>
              </c:strCache>
            </c:strRef>
          </c:tx>
          <c:spPr>
            <a:pattFill prst="dkDnDiag">
              <a:fgClr>
                <a:srgbClr val="8E643E"/>
              </a:fgClr>
              <a:bgClr>
                <a:schemeClr val="bg1"/>
              </a:bgClr>
            </a:pattFill>
            <a:ln>
              <a:noFill/>
            </a:ln>
            <a:effectLst>
              <a:outerShdw blurRad="63500" sx="102000" sy="102000" algn="ctr" rotWithShape="0">
                <a:schemeClr val="bg1">
                  <a:alpha val="40000"/>
                </a:schemeClr>
              </a:outerShdw>
            </a:effectLst>
          </c:spPr>
          <c:invertIfNegative val="0"/>
          <c:dLbls>
            <c:numFmt formatCode="#,##0.0" sourceLinked="0"/>
            <c:spPr>
              <a:solidFill>
                <a:schemeClr val="bg1"/>
              </a:solidFill>
              <a:ln>
                <a:noFill/>
              </a:ln>
              <a:effectLst/>
            </c:spPr>
            <c:txPr>
              <a:bodyPr rot="0" vert="horz"/>
              <a:lstStyle/>
              <a:p>
                <a:pPr>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numRef>
              <c:f>'D88'!$C$30:$G$30</c:f>
              <c:numCache>
                <c:formatCode>General</c:formatCode>
                <c:ptCount val="5"/>
                <c:pt idx="0">
                  <c:v>2017</c:v>
                </c:pt>
                <c:pt idx="1">
                  <c:v>2018</c:v>
                </c:pt>
                <c:pt idx="2">
                  <c:v>2019</c:v>
                </c:pt>
                <c:pt idx="3">
                  <c:v>2020</c:v>
                </c:pt>
                <c:pt idx="4">
                  <c:v>2021</c:v>
                </c:pt>
              </c:numCache>
            </c:numRef>
          </c:cat>
          <c:val>
            <c:numRef>
              <c:f>'D88'!$C$32:$G$32</c:f>
              <c:numCache>
                <c:formatCode>""###,###,###,###,###,##0.0</c:formatCode>
                <c:ptCount val="5"/>
                <c:pt idx="0">
                  <c:v>50.2</c:v>
                </c:pt>
                <c:pt idx="1">
                  <c:v>56.6</c:v>
                </c:pt>
                <c:pt idx="2" formatCode="General">
                  <c:v>63.8</c:v>
                </c:pt>
                <c:pt idx="3" formatCode="General">
                  <c:v>69.2</c:v>
                </c:pt>
                <c:pt idx="4" formatCode="General">
                  <c:v>71.5</c:v>
                </c:pt>
              </c:numCache>
            </c:numRef>
          </c:val>
          <c:extLst>
            <c:ext xmlns:c16="http://schemas.microsoft.com/office/drawing/2014/chart" uri="{C3380CC4-5D6E-409C-BE32-E72D297353CC}">
              <c16:uniqueId val="{00000001-5E46-4E9D-830A-FC8A97822CD2}"/>
            </c:ext>
          </c:extLst>
        </c:ser>
        <c:ser>
          <c:idx val="2"/>
          <c:order val="2"/>
          <c:tx>
            <c:strRef>
              <c:f>'D88'!$B$33</c:f>
              <c:strCache>
                <c:ptCount val="1"/>
                <c:pt idx="0">
                  <c:v>    RUB</c:v>
                </c:pt>
              </c:strCache>
            </c:strRef>
          </c:tx>
          <c:spPr>
            <a:solidFill>
              <a:srgbClr val="BFBFBF"/>
            </a:solidFill>
            <a:ln>
              <a:noFill/>
            </a:ln>
            <a:effectLst>
              <a:outerShdw blurRad="63500" sx="102000" sy="102000" algn="ctr" rotWithShape="0">
                <a:schemeClr val="bg1">
                  <a:alpha val="40000"/>
                </a:schemeClr>
              </a:outerShdw>
            </a:effectLst>
          </c:spPr>
          <c:invertIfNegative val="0"/>
          <c:dLbls>
            <c:dLbl>
              <c:idx val="1"/>
              <c:layout>
                <c:manualLayout>
                  <c:x val="7.2124329837365131E-17"/>
                  <c:y val="1.44060220278342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D-486D-9E84-EE1C0A265CB2}"/>
                </c:ext>
              </c:extLst>
            </c:dLbl>
            <c:dLbl>
              <c:idx val="2"/>
              <c:layout>
                <c:manualLayout>
                  <c:x val="0"/>
                  <c:y val="2.949596906588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CD-486D-9E84-EE1C0A265CB2}"/>
                </c:ext>
              </c:extLst>
            </c:dLbl>
            <c:dLbl>
              <c:idx val="3"/>
              <c:layout>
                <c:manualLayout>
                  <c:x val="1.9670499006483474E-3"/>
                  <c:y val="-1.2326998988827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CD-486D-9E84-EE1C0A265CB2}"/>
                </c:ext>
              </c:extLst>
            </c:dLbl>
            <c:dLbl>
              <c:idx val="4"/>
              <c:layout>
                <c:manualLayout>
                  <c:x val="4.9176247516212286E-3"/>
                  <c:y val="1.9818838891517685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175897164489826E-2"/>
                      <c:h val="4.5401721474673105E-2"/>
                    </c:manualLayout>
                  </c15:layout>
                </c:ext>
                <c:ext xmlns:c16="http://schemas.microsoft.com/office/drawing/2014/chart" uri="{C3380CC4-5D6E-409C-BE32-E72D297353CC}">
                  <c16:uniqueId val="{00000005-5E46-4E9D-830A-FC8A97822CD2}"/>
                </c:ext>
              </c:extLst>
            </c:dLbl>
            <c:numFmt formatCode="#,##0.0" sourceLinked="0"/>
            <c:spPr>
              <a:noFill/>
              <a:ln>
                <a:noFill/>
              </a:ln>
              <a:effectLst/>
            </c:spPr>
            <c:txPr>
              <a:bodyPr rot="0" vert="horz"/>
              <a:lstStyle/>
              <a:p>
                <a:pPr>
                  <a:defRPr b="1"/>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'D88'!$C$30:$G$30</c:f>
              <c:numCache>
                <c:formatCode>General</c:formatCode>
                <c:ptCount val="5"/>
                <c:pt idx="0">
                  <c:v>2017</c:v>
                </c:pt>
                <c:pt idx="1">
                  <c:v>2018</c:v>
                </c:pt>
                <c:pt idx="2">
                  <c:v>2019</c:v>
                </c:pt>
                <c:pt idx="3">
                  <c:v>2020</c:v>
                </c:pt>
                <c:pt idx="4">
                  <c:v>2021</c:v>
                </c:pt>
              </c:numCache>
            </c:numRef>
          </c:cat>
          <c:val>
            <c:numRef>
              <c:f>'D88'!$C$33:$G$33</c:f>
              <c:numCache>
                <c:formatCode>""###,###,###,###,###,##0.0</c:formatCode>
                <c:ptCount val="5"/>
                <c:pt idx="0">
                  <c:v>8.9</c:v>
                </c:pt>
                <c:pt idx="1">
                  <c:v>7</c:v>
                </c:pt>
                <c:pt idx="2" formatCode="General">
                  <c:v>4.8</c:v>
                </c:pt>
                <c:pt idx="3" formatCode="General">
                  <c:v>3.1</c:v>
                </c:pt>
                <c:pt idx="4" formatCode="0.0">
                  <c:v>3</c:v>
                </c:pt>
              </c:numCache>
            </c:numRef>
          </c:val>
          <c:extLst>
            <c:ext xmlns:c16="http://schemas.microsoft.com/office/drawing/2014/chart" uri="{C3380CC4-5D6E-409C-BE32-E72D297353CC}">
              <c16:uniqueId val="{00000006-5E46-4E9D-830A-FC8A97822CD2}"/>
            </c:ext>
          </c:extLst>
        </c:ser>
        <c:ser>
          <c:idx val="3"/>
          <c:order val="3"/>
          <c:tx>
            <c:strRef>
              <c:f>'D88'!$B$34</c:f>
              <c:strCache>
                <c:ptCount val="1"/>
                <c:pt idx="0">
                  <c:v>    MDL</c:v>
                </c:pt>
              </c:strCache>
            </c:strRef>
          </c:tx>
          <c:spPr>
            <a:pattFill prst="pct90">
              <a:fgClr>
                <a:srgbClr val="EBE4DD"/>
              </a:fgClr>
              <a:bgClr>
                <a:schemeClr val="bg1"/>
              </a:bgClr>
            </a:pattFill>
          </c:spPr>
          <c:invertIfNegative val="0"/>
          <c:dLbls>
            <c:dLbl>
              <c:idx val="4"/>
              <c:layout>
                <c:manualLayout>
                  <c:x val="-1.2676205253120227E-16"/>
                  <c:y val="-1.38419882544735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CD-486D-9E84-EE1C0A265CB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'D88'!$C$34:$G$34</c:f>
              <c:numCache>
                <c:formatCode>""###,###,###,###,###,##0.0</c:formatCode>
                <c:ptCount val="5"/>
                <c:pt idx="0">
                  <c:v>18</c:v>
                </c:pt>
                <c:pt idx="1">
                  <c:v>19</c:v>
                </c:pt>
                <c:pt idx="2" formatCode="General">
                  <c:v>17.8</c:v>
                </c:pt>
                <c:pt idx="3" formatCode="General">
                  <c:v>16.399999999999999</c:v>
                </c:pt>
                <c:pt idx="4" formatCode="General">
                  <c:v>14.3</c:v>
                </c:pt>
              </c:numCache>
            </c:numRef>
          </c:val>
          <c:extLst>
            <c:ext xmlns:c16="http://schemas.microsoft.com/office/drawing/2014/chart" uri="{C3380CC4-5D6E-409C-BE32-E72D297353CC}">
              <c16:uniqueId val="{00000008-5E46-4E9D-830A-FC8A97822CD2}"/>
            </c:ext>
          </c:extLst>
        </c:ser>
        <c:dLbls>
          <c:dLblPos val="ctr"/>
          <c:showLegendKey val="0"/>
          <c:showVal val="1"/>
          <c:showCatName val="0"/>
          <c:showSerName val="0"/>
          <c:showPercent val="0"/>
          <c:showBubbleSize val="0"/>
        </c:dLbls>
        <c:gapWidth val="80"/>
        <c:overlap val="100"/>
        <c:axId val="605593896"/>
        <c:axId val="605595864"/>
      </c:barChart>
      <c:catAx>
        <c:axId val="605593896"/>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vert="horz"/>
          <a:lstStyle/>
          <a:p>
            <a:pPr>
              <a:defRPr/>
            </a:pPr>
            <a:endParaRPr lang="ro-MD"/>
          </a:p>
        </c:txPr>
        <c:crossAx val="605595864"/>
        <c:crosses val="autoZero"/>
        <c:auto val="1"/>
        <c:lblAlgn val="ctr"/>
        <c:lblOffset val="100"/>
        <c:noMultiLvlLbl val="0"/>
      </c:catAx>
      <c:valAx>
        <c:axId val="605595864"/>
        <c:scaling>
          <c:orientation val="minMax"/>
          <c:max val="100"/>
        </c:scaling>
        <c:delete val="0"/>
        <c:axPos val="l"/>
        <c:majorGridlines>
          <c:spPr>
            <a:ln w="9525" cap="flat" cmpd="sng" algn="ctr">
              <a:noFill/>
              <a:prstDash val="sysDash"/>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ro-MD"/>
          </a:p>
        </c:txPr>
        <c:crossAx val="605593896"/>
        <c:crosses val="autoZero"/>
        <c:crossBetween val="between"/>
        <c:majorUnit val="20"/>
      </c:valAx>
      <c:spPr>
        <a:noFill/>
        <a:ln>
          <a:noFill/>
        </a:ln>
        <a:effectLst/>
      </c:spPr>
    </c:plotArea>
    <c:legend>
      <c:legendPos val="r"/>
      <c:layout>
        <c:manualLayout>
          <c:xMode val="edge"/>
          <c:yMode val="edge"/>
          <c:x val="0.83508255487535565"/>
          <c:y val="0.40134813366380978"/>
          <c:w val="0.15379088045148737"/>
          <c:h val="0.23749991691668154"/>
        </c:manualLayout>
      </c:layout>
      <c:overlay val="0"/>
      <c:spPr>
        <a:noFill/>
        <a:ln>
          <a:noFill/>
        </a:ln>
        <a:effectLst/>
      </c:spPr>
      <c:txPr>
        <a:bodyPr rot="0" vert="horz"/>
        <a:lstStyle/>
        <a:p>
          <a:pPr>
            <a:defRPr sz="900"/>
          </a:pPr>
          <a:endParaRPr lang="ro-MD"/>
        </a:p>
      </c:txPr>
    </c:legend>
    <c:plotVisOnly val="1"/>
    <c:dispBlanksAs val="gap"/>
    <c:showDLblsOverMax val="0"/>
  </c:chart>
  <c:spPr>
    <a:solidFill>
      <a:schemeClr val="bg1"/>
    </a:solidFill>
    <a:ln w="9525" cap="flat" cmpd="sng" algn="ctr">
      <a:solidFill>
        <a:srgbClr val="7F7F7F"/>
      </a:solidFill>
      <a:round/>
    </a:ln>
    <a:effectLst/>
  </c:spPr>
  <c:txPr>
    <a:bodyPr/>
    <a:lstStyle/>
    <a:p>
      <a:pPr>
        <a:defRPr sz="800" b="0">
          <a:latin typeface="PermianSerifTypeface" panose="02000000000000000000" pitchFamily="50"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xdr:from>
      <xdr:col>1</xdr:col>
      <xdr:colOff>19049</xdr:colOff>
      <xdr:row>6</xdr:row>
      <xdr:rowOff>28573</xdr:rowOff>
    </xdr:from>
    <xdr:to>
      <xdr:col>4</xdr:col>
      <xdr:colOff>352425</xdr:colOff>
      <xdr:row>27</xdr:row>
      <xdr:rowOff>0</xdr:rowOff>
    </xdr:to>
    <xdr:graphicFrame macro="">
      <xdr:nvGraphicFramePr>
        <xdr:cNvPr id="2" name="Chart 1">
          <a:extLst>
            <a:ext uri="{FF2B5EF4-FFF2-40B4-BE49-F238E27FC236}">
              <a16:creationId xmlns:a16="http://schemas.microsoft.com/office/drawing/2014/main" id="{BE246183-5AC3-4AEC-B694-61B827B3A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376238</xdr:colOff>
      <xdr:row>6</xdr:row>
      <xdr:rowOff>26193</xdr:rowOff>
    </xdr:from>
    <xdr:to>
      <xdr:col>9</xdr:col>
      <xdr:colOff>295276</xdr:colOff>
      <xdr:row>27</xdr:row>
      <xdr:rowOff>0</xdr:rowOff>
    </xdr:to>
    <xdr:graphicFrame macro="">
      <xdr:nvGraphicFramePr>
        <xdr:cNvPr id="4" name="Chart 3">
          <a:extLst>
            <a:ext uri="{FF2B5EF4-FFF2-40B4-BE49-F238E27FC236}">
              <a16:creationId xmlns:a16="http://schemas.microsoft.com/office/drawing/2014/main" id="{5D0D3F14-6C7B-4C80-BA30-DDB288C8C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378618</xdr:colOff>
      <xdr:row>6</xdr:row>
      <xdr:rowOff>19049</xdr:rowOff>
    </xdr:from>
    <xdr:to>
      <xdr:col>11</xdr:col>
      <xdr:colOff>552449</xdr:colOff>
      <xdr:row>27</xdr:row>
      <xdr:rowOff>0</xdr:rowOff>
    </xdr:to>
    <xdr:graphicFrame macro="">
      <xdr:nvGraphicFramePr>
        <xdr:cNvPr id="2" name="Chart 1">
          <a:extLst>
            <a:ext uri="{FF2B5EF4-FFF2-40B4-BE49-F238E27FC236}">
              <a16:creationId xmlns:a16="http://schemas.microsoft.com/office/drawing/2014/main" id="{09792225-80CF-4175-8D33-33E57141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6</xdr:row>
      <xdr:rowOff>22174</xdr:rowOff>
    </xdr:from>
    <xdr:to>
      <xdr:col>9</xdr:col>
      <xdr:colOff>552450</xdr:colOff>
      <xdr:row>27</xdr:row>
      <xdr:rowOff>0</xdr:rowOff>
    </xdr:to>
    <xdr:graphicFrame macro="">
      <xdr:nvGraphicFramePr>
        <xdr:cNvPr id="2" name="Chart 1">
          <a:extLst>
            <a:ext uri="{FF2B5EF4-FFF2-40B4-BE49-F238E27FC236}">
              <a16:creationId xmlns:a16="http://schemas.microsoft.com/office/drawing/2014/main" id="{E2A65869-FC01-450A-BF8D-850C047A275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xdr:colOff>
      <xdr:row>6</xdr:row>
      <xdr:rowOff>31396</xdr:rowOff>
    </xdr:from>
    <xdr:to>
      <xdr:col>10</xdr:col>
      <xdr:colOff>590551</xdr:colOff>
      <xdr:row>26</xdr:row>
      <xdr:rowOff>142875</xdr:rowOff>
    </xdr:to>
    <xdr:graphicFrame macro="">
      <xdr:nvGraphicFramePr>
        <xdr:cNvPr id="2" name="Chart 1">
          <a:extLst>
            <a:ext uri="{FF2B5EF4-FFF2-40B4-BE49-F238E27FC236}">
              <a16:creationId xmlns:a16="http://schemas.microsoft.com/office/drawing/2014/main" id="{3ADBE1F2-1170-4A48-851E-80ED4215C54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xdr:colOff>
      <xdr:row>6</xdr:row>
      <xdr:rowOff>9523</xdr:rowOff>
    </xdr:from>
    <xdr:to>
      <xdr:col>10</xdr:col>
      <xdr:colOff>600076</xdr:colOff>
      <xdr:row>27</xdr:row>
      <xdr:rowOff>0</xdr:rowOff>
    </xdr:to>
    <xdr:graphicFrame macro="">
      <xdr:nvGraphicFramePr>
        <xdr:cNvPr id="2" name="Chart 1">
          <a:extLst>
            <a:ext uri="{FF2B5EF4-FFF2-40B4-BE49-F238E27FC236}">
              <a16:creationId xmlns:a16="http://schemas.microsoft.com/office/drawing/2014/main" id="{F1D23315-DBDC-42AD-A1A9-CF0F8276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0.94845</cdr:x>
      <cdr:y>0.09873</cdr:y>
    </cdr:from>
    <cdr:to>
      <cdr:x>1</cdr:x>
      <cdr:y>0.15134</cdr:y>
    </cdr:to>
    <cdr:sp macro="" textlink="">
      <cdr:nvSpPr>
        <cdr:cNvPr id="3" name="TextBox 2"/>
        <cdr:cNvSpPr txBox="1"/>
      </cdr:nvSpPr>
      <cdr:spPr>
        <a:xfrm xmlns:a="http://schemas.openxmlformats.org/drawingml/2006/main">
          <a:off x="10753965" y="409618"/>
          <a:ext cx="584497" cy="2182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800">
            <a:latin typeface="PermianSerifTypeface" panose="02000000000000000000" pitchFamily="50"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380999</xdr:colOff>
      <xdr:row>6</xdr:row>
      <xdr:rowOff>12700</xdr:rowOff>
    </xdr:from>
    <xdr:to>
      <xdr:col>10</xdr:col>
      <xdr:colOff>38100</xdr:colOff>
      <xdr:row>27</xdr:row>
      <xdr:rowOff>0</xdr:rowOff>
    </xdr:to>
    <xdr:graphicFrame macro="">
      <xdr:nvGraphicFramePr>
        <xdr:cNvPr id="2" name="Chart 2">
          <a:extLst>
            <a:ext uri="{FF2B5EF4-FFF2-40B4-BE49-F238E27FC236}">
              <a16:creationId xmlns:a16="http://schemas.microsoft.com/office/drawing/2014/main" id="{BDDB661D-1DC6-4AB7-85E1-540125C77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xdr:colOff>
      <xdr:row>6</xdr:row>
      <xdr:rowOff>16588</xdr:rowOff>
    </xdr:from>
    <xdr:to>
      <xdr:col>10</xdr:col>
      <xdr:colOff>85725</xdr:colOff>
      <xdr:row>31</xdr:row>
      <xdr:rowOff>0</xdr:rowOff>
    </xdr:to>
    <xdr:graphicFrame macro="">
      <xdr:nvGraphicFramePr>
        <xdr:cNvPr id="2" name="Chart 2">
          <a:extLst>
            <a:ext uri="{FF2B5EF4-FFF2-40B4-BE49-F238E27FC236}">
              <a16:creationId xmlns:a16="http://schemas.microsoft.com/office/drawing/2014/main" id="{432693D9-DE30-42F0-A790-C4F059C63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376239" y="1188245"/>
    <xdr:ext cx="6167436" cy="2888455"/>
    <xdr:graphicFrame macro="">
      <xdr:nvGraphicFramePr>
        <xdr:cNvPr id="2" name="Chart 1">
          <a:extLst>
            <a:ext uri="{FF2B5EF4-FFF2-40B4-BE49-F238E27FC236}">
              <a16:creationId xmlns:a16="http://schemas.microsoft.com/office/drawing/2014/main" id="{E82ED641-1D4B-4FB7-AA44-1C2403F0C6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xdr:from>
      <xdr:col>1</xdr:col>
      <xdr:colOff>0</xdr:colOff>
      <xdr:row>6</xdr:row>
      <xdr:rowOff>9525</xdr:rowOff>
    </xdr:from>
    <xdr:to>
      <xdr:col>10</xdr:col>
      <xdr:colOff>590550</xdr:colOff>
      <xdr:row>26</xdr:row>
      <xdr:rowOff>142875</xdr:rowOff>
    </xdr:to>
    <xdr:graphicFrame macro="">
      <xdr:nvGraphicFramePr>
        <xdr:cNvPr id="2" name="Chart 1">
          <a:extLst>
            <a:ext uri="{FF2B5EF4-FFF2-40B4-BE49-F238E27FC236}">
              <a16:creationId xmlns:a16="http://schemas.microsoft.com/office/drawing/2014/main" id="{AC5D4CE8-83A3-4B88-BAC8-E039CBA43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6</xdr:row>
      <xdr:rowOff>9524</xdr:rowOff>
    </xdr:from>
    <xdr:to>
      <xdr:col>11</xdr:col>
      <xdr:colOff>9525</xdr:colOff>
      <xdr:row>27</xdr:row>
      <xdr:rowOff>0</xdr:rowOff>
    </xdr:to>
    <xdr:graphicFrame macro="">
      <xdr:nvGraphicFramePr>
        <xdr:cNvPr id="2" name="Chart 1">
          <a:extLst>
            <a:ext uri="{FF2B5EF4-FFF2-40B4-BE49-F238E27FC236}">
              <a16:creationId xmlns:a16="http://schemas.microsoft.com/office/drawing/2014/main" id="{B266DF92-BADC-48EC-A69E-3254C72C1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6</xdr:row>
      <xdr:rowOff>15079</xdr:rowOff>
    </xdr:from>
    <xdr:to>
      <xdr:col>10</xdr:col>
      <xdr:colOff>31750</xdr:colOff>
      <xdr:row>31</xdr:row>
      <xdr:rowOff>1</xdr:rowOff>
    </xdr:to>
    <xdr:graphicFrame macro="">
      <xdr:nvGraphicFramePr>
        <xdr:cNvPr id="2" name="Chart 1">
          <a:extLst>
            <a:ext uri="{FF2B5EF4-FFF2-40B4-BE49-F238E27FC236}">
              <a16:creationId xmlns:a16="http://schemas.microsoft.com/office/drawing/2014/main" id="{65A531BB-FF59-4AC4-950D-0FB180CE9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9.xml><?xml version="1.0" encoding="utf-8"?>
<xdr:wsDr xmlns:xdr="http://schemas.openxmlformats.org/drawingml/2006/spreadsheetDrawing" xmlns:a="http://schemas.openxmlformats.org/drawingml/2006/main">
  <xdr:twoCellAnchor>
    <xdr:from>
      <xdr:col>1</xdr:col>
      <xdr:colOff>1</xdr:colOff>
      <xdr:row>6</xdr:row>
      <xdr:rowOff>12703</xdr:rowOff>
    </xdr:from>
    <xdr:to>
      <xdr:col>8</xdr:col>
      <xdr:colOff>361950</xdr:colOff>
      <xdr:row>31</xdr:row>
      <xdr:rowOff>0</xdr:rowOff>
    </xdr:to>
    <xdr:graphicFrame macro="">
      <xdr:nvGraphicFramePr>
        <xdr:cNvPr id="2" name="Chart 1">
          <a:extLst>
            <a:ext uri="{FF2B5EF4-FFF2-40B4-BE49-F238E27FC236}">
              <a16:creationId xmlns:a16="http://schemas.microsoft.com/office/drawing/2014/main" id="{EAAAEE86-2D09-4774-B347-6493779A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371475</xdr:colOff>
      <xdr:row>6</xdr:row>
      <xdr:rowOff>22225</xdr:rowOff>
    </xdr:from>
    <xdr:to>
      <xdr:col>10</xdr:col>
      <xdr:colOff>504825</xdr:colOff>
      <xdr:row>27</xdr:row>
      <xdr:rowOff>9525</xdr:rowOff>
    </xdr:to>
    <xdr:graphicFrame macro="">
      <xdr:nvGraphicFramePr>
        <xdr:cNvPr id="2" name="Chart 1">
          <a:extLst>
            <a:ext uri="{FF2B5EF4-FFF2-40B4-BE49-F238E27FC236}">
              <a16:creationId xmlns:a16="http://schemas.microsoft.com/office/drawing/2014/main" id="{9AC1A74A-3E5A-4679-A859-1D500650F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6</xdr:row>
      <xdr:rowOff>15079</xdr:rowOff>
    </xdr:from>
    <xdr:to>
      <xdr:col>9</xdr:col>
      <xdr:colOff>273050</xdr:colOff>
      <xdr:row>34</xdr:row>
      <xdr:rowOff>1</xdr:rowOff>
    </xdr:to>
    <xdr:graphicFrame macro="">
      <xdr:nvGraphicFramePr>
        <xdr:cNvPr id="2" name="Chart 1">
          <a:extLst>
            <a:ext uri="{FF2B5EF4-FFF2-40B4-BE49-F238E27FC236}">
              <a16:creationId xmlns:a16="http://schemas.microsoft.com/office/drawing/2014/main" id="{F38DCECB-8F45-4A43-979F-18781BFB6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2.xml><?xml version="1.0" encoding="utf-8"?>
<xdr:wsDr xmlns:xdr="http://schemas.openxmlformats.org/drawingml/2006/spreadsheetDrawing" xmlns:a="http://schemas.openxmlformats.org/drawingml/2006/main">
  <xdr:absoluteAnchor>
    <xdr:pos x="392908" y="1204914"/>
    <xdr:ext cx="6312692" cy="2986086"/>
    <xdr:graphicFrame macro="">
      <xdr:nvGraphicFramePr>
        <xdr:cNvPr id="2" name="Chart 1">
          <a:extLst>
            <a:ext uri="{FF2B5EF4-FFF2-40B4-BE49-F238E27FC236}">
              <a16:creationId xmlns:a16="http://schemas.microsoft.com/office/drawing/2014/main" id="{6FF888E0-8B52-4126-B31E-5AEB8DB661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1</xdr:col>
      <xdr:colOff>2</xdr:colOff>
      <xdr:row>6</xdr:row>
      <xdr:rowOff>8690</xdr:rowOff>
    </xdr:from>
    <xdr:to>
      <xdr:col>10</xdr:col>
      <xdr:colOff>228601</xdr:colOff>
      <xdr:row>27</xdr:row>
      <xdr:rowOff>1</xdr:rowOff>
    </xdr:to>
    <xdr:graphicFrame macro="">
      <xdr:nvGraphicFramePr>
        <xdr:cNvPr id="2" name="Chart 1">
          <a:extLst>
            <a:ext uri="{FF2B5EF4-FFF2-40B4-BE49-F238E27FC236}">
              <a16:creationId xmlns:a16="http://schemas.microsoft.com/office/drawing/2014/main" id="{E4D3C8B7-E9C0-4675-8930-BC1D69E25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0.76978</cdr:x>
      <cdr:y>0</cdr:y>
    </cdr:from>
    <cdr:to>
      <cdr:x>0.80684</cdr:x>
      <cdr:y>0.06879</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5288922" y="0"/>
          <a:ext cx="254628" cy="210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1</xdr:colOff>
      <xdr:row>6</xdr:row>
      <xdr:rowOff>19051</xdr:rowOff>
    </xdr:from>
    <xdr:to>
      <xdr:col>6</xdr:col>
      <xdr:colOff>581025</xdr:colOff>
      <xdr:row>30</xdr:row>
      <xdr:rowOff>92075</xdr:rowOff>
    </xdr:to>
    <xdr:graphicFrame macro="">
      <xdr:nvGraphicFramePr>
        <xdr:cNvPr id="2" name="Chart 1">
          <a:extLst>
            <a:ext uri="{FF2B5EF4-FFF2-40B4-BE49-F238E27FC236}">
              <a16:creationId xmlns:a16="http://schemas.microsoft.com/office/drawing/2014/main" id="{C5E5BDD3-11B2-43E6-AF47-26DD243A8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xdr:row>
      <xdr:rowOff>12701</xdr:rowOff>
    </xdr:from>
    <xdr:to>
      <xdr:col>8</xdr:col>
      <xdr:colOff>352425</xdr:colOff>
      <xdr:row>26</xdr:row>
      <xdr:rowOff>139700</xdr:rowOff>
    </xdr:to>
    <xdr:graphicFrame macro="">
      <xdr:nvGraphicFramePr>
        <xdr:cNvPr id="2" name="Chart 1">
          <a:extLst>
            <a:ext uri="{FF2B5EF4-FFF2-40B4-BE49-F238E27FC236}">
              <a16:creationId xmlns:a16="http://schemas.microsoft.com/office/drawing/2014/main" id="{8A719D1E-C6C3-4DDD-8348-A04CE5466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6</xdr:row>
      <xdr:rowOff>19050</xdr:rowOff>
    </xdr:from>
    <xdr:to>
      <xdr:col>10</xdr:col>
      <xdr:colOff>200025</xdr:colOff>
      <xdr:row>27</xdr:row>
      <xdr:rowOff>0</xdr:rowOff>
    </xdr:to>
    <xdr:graphicFrame macro="">
      <xdr:nvGraphicFramePr>
        <xdr:cNvPr id="2" name="Chart 1">
          <a:extLst>
            <a:ext uri="{FF2B5EF4-FFF2-40B4-BE49-F238E27FC236}">
              <a16:creationId xmlns:a16="http://schemas.microsoft.com/office/drawing/2014/main" id="{0833C810-08B2-49AE-8CD1-7FFFB8B9E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6</xdr:row>
      <xdr:rowOff>21571</xdr:rowOff>
    </xdr:from>
    <xdr:to>
      <xdr:col>10</xdr:col>
      <xdr:colOff>514350</xdr:colOff>
      <xdr:row>31</xdr:row>
      <xdr:rowOff>0</xdr:rowOff>
    </xdr:to>
    <xdr:graphicFrame macro="">
      <xdr:nvGraphicFramePr>
        <xdr:cNvPr id="2" name="Chart 1">
          <a:extLst>
            <a:ext uri="{FF2B5EF4-FFF2-40B4-BE49-F238E27FC236}">
              <a16:creationId xmlns:a16="http://schemas.microsoft.com/office/drawing/2014/main" id="{98E23079-1E07-460B-BA26-0032D13C8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xdr:colOff>
      <xdr:row>6</xdr:row>
      <xdr:rowOff>19051</xdr:rowOff>
    </xdr:from>
    <xdr:to>
      <xdr:col>7</xdr:col>
      <xdr:colOff>19051</xdr:colOff>
      <xdr:row>29</xdr:row>
      <xdr:rowOff>19050</xdr:rowOff>
    </xdr:to>
    <xdr:graphicFrame macro="">
      <xdr:nvGraphicFramePr>
        <xdr:cNvPr id="2" name="Chart 1">
          <a:extLst>
            <a:ext uri="{FF2B5EF4-FFF2-40B4-BE49-F238E27FC236}">
              <a16:creationId xmlns:a16="http://schemas.microsoft.com/office/drawing/2014/main" id="{13B4BF6F-D5F0-40F0-A552-2713288F6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371475</xdr:colOff>
      <xdr:row>6</xdr:row>
      <xdr:rowOff>7256</xdr:rowOff>
    </xdr:from>
    <xdr:to>
      <xdr:col>10</xdr:col>
      <xdr:colOff>457200</xdr:colOff>
      <xdr:row>27</xdr:row>
      <xdr:rowOff>9525</xdr:rowOff>
    </xdr:to>
    <xdr:graphicFrame macro="">
      <xdr:nvGraphicFramePr>
        <xdr:cNvPr id="2" name="Chart 1">
          <a:extLst>
            <a:ext uri="{FF2B5EF4-FFF2-40B4-BE49-F238E27FC236}">
              <a16:creationId xmlns:a16="http://schemas.microsoft.com/office/drawing/2014/main" id="{C831DBA7-F185-4833-AAA2-D26ACC590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0.93513</cdr:x>
      <cdr:y>0</cdr:y>
    </cdr:from>
    <cdr:to>
      <cdr:x>0.96392</cdr:x>
      <cdr:y>0.06116</cdr:y>
    </cdr:to>
    <cdr:sp macro="" textlink="">
      <cdr:nvSpPr>
        <cdr:cNvPr id="2" name="TextBox 1">
          <a:extLst xmlns:a="http://schemas.openxmlformats.org/drawingml/2006/main">
            <a:ext uri="{FF2B5EF4-FFF2-40B4-BE49-F238E27FC236}">
              <a16:creationId xmlns:a16="http://schemas.microsoft.com/office/drawing/2014/main" id="{CBB7D1C3-9A48-47DB-AF95-47F6BB73204B}"/>
            </a:ext>
          </a:extLst>
        </cdr:cNvPr>
        <cdr:cNvSpPr txBox="1"/>
      </cdr:nvSpPr>
      <cdr:spPr>
        <a:xfrm xmlns:a="http://schemas.openxmlformats.org/drawingml/2006/main">
          <a:off x="6407150" y="0"/>
          <a:ext cx="197264" cy="188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a:t>
          </a:r>
          <a:endParaRPr lang="ro-MD" sz="800">
            <a:latin typeface="PermianSerifTypeface" panose="02000000000000000000" pitchFamily="50"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1</xdr:colOff>
      <xdr:row>6</xdr:row>
      <xdr:rowOff>22153</xdr:rowOff>
    </xdr:from>
    <xdr:to>
      <xdr:col>10</xdr:col>
      <xdr:colOff>466725</xdr:colOff>
      <xdr:row>27</xdr:row>
      <xdr:rowOff>0</xdr:rowOff>
    </xdr:to>
    <xdr:graphicFrame macro="">
      <xdr:nvGraphicFramePr>
        <xdr:cNvPr id="2" name="Chart 1">
          <a:extLst>
            <a:ext uri="{FF2B5EF4-FFF2-40B4-BE49-F238E27FC236}">
              <a16:creationId xmlns:a16="http://schemas.microsoft.com/office/drawing/2014/main" id="{332AF2E7-E3C1-4B83-BEDD-062538DD4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6</xdr:row>
      <xdr:rowOff>14288</xdr:rowOff>
    </xdr:from>
    <xdr:to>
      <xdr:col>10</xdr:col>
      <xdr:colOff>257175</xdr:colOff>
      <xdr:row>22</xdr:row>
      <xdr:rowOff>1</xdr:rowOff>
    </xdr:to>
    <xdr:graphicFrame macro="">
      <xdr:nvGraphicFramePr>
        <xdr:cNvPr id="2" name="Chart 1">
          <a:extLst>
            <a:ext uri="{FF2B5EF4-FFF2-40B4-BE49-F238E27FC236}">
              <a16:creationId xmlns:a16="http://schemas.microsoft.com/office/drawing/2014/main" id="{40396294-5E00-45CF-893C-3C2DFE184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26987</xdr:colOff>
      <xdr:row>6</xdr:row>
      <xdr:rowOff>26988</xdr:rowOff>
    </xdr:from>
    <xdr:to>
      <xdr:col>10</xdr:col>
      <xdr:colOff>466724</xdr:colOff>
      <xdr:row>35</xdr:row>
      <xdr:rowOff>0</xdr:rowOff>
    </xdr:to>
    <xdr:graphicFrame macro="">
      <xdr:nvGraphicFramePr>
        <xdr:cNvPr id="2" name="Chart 1">
          <a:extLst>
            <a:ext uri="{FF2B5EF4-FFF2-40B4-BE49-F238E27FC236}">
              <a16:creationId xmlns:a16="http://schemas.microsoft.com/office/drawing/2014/main" id="{85FCA480-4228-4E16-A776-F4C2D58EE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33337</xdr:colOff>
      <xdr:row>6</xdr:row>
      <xdr:rowOff>30956</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2F186134-22D7-44D6-B5FF-C9375D769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40735</xdr:colOff>
      <xdr:row>6</xdr:row>
      <xdr:rowOff>28155</xdr:rowOff>
    </xdr:from>
    <xdr:to>
      <xdr:col>10</xdr:col>
      <xdr:colOff>552449</xdr:colOff>
      <xdr:row>27</xdr:row>
      <xdr:rowOff>19050</xdr:rowOff>
    </xdr:to>
    <xdr:graphicFrame macro="">
      <xdr:nvGraphicFramePr>
        <xdr:cNvPr id="2" name="Chart 1">
          <a:extLst>
            <a:ext uri="{FF2B5EF4-FFF2-40B4-BE49-F238E27FC236}">
              <a16:creationId xmlns:a16="http://schemas.microsoft.com/office/drawing/2014/main" id="{BEAE84FB-43D8-4543-AFFB-C19D9EE7B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380999</xdr:colOff>
      <xdr:row>6</xdr:row>
      <xdr:rowOff>22691</xdr:rowOff>
    </xdr:from>
    <xdr:to>
      <xdr:col>7</xdr:col>
      <xdr:colOff>9524</xdr:colOff>
      <xdr:row>27</xdr:row>
      <xdr:rowOff>0</xdr:rowOff>
    </xdr:to>
    <xdr:graphicFrame macro="">
      <xdr:nvGraphicFramePr>
        <xdr:cNvPr id="2" name="Chart 1">
          <a:extLst>
            <a:ext uri="{FF2B5EF4-FFF2-40B4-BE49-F238E27FC236}">
              <a16:creationId xmlns:a16="http://schemas.microsoft.com/office/drawing/2014/main" id="{660541A8-2E41-453E-B754-6D3366B0C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139653</xdr:colOff>
      <xdr:row>6</xdr:row>
      <xdr:rowOff>36699</xdr:rowOff>
    </xdr:from>
    <xdr:to>
      <xdr:col>14</xdr:col>
      <xdr:colOff>9525</xdr:colOff>
      <xdr:row>27</xdr:row>
      <xdr:rowOff>19050</xdr:rowOff>
    </xdr:to>
    <xdr:graphicFrame macro="">
      <xdr:nvGraphicFramePr>
        <xdr:cNvPr id="3" name="Chart 2">
          <a:extLst>
            <a:ext uri="{FF2B5EF4-FFF2-40B4-BE49-F238E27FC236}">
              <a16:creationId xmlns:a16="http://schemas.microsoft.com/office/drawing/2014/main" id="{9073D9FD-EDEB-4622-B060-98B2A5BA6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6</xdr:row>
      <xdr:rowOff>29679</xdr:rowOff>
    </xdr:from>
    <xdr:to>
      <xdr:col>8</xdr:col>
      <xdr:colOff>590550</xdr:colOff>
      <xdr:row>27</xdr:row>
      <xdr:rowOff>0</xdr:rowOff>
    </xdr:to>
    <xdr:graphicFrame macro="">
      <xdr:nvGraphicFramePr>
        <xdr:cNvPr id="2" name="Chart 1">
          <a:extLst>
            <a:ext uri="{FF2B5EF4-FFF2-40B4-BE49-F238E27FC236}">
              <a16:creationId xmlns:a16="http://schemas.microsoft.com/office/drawing/2014/main" id="{1890C2E1-CE71-42D4-9D42-1AE2FE458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9525</xdr:colOff>
      <xdr:row>6</xdr:row>
      <xdr:rowOff>33337</xdr:rowOff>
    </xdr:from>
    <xdr:to>
      <xdr:col>7</xdr:col>
      <xdr:colOff>19050</xdr:colOff>
      <xdr:row>27</xdr:row>
      <xdr:rowOff>0</xdr:rowOff>
    </xdr:to>
    <xdr:graphicFrame macro="">
      <xdr:nvGraphicFramePr>
        <xdr:cNvPr id="2" name="Chart 1">
          <a:extLst>
            <a:ext uri="{FF2B5EF4-FFF2-40B4-BE49-F238E27FC236}">
              <a16:creationId xmlns:a16="http://schemas.microsoft.com/office/drawing/2014/main" id="{FBB04C62-1CF6-414D-82B5-1E4401854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0</xdr:rowOff>
    </xdr:from>
    <xdr:to>
      <xdr:col>11</xdr:col>
      <xdr:colOff>438149</xdr:colOff>
      <xdr:row>27</xdr:row>
      <xdr:rowOff>0</xdr:rowOff>
    </xdr:to>
    <xdr:graphicFrame macro="">
      <xdr:nvGraphicFramePr>
        <xdr:cNvPr id="2" name="Chart 1">
          <a:extLst>
            <a:ext uri="{FF2B5EF4-FFF2-40B4-BE49-F238E27FC236}">
              <a16:creationId xmlns:a16="http://schemas.microsoft.com/office/drawing/2014/main" id="{DD90FEDC-56D8-4843-B24D-3207EF052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11906</xdr:colOff>
      <xdr:row>6</xdr:row>
      <xdr:rowOff>66676</xdr:rowOff>
    </xdr:from>
    <xdr:to>
      <xdr:col>10</xdr:col>
      <xdr:colOff>581025</xdr:colOff>
      <xdr:row>26</xdr:row>
      <xdr:rowOff>142876</xdr:rowOff>
    </xdr:to>
    <xdr:graphicFrame macro="">
      <xdr:nvGraphicFramePr>
        <xdr:cNvPr id="2" name="Chart 1">
          <a:extLst>
            <a:ext uri="{FF2B5EF4-FFF2-40B4-BE49-F238E27FC236}">
              <a16:creationId xmlns:a16="http://schemas.microsoft.com/office/drawing/2014/main" id="{18E569C5-36E4-4EEA-90EE-2B33DB588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607219</xdr:colOff>
      <xdr:row>6</xdr:row>
      <xdr:rowOff>35722</xdr:rowOff>
    </xdr:from>
    <xdr:to>
      <xdr:col>11</xdr:col>
      <xdr:colOff>1</xdr:colOff>
      <xdr:row>27</xdr:row>
      <xdr:rowOff>0</xdr:rowOff>
    </xdr:to>
    <xdr:graphicFrame macro="">
      <xdr:nvGraphicFramePr>
        <xdr:cNvPr id="2" name="Chart 1">
          <a:extLst>
            <a:ext uri="{FF2B5EF4-FFF2-40B4-BE49-F238E27FC236}">
              <a16:creationId xmlns:a16="http://schemas.microsoft.com/office/drawing/2014/main" id="{14782092-BDDE-40C7-8EDF-4500F5055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xdr:colOff>
      <xdr:row>6</xdr:row>
      <xdr:rowOff>52386</xdr:rowOff>
    </xdr:from>
    <xdr:to>
      <xdr:col>10</xdr:col>
      <xdr:colOff>838200</xdr:colOff>
      <xdr:row>27</xdr:row>
      <xdr:rowOff>0</xdr:rowOff>
    </xdr:to>
    <xdr:graphicFrame macro="">
      <xdr:nvGraphicFramePr>
        <xdr:cNvPr id="2" name="Chart 1">
          <a:extLst>
            <a:ext uri="{FF2B5EF4-FFF2-40B4-BE49-F238E27FC236}">
              <a16:creationId xmlns:a16="http://schemas.microsoft.com/office/drawing/2014/main" id="{B91E2379-349A-4FD4-B359-72A16244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0.04802</cdr:x>
      <cdr:y>0.05155</cdr:y>
    </cdr:from>
    <cdr:to>
      <cdr:x>0.86723</cdr:x>
      <cdr:y>0.19293</cdr:y>
    </cdr:to>
    <cdr:sp macro="" textlink="">
      <cdr:nvSpPr>
        <cdr:cNvPr id="2" name="TextBox 1"/>
        <cdr:cNvSpPr txBox="1"/>
      </cdr:nvSpPr>
      <cdr:spPr>
        <a:xfrm xmlns:a="http://schemas.openxmlformats.org/drawingml/2006/main">
          <a:off x="323850" y="166689"/>
          <a:ext cx="552450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1</xdr:colOff>
      <xdr:row>6</xdr:row>
      <xdr:rowOff>35719</xdr:rowOff>
    </xdr:from>
    <xdr:to>
      <xdr:col>9</xdr:col>
      <xdr:colOff>552450</xdr:colOff>
      <xdr:row>27</xdr:row>
      <xdr:rowOff>0</xdr:rowOff>
    </xdr:to>
    <xdr:graphicFrame macro="">
      <xdr:nvGraphicFramePr>
        <xdr:cNvPr id="2" name="Chart 1">
          <a:extLst>
            <a:ext uri="{FF2B5EF4-FFF2-40B4-BE49-F238E27FC236}">
              <a16:creationId xmlns:a16="http://schemas.microsoft.com/office/drawing/2014/main" id="{390E2BD2-76EC-48C1-8CE5-51F756D3A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0.01218</cdr:x>
      <cdr:y>0.03342</cdr:y>
    </cdr:from>
    <cdr:to>
      <cdr:x>0.97158</cdr:x>
      <cdr:y>0.23393</cdr:y>
    </cdr:to>
    <cdr:sp macro="" textlink="">
      <cdr:nvSpPr>
        <cdr:cNvPr id="2" name="TextBox 1"/>
        <cdr:cNvSpPr txBox="1"/>
      </cdr:nvSpPr>
      <cdr:spPr>
        <a:xfrm xmlns:a="http://schemas.openxmlformats.org/drawingml/2006/main">
          <a:off x="85726" y="123824"/>
          <a:ext cx="6753225"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0.02842</cdr:x>
      <cdr:y>0.05656</cdr:y>
    </cdr:from>
    <cdr:to>
      <cdr:x>0.97158</cdr:x>
      <cdr:y>0.20566</cdr:y>
    </cdr:to>
    <cdr:sp macro="" textlink="">
      <cdr:nvSpPr>
        <cdr:cNvPr id="4" name="TextBox 3"/>
        <cdr:cNvSpPr txBox="1"/>
      </cdr:nvSpPr>
      <cdr:spPr>
        <a:xfrm xmlns:a="http://schemas.openxmlformats.org/drawingml/2006/main">
          <a:off x="200026" y="209549"/>
          <a:ext cx="6638925"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0.01624</cdr:x>
      <cdr:y>0.03856</cdr:y>
    </cdr:from>
    <cdr:to>
      <cdr:x>0.84574</cdr:x>
      <cdr:y>0.20051</cdr:y>
    </cdr:to>
    <cdr:sp macro="" textlink="">
      <cdr:nvSpPr>
        <cdr:cNvPr id="5" name="TextBox 4"/>
        <cdr:cNvSpPr txBox="1"/>
      </cdr:nvSpPr>
      <cdr:spPr>
        <a:xfrm xmlns:a="http://schemas.openxmlformats.org/drawingml/2006/main">
          <a:off x="114301" y="142874"/>
          <a:ext cx="5838825"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19049</xdr:colOff>
      <xdr:row>6</xdr:row>
      <xdr:rowOff>28573</xdr:rowOff>
    </xdr:from>
    <xdr:to>
      <xdr:col>9</xdr:col>
      <xdr:colOff>571500</xdr:colOff>
      <xdr:row>27</xdr:row>
      <xdr:rowOff>0</xdr:rowOff>
    </xdr:to>
    <xdr:graphicFrame macro="">
      <xdr:nvGraphicFramePr>
        <xdr:cNvPr id="2" name="Chart 1">
          <a:extLst>
            <a:ext uri="{FF2B5EF4-FFF2-40B4-BE49-F238E27FC236}">
              <a16:creationId xmlns:a16="http://schemas.microsoft.com/office/drawing/2014/main" id="{D4C075EF-9AD4-4AE9-85E9-A43E669D9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xdr:colOff>
      <xdr:row>6</xdr:row>
      <xdr:rowOff>12990</xdr:rowOff>
    </xdr:from>
    <xdr:to>
      <xdr:col>10</xdr:col>
      <xdr:colOff>66675</xdr:colOff>
      <xdr:row>26</xdr:row>
      <xdr:rowOff>142876</xdr:rowOff>
    </xdr:to>
    <xdr:graphicFrame macro="">
      <xdr:nvGraphicFramePr>
        <xdr:cNvPr id="2" name="Chart 1">
          <a:extLst>
            <a:ext uri="{FF2B5EF4-FFF2-40B4-BE49-F238E27FC236}">
              <a16:creationId xmlns:a16="http://schemas.microsoft.com/office/drawing/2014/main" id="{8BB81A72-4F69-4211-8F2F-D8425B807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5</xdr:row>
      <xdr:rowOff>190499</xdr:rowOff>
    </xdr:from>
    <xdr:to>
      <xdr:col>8</xdr:col>
      <xdr:colOff>514350</xdr:colOff>
      <xdr:row>26</xdr:row>
      <xdr:rowOff>142874</xdr:rowOff>
    </xdr:to>
    <xdr:graphicFrame macro="">
      <xdr:nvGraphicFramePr>
        <xdr:cNvPr id="2" name="Chart 1">
          <a:extLst>
            <a:ext uri="{FF2B5EF4-FFF2-40B4-BE49-F238E27FC236}">
              <a16:creationId xmlns:a16="http://schemas.microsoft.com/office/drawing/2014/main" id="{1181D697-A7B2-45F7-B29E-BAFA9A86F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2379</xdr:colOff>
      <xdr:row>6</xdr:row>
      <xdr:rowOff>23810</xdr:rowOff>
    </xdr:from>
    <xdr:to>
      <xdr:col>3</xdr:col>
      <xdr:colOff>571501</xdr:colOff>
      <xdr:row>27</xdr:row>
      <xdr:rowOff>0</xdr:rowOff>
    </xdr:to>
    <xdr:graphicFrame macro="">
      <xdr:nvGraphicFramePr>
        <xdr:cNvPr id="2" name="Chart 1">
          <a:extLst>
            <a:ext uri="{FF2B5EF4-FFF2-40B4-BE49-F238E27FC236}">
              <a16:creationId xmlns:a16="http://schemas.microsoft.com/office/drawing/2014/main" id="{325D583C-622A-446D-B00E-02AD2EFF4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573882</xdr:colOff>
      <xdr:row>6</xdr:row>
      <xdr:rowOff>19050</xdr:rowOff>
    </xdr:from>
    <xdr:to>
      <xdr:col>8</xdr:col>
      <xdr:colOff>590549</xdr:colOff>
      <xdr:row>27</xdr:row>
      <xdr:rowOff>0</xdr:rowOff>
    </xdr:to>
    <xdr:graphicFrame macro="">
      <xdr:nvGraphicFramePr>
        <xdr:cNvPr id="3" name="Chart 2">
          <a:extLst>
            <a:ext uri="{FF2B5EF4-FFF2-40B4-BE49-F238E27FC236}">
              <a16:creationId xmlns:a16="http://schemas.microsoft.com/office/drawing/2014/main" id="{C96DB4E6-2D4A-48BB-A363-7A1AD22F6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6</xdr:row>
      <xdr:rowOff>30957</xdr:rowOff>
    </xdr:from>
    <xdr:to>
      <xdr:col>9</xdr:col>
      <xdr:colOff>704850</xdr:colOff>
      <xdr:row>26</xdr:row>
      <xdr:rowOff>142875</xdr:rowOff>
    </xdr:to>
    <xdr:graphicFrame macro="">
      <xdr:nvGraphicFramePr>
        <xdr:cNvPr id="2" name="Chart 1">
          <a:extLst>
            <a:ext uri="{FF2B5EF4-FFF2-40B4-BE49-F238E27FC236}">
              <a16:creationId xmlns:a16="http://schemas.microsoft.com/office/drawing/2014/main" id="{A0A6703C-E5F4-4367-8CAF-78D6DDE64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6</xdr:row>
      <xdr:rowOff>1</xdr:rowOff>
    </xdr:from>
    <xdr:to>
      <xdr:col>10</xdr:col>
      <xdr:colOff>581025</xdr:colOff>
      <xdr:row>25</xdr:row>
      <xdr:rowOff>95251</xdr:rowOff>
    </xdr:to>
    <xdr:graphicFrame macro="">
      <xdr:nvGraphicFramePr>
        <xdr:cNvPr id="2" name="Chart 1">
          <a:extLst>
            <a:ext uri="{FF2B5EF4-FFF2-40B4-BE49-F238E27FC236}">
              <a16:creationId xmlns:a16="http://schemas.microsoft.com/office/drawing/2014/main" id="{F36605EF-C3D6-4760-A6AF-3F9C75DEE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371474</xdr:colOff>
      <xdr:row>6</xdr:row>
      <xdr:rowOff>90489</xdr:rowOff>
    </xdr:from>
    <xdr:to>
      <xdr:col>8</xdr:col>
      <xdr:colOff>152400</xdr:colOff>
      <xdr:row>26</xdr:row>
      <xdr:rowOff>123825</xdr:rowOff>
    </xdr:to>
    <xdr:graphicFrame macro="">
      <xdr:nvGraphicFramePr>
        <xdr:cNvPr id="2" name="Chart 1">
          <a:extLst>
            <a:ext uri="{FF2B5EF4-FFF2-40B4-BE49-F238E27FC236}">
              <a16:creationId xmlns:a16="http://schemas.microsoft.com/office/drawing/2014/main" id="{B03302DF-36B1-49C5-9067-0792EF0E0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6</xdr:row>
      <xdr:rowOff>22227</xdr:rowOff>
    </xdr:from>
    <xdr:to>
      <xdr:col>10</xdr:col>
      <xdr:colOff>590550</xdr:colOff>
      <xdr:row>26</xdr:row>
      <xdr:rowOff>142875</xdr:rowOff>
    </xdr:to>
    <xdr:graphicFrame macro="">
      <xdr:nvGraphicFramePr>
        <xdr:cNvPr id="2" name="Chart 1">
          <a:extLst>
            <a:ext uri="{FF2B5EF4-FFF2-40B4-BE49-F238E27FC236}">
              <a16:creationId xmlns:a16="http://schemas.microsoft.com/office/drawing/2014/main" id="{62C92ED9-3198-48A9-A69F-EC9B6DF4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0.03375</cdr:x>
      <cdr:y>0.04682</cdr:y>
    </cdr:from>
    <cdr:to>
      <cdr:x>0.71665</cdr:x>
      <cdr:y>0.14047</cdr:y>
    </cdr:to>
    <cdr:sp macro="" textlink="">
      <cdr:nvSpPr>
        <cdr:cNvPr id="2" name="TextBox 1"/>
        <cdr:cNvSpPr txBox="1"/>
      </cdr:nvSpPr>
      <cdr:spPr>
        <a:xfrm xmlns:a="http://schemas.openxmlformats.org/drawingml/2006/main">
          <a:off x="224368" y="148168"/>
          <a:ext cx="4540250" cy="296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0.11334</cdr:x>
      <cdr:y>0.05686</cdr:y>
    </cdr:from>
    <cdr:to>
      <cdr:x>0.25088</cdr:x>
      <cdr:y>0.34582</cdr:y>
    </cdr:to>
    <cdr:sp macro="" textlink="">
      <cdr:nvSpPr>
        <cdr:cNvPr id="3" name="TextBox 2"/>
        <cdr:cNvSpPr txBox="1"/>
      </cdr:nvSpPr>
      <cdr:spPr>
        <a:xfrm xmlns:a="http://schemas.openxmlformats.org/drawingml/2006/main">
          <a:off x="753534" y="17991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361950</xdr:colOff>
      <xdr:row>6</xdr:row>
      <xdr:rowOff>9526</xdr:rowOff>
    </xdr:from>
    <xdr:to>
      <xdr:col>9</xdr:col>
      <xdr:colOff>476250</xdr:colOff>
      <xdr:row>27</xdr:row>
      <xdr:rowOff>19050</xdr:rowOff>
    </xdr:to>
    <xdr:graphicFrame macro="">
      <xdr:nvGraphicFramePr>
        <xdr:cNvPr id="2" name="Chart 1">
          <a:extLst>
            <a:ext uri="{FF2B5EF4-FFF2-40B4-BE49-F238E27FC236}">
              <a16:creationId xmlns:a16="http://schemas.microsoft.com/office/drawing/2014/main" id="{CCA4F3E1-B276-461F-9C05-24E789F40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6</xdr:row>
      <xdr:rowOff>25401</xdr:rowOff>
    </xdr:from>
    <xdr:to>
      <xdr:col>7</xdr:col>
      <xdr:colOff>419100</xdr:colOff>
      <xdr:row>24</xdr:row>
      <xdr:rowOff>0</xdr:rowOff>
    </xdr:to>
    <xdr:graphicFrame macro="">
      <xdr:nvGraphicFramePr>
        <xdr:cNvPr id="2" name="Chart 1">
          <a:extLst>
            <a:ext uri="{FF2B5EF4-FFF2-40B4-BE49-F238E27FC236}">
              <a16:creationId xmlns:a16="http://schemas.microsoft.com/office/drawing/2014/main" id="{EBA2C672-3D6F-4D3A-A8D2-1A2977B48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28575</xdr:colOff>
      <xdr:row>6</xdr:row>
      <xdr:rowOff>9524</xdr:rowOff>
    </xdr:from>
    <xdr:to>
      <xdr:col>9</xdr:col>
      <xdr:colOff>219075</xdr:colOff>
      <xdr:row>26</xdr:row>
      <xdr:rowOff>142875</xdr:rowOff>
    </xdr:to>
    <xdr:graphicFrame macro="">
      <xdr:nvGraphicFramePr>
        <xdr:cNvPr id="2" name="Диаграмма 1">
          <a:extLst>
            <a:ext uri="{FF2B5EF4-FFF2-40B4-BE49-F238E27FC236}">
              <a16:creationId xmlns:a16="http://schemas.microsoft.com/office/drawing/2014/main" id="{55D34E98-4C9D-4C01-B4B5-D12DF9C14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19051</xdr:colOff>
      <xdr:row>6</xdr:row>
      <xdr:rowOff>28574</xdr:rowOff>
    </xdr:from>
    <xdr:to>
      <xdr:col>8</xdr:col>
      <xdr:colOff>428625</xdr:colOff>
      <xdr:row>27</xdr:row>
      <xdr:rowOff>0</xdr:rowOff>
    </xdr:to>
    <xdr:graphicFrame macro="">
      <xdr:nvGraphicFramePr>
        <xdr:cNvPr id="2" name="Chart 1">
          <a:extLst>
            <a:ext uri="{FF2B5EF4-FFF2-40B4-BE49-F238E27FC236}">
              <a16:creationId xmlns:a16="http://schemas.microsoft.com/office/drawing/2014/main" id="{29A7BDB9-3C4C-478E-A2FF-1FF8F00B0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xdr:colOff>
      <xdr:row>6</xdr:row>
      <xdr:rowOff>21432</xdr:rowOff>
    </xdr:from>
    <xdr:to>
      <xdr:col>7</xdr:col>
      <xdr:colOff>542925</xdr:colOff>
      <xdr:row>24</xdr:row>
      <xdr:rowOff>114300</xdr:rowOff>
    </xdr:to>
    <xdr:graphicFrame macro="">
      <xdr:nvGraphicFramePr>
        <xdr:cNvPr id="2" name="Chart 1">
          <a:extLst>
            <a:ext uri="{FF2B5EF4-FFF2-40B4-BE49-F238E27FC236}">
              <a16:creationId xmlns:a16="http://schemas.microsoft.com/office/drawing/2014/main" id="{63453EF4-1EF0-4160-BE41-E2C150510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423867" y="1212052"/>
    <xdr:ext cx="6072188" cy="3407573"/>
    <xdr:graphicFrame macro="">
      <xdr:nvGraphicFramePr>
        <xdr:cNvPr id="2" name="Chart 1">
          <a:extLst>
            <a:ext uri="{FF2B5EF4-FFF2-40B4-BE49-F238E27FC236}">
              <a16:creationId xmlns:a16="http://schemas.microsoft.com/office/drawing/2014/main" id="{2D13F85B-311C-437E-8D77-9A124F4E5D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xdr:from>
      <xdr:col>0</xdr:col>
      <xdr:colOff>361948</xdr:colOff>
      <xdr:row>6</xdr:row>
      <xdr:rowOff>57153</xdr:rowOff>
    </xdr:from>
    <xdr:to>
      <xdr:col>9</xdr:col>
      <xdr:colOff>476250</xdr:colOff>
      <xdr:row>27</xdr:row>
      <xdr:rowOff>1</xdr:rowOff>
    </xdr:to>
    <xdr:graphicFrame macro="">
      <xdr:nvGraphicFramePr>
        <xdr:cNvPr id="2" name="Chart 1">
          <a:extLst>
            <a:ext uri="{FF2B5EF4-FFF2-40B4-BE49-F238E27FC236}">
              <a16:creationId xmlns:a16="http://schemas.microsoft.com/office/drawing/2014/main" id="{20AD7EF0-C76D-4672-95BE-5285B0F8F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223319</xdr:colOff>
      <xdr:row>3</xdr:row>
      <xdr:rowOff>0</xdr:rowOff>
    </xdr:to>
    <xdr:graphicFrame macro="">
      <xdr:nvGraphicFramePr>
        <xdr:cNvPr id="2" name="Chart 3">
          <a:extLst>
            <a:ext uri="{FF2B5EF4-FFF2-40B4-BE49-F238E27FC236}">
              <a16:creationId xmlns:a16="http://schemas.microsoft.com/office/drawing/2014/main" id="{AB8466B9-8FC5-40EF-AB85-EB27EF554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6</xdr:row>
      <xdr:rowOff>28574</xdr:rowOff>
    </xdr:from>
    <xdr:to>
      <xdr:col>11</xdr:col>
      <xdr:colOff>304799</xdr:colOff>
      <xdr:row>27</xdr:row>
      <xdr:rowOff>0</xdr:rowOff>
    </xdr:to>
    <xdr:graphicFrame macro="">
      <xdr:nvGraphicFramePr>
        <xdr:cNvPr id="3" name="Chart 2">
          <a:extLst>
            <a:ext uri="{FF2B5EF4-FFF2-40B4-BE49-F238E27FC236}">
              <a16:creationId xmlns:a16="http://schemas.microsoft.com/office/drawing/2014/main" id="{188ED776-12C5-41F0-AE55-6D8DF5B66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6</xdr:row>
      <xdr:rowOff>26193</xdr:rowOff>
    </xdr:from>
    <xdr:to>
      <xdr:col>10</xdr:col>
      <xdr:colOff>600075</xdr:colOff>
      <xdr:row>30</xdr:row>
      <xdr:rowOff>0</xdr:rowOff>
    </xdr:to>
    <xdr:graphicFrame macro="">
      <xdr:nvGraphicFramePr>
        <xdr:cNvPr id="2" name="Chart 1">
          <a:extLst>
            <a:ext uri="{FF2B5EF4-FFF2-40B4-BE49-F238E27FC236}">
              <a16:creationId xmlns:a16="http://schemas.microsoft.com/office/drawing/2014/main" id="{6306EB40-0ACF-426B-9350-1C1BE987F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xdr:colOff>
      <xdr:row>6</xdr:row>
      <xdr:rowOff>26195</xdr:rowOff>
    </xdr:from>
    <xdr:to>
      <xdr:col>10</xdr:col>
      <xdr:colOff>28576</xdr:colOff>
      <xdr:row>30</xdr:row>
      <xdr:rowOff>9525</xdr:rowOff>
    </xdr:to>
    <xdr:graphicFrame macro="">
      <xdr:nvGraphicFramePr>
        <xdr:cNvPr id="2" name="Chart 1037">
          <a:extLst>
            <a:ext uri="{FF2B5EF4-FFF2-40B4-BE49-F238E27FC236}">
              <a16:creationId xmlns:a16="http://schemas.microsoft.com/office/drawing/2014/main" id="{D92F9029-4439-4DA7-AC8A-D7BC86071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6</xdr:row>
      <xdr:rowOff>18490</xdr:rowOff>
    </xdr:from>
    <xdr:to>
      <xdr:col>9</xdr:col>
      <xdr:colOff>361950</xdr:colOff>
      <xdr:row>26</xdr:row>
      <xdr:rowOff>142876</xdr:rowOff>
    </xdr:to>
    <xdr:graphicFrame macro="">
      <xdr:nvGraphicFramePr>
        <xdr:cNvPr id="2" name="Chart 1">
          <a:extLst>
            <a:ext uri="{FF2B5EF4-FFF2-40B4-BE49-F238E27FC236}">
              <a16:creationId xmlns:a16="http://schemas.microsoft.com/office/drawing/2014/main" id="{63DBB3F1-2BCB-4C65-93A4-468838429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38100</xdr:colOff>
      <xdr:row>6</xdr:row>
      <xdr:rowOff>19051</xdr:rowOff>
    </xdr:from>
    <xdr:to>
      <xdr:col>9</xdr:col>
      <xdr:colOff>628650</xdr:colOff>
      <xdr:row>26</xdr:row>
      <xdr:rowOff>123825</xdr:rowOff>
    </xdr:to>
    <xdr:graphicFrame macro="">
      <xdr:nvGraphicFramePr>
        <xdr:cNvPr id="2" name="Chart 1">
          <a:extLst>
            <a:ext uri="{FF2B5EF4-FFF2-40B4-BE49-F238E27FC236}">
              <a16:creationId xmlns:a16="http://schemas.microsoft.com/office/drawing/2014/main" id="{D5D2A83B-3358-4C1C-A056-EEF3432BA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xdr:colOff>
      <xdr:row>6</xdr:row>
      <xdr:rowOff>23812</xdr:rowOff>
    </xdr:from>
    <xdr:to>
      <xdr:col>11</xdr:col>
      <xdr:colOff>1</xdr:colOff>
      <xdr:row>27</xdr:row>
      <xdr:rowOff>0</xdr:rowOff>
    </xdr:to>
    <xdr:graphicFrame macro="">
      <xdr:nvGraphicFramePr>
        <xdr:cNvPr id="2" name="Chart 1">
          <a:extLst>
            <a:ext uri="{FF2B5EF4-FFF2-40B4-BE49-F238E27FC236}">
              <a16:creationId xmlns:a16="http://schemas.microsoft.com/office/drawing/2014/main" id="{930B333B-D450-48B2-A7DE-7C35DCD77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380999</xdr:colOff>
      <xdr:row>6</xdr:row>
      <xdr:rowOff>22975</xdr:rowOff>
    </xdr:from>
    <xdr:to>
      <xdr:col>11</xdr:col>
      <xdr:colOff>0</xdr:colOff>
      <xdr:row>26</xdr:row>
      <xdr:rowOff>142875</xdr:rowOff>
    </xdr:to>
    <xdr:graphicFrame macro="">
      <xdr:nvGraphicFramePr>
        <xdr:cNvPr id="2" name="Chart 1">
          <a:extLst>
            <a:ext uri="{FF2B5EF4-FFF2-40B4-BE49-F238E27FC236}">
              <a16:creationId xmlns:a16="http://schemas.microsoft.com/office/drawing/2014/main" id="{7A8DBB7D-5C93-44E4-BBC4-749F2454E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6</xdr:row>
      <xdr:rowOff>21616</xdr:rowOff>
    </xdr:from>
    <xdr:to>
      <xdr:col>10</xdr:col>
      <xdr:colOff>600076</xdr:colOff>
      <xdr:row>27</xdr:row>
      <xdr:rowOff>0</xdr:rowOff>
    </xdr:to>
    <xdr:graphicFrame macro="">
      <xdr:nvGraphicFramePr>
        <xdr:cNvPr id="2" name="Chart 1">
          <a:extLst>
            <a:ext uri="{FF2B5EF4-FFF2-40B4-BE49-F238E27FC236}">
              <a16:creationId xmlns:a16="http://schemas.microsoft.com/office/drawing/2014/main" id="{2DD6A2D6-B6DF-40D3-A32C-3586FE3C3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xdr:colOff>
      <xdr:row>6</xdr:row>
      <xdr:rowOff>19050</xdr:rowOff>
    </xdr:from>
    <xdr:to>
      <xdr:col>10</xdr:col>
      <xdr:colOff>47625</xdr:colOff>
      <xdr:row>24</xdr:row>
      <xdr:rowOff>104775</xdr:rowOff>
    </xdr:to>
    <xdr:graphicFrame macro="">
      <xdr:nvGraphicFramePr>
        <xdr:cNvPr id="2" name="Chart 1">
          <a:extLst>
            <a:ext uri="{FF2B5EF4-FFF2-40B4-BE49-F238E27FC236}">
              <a16:creationId xmlns:a16="http://schemas.microsoft.com/office/drawing/2014/main" id="{9C3A59D9-E478-47E5-8C67-921980FB8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190499</xdr:rowOff>
    </xdr:from>
    <xdr:to>
      <xdr:col>11</xdr:col>
      <xdr:colOff>28575</xdr:colOff>
      <xdr:row>32</xdr:row>
      <xdr:rowOff>28575</xdr:rowOff>
    </xdr:to>
    <xdr:graphicFrame macro="">
      <xdr:nvGraphicFramePr>
        <xdr:cNvPr id="2" name="Chart 1">
          <a:extLst>
            <a:ext uri="{FF2B5EF4-FFF2-40B4-BE49-F238E27FC236}">
              <a16:creationId xmlns:a16="http://schemas.microsoft.com/office/drawing/2014/main" id="{DD8E1F0A-D4D9-41DA-891C-7F9366A2D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6</xdr:row>
      <xdr:rowOff>23812</xdr:rowOff>
    </xdr:from>
    <xdr:to>
      <xdr:col>10</xdr:col>
      <xdr:colOff>600075</xdr:colOff>
      <xdr:row>24</xdr:row>
      <xdr:rowOff>0</xdr:rowOff>
    </xdr:to>
    <xdr:graphicFrame macro="">
      <xdr:nvGraphicFramePr>
        <xdr:cNvPr id="2" name="Chart 1">
          <a:extLst>
            <a:ext uri="{FF2B5EF4-FFF2-40B4-BE49-F238E27FC236}">
              <a16:creationId xmlns:a16="http://schemas.microsoft.com/office/drawing/2014/main" id="{76D8A146-EF8B-4B51-A0EC-20E8E167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6</xdr:row>
      <xdr:rowOff>32500</xdr:rowOff>
    </xdr:from>
    <xdr:to>
      <xdr:col>11</xdr:col>
      <xdr:colOff>0</xdr:colOff>
      <xdr:row>26</xdr:row>
      <xdr:rowOff>142875</xdr:rowOff>
    </xdr:to>
    <xdr:graphicFrame macro="">
      <xdr:nvGraphicFramePr>
        <xdr:cNvPr id="2" name="Chart 1">
          <a:extLst>
            <a:ext uri="{FF2B5EF4-FFF2-40B4-BE49-F238E27FC236}">
              <a16:creationId xmlns:a16="http://schemas.microsoft.com/office/drawing/2014/main" id="{1B657E73-46E4-4D07-B304-BA4841374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2</xdr:colOff>
      <xdr:row>6</xdr:row>
      <xdr:rowOff>28574</xdr:rowOff>
    </xdr:from>
    <xdr:to>
      <xdr:col>6</xdr:col>
      <xdr:colOff>28576</xdr:colOff>
      <xdr:row>27</xdr:row>
      <xdr:rowOff>0</xdr:rowOff>
    </xdr:to>
    <xdr:graphicFrame macro="">
      <xdr:nvGraphicFramePr>
        <xdr:cNvPr id="2" name="Chart 1">
          <a:extLst>
            <a:ext uri="{FF2B5EF4-FFF2-40B4-BE49-F238E27FC236}">
              <a16:creationId xmlns:a16="http://schemas.microsoft.com/office/drawing/2014/main" id="{23AF6E0A-D8AC-4041-9F34-68D83D0AD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6</xdr:row>
      <xdr:rowOff>38100</xdr:rowOff>
    </xdr:from>
    <xdr:to>
      <xdr:col>12</xdr:col>
      <xdr:colOff>28576</xdr:colOff>
      <xdr:row>27</xdr:row>
      <xdr:rowOff>0</xdr:rowOff>
    </xdr:to>
    <xdr:graphicFrame macro="">
      <xdr:nvGraphicFramePr>
        <xdr:cNvPr id="3" name="Chart 2">
          <a:extLst>
            <a:ext uri="{FF2B5EF4-FFF2-40B4-BE49-F238E27FC236}">
              <a16:creationId xmlns:a16="http://schemas.microsoft.com/office/drawing/2014/main" id="{C3EFDBEA-CA2E-4CC3-BAC8-026C5D9D5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6</xdr:row>
      <xdr:rowOff>28576</xdr:rowOff>
    </xdr:from>
    <xdr:to>
      <xdr:col>10</xdr:col>
      <xdr:colOff>581026</xdr:colOff>
      <xdr:row>26</xdr:row>
      <xdr:rowOff>142876</xdr:rowOff>
    </xdr:to>
    <xdr:graphicFrame macro="">
      <xdr:nvGraphicFramePr>
        <xdr:cNvPr id="2" name="Chart 1">
          <a:extLst>
            <a:ext uri="{FF2B5EF4-FFF2-40B4-BE49-F238E27FC236}">
              <a16:creationId xmlns:a16="http://schemas.microsoft.com/office/drawing/2014/main" id="{C26F7E86-F201-4920-9C13-D56945BE3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0.00653</cdr:x>
      <cdr:y>0.02216</cdr:y>
    </cdr:from>
    <cdr:to>
      <cdr:x>0.99347</cdr:x>
      <cdr:y>0.19391</cdr:y>
    </cdr:to>
    <cdr:sp macro="" textlink="">
      <cdr:nvSpPr>
        <cdr:cNvPr id="2" name="TextBox 1"/>
        <cdr:cNvSpPr txBox="1"/>
      </cdr:nvSpPr>
      <cdr:spPr>
        <a:xfrm xmlns:a="http://schemas.openxmlformats.org/drawingml/2006/main">
          <a:off x="38100" y="76200"/>
          <a:ext cx="5762625"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PermianSerifTypeface" panose="02000000000000000000" pitchFamily="50" charset="0"/>
          </a:endParaRPr>
        </a:p>
      </cdr:txBody>
    </cdr:sp>
  </cdr:relSizeAnchor>
  <cdr:relSizeAnchor xmlns:cdr="http://schemas.openxmlformats.org/drawingml/2006/chartDrawing">
    <cdr:from>
      <cdr:x>0.00653</cdr:x>
      <cdr:y>0.01108</cdr:y>
    </cdr:from>
    <cdr:to>
      <cdr:x>0.99511</cdr:x>
      <cdr:y>0.20499</cdr:y>
    </cdr:to>
    <cdr:sp macro="" textlink="">
      <cdr:nvSpPr>
        <cdr:cNvPr id="3" name="TextBox 2"/>
        <cdr:cNvSpPr txBox="1"/>
      </cdr:nvSpPr>
      <cdr:spPr>
        <a:xfrm xmlns:a="http://schemas.openxmlformats.org/drawingml/2006/main">
          <a:off x="38100" y="38100"/>
          <a:ext cx="5772150"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75.xml><?xml version="1.0" encoding="utf-8"?>
<xdr:wsDr xmlns:xdr="http://schemas.openxmlformats.org/drawingml/2006/spreadsheetDrawing" xmlns:a="http://schemas.openxmlformats.org/drawingml/2006/main">
  <xdr:twoCellAnchor>
    <xdr:from>
      <xdr:col>1</xdr:col>
      <xdr:colOff>0</xdr:colOff>
      <xdr:row>6</xdr:row>
      <xdr:rowOff>28575</xdr:rowOff>
    </xdr:from>
    <xdr:to>
      <xdr:col>10</xdr:col>
      <xdr:colOff>600075</xdr:colOff>
      <xdr:row>26</xdr:row>
      <xdr:rowOff>133350</xdr:rowOff>
    </xdr:to>
    <xdr:graphicFrame macro="">
      <xdr:nvGraphicFramePr>
        <xdr:cNvPr id="2" name="Chart 1">
          <a:extLst>
            <a:ext uri="{FF2B5EF4-FFF2-40B4-BE49-F238E27FC236}">
              <a16:creationId xmlns:a16="http://schemas.microsoft.com/office/drawing/2014/main" id="{7275A769-08A1-4DCF-B499-DC695B2FA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0.00762</cdr:x>
      <cdr:y>0.02564</cdr:y>
    </cdr:from>
    <cdr:to>
      <cdr:x>0.98933</cdr:x>
      <cdr:y>0.18681</cdr:y>
    </cdr:to>
    <cdr:sp macro="" textlink="">
      <cdr:nvSpPr>
        <cdr:cNvPr id="2" name="TextBox 1"/>
        <cdr:cNvSpPr txBox="1"/>
      </cdr:nvSpPr>
      <cdr:spPr>
        <a:xfrm xmlns:a="http://schemas.openxmlformats.org/drawingml/2006/main">
          <a:off x="47625" y="66675"/>
          <a:ext cx="61341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609599</xdr:colOff>
      <xdr:row>6</xdr:row>
      <xdr:rowOff>19049</xdr:rowOff>
    </xdr:from>
    <xdr:to>
      <xdr:col>11</xdr:col>
      <xdr:colOff>0</xdr:colOff>
      <xdr:row>30</xdr:row>
      <xdr:rowOff>142874</xdr:rowOff>
    </xdr:to>
    <xdr:graphicFrame macro="">
      <xdr:nvGraphicFramePr>
        <xdr:cNvPr id="2" name="Chart 1">
          <a:extLst>
            <a:ext uri="{FF2B5EF4-FFF2-40B4-BE49-F238E27FC236}">
              <a16:creationId xmlns:a16="http://schemas.microsoft.com/office/drawing/2014/main" id="{2AC1A934-EB10-43D6-ACEB-C594BCF51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47624</xdr:colOff>
      <xdr:row>6</xdr:row>
      <xdr:rowOff>19050</xdr:rowOff>
    </xdr:from>
    <xdr:to>
      <xdr:col>11</xdr:col>
      <xdr:colOff>447674</xdr:colOff>
      <xdr:row>37</xdr:row>
      <xdr:rowOff>28575</xdr:rowOff>
    </xdr:to>
    <xdr:graphicFrame macro="">
      <xdr:nvGraphicFramePr>
        <xdr:cNvPr id="2" name="Chart 1">
          <a:extLst>
            <a:ext uri="{FF2B5EF4-FFF2-40B4-BE49-F238E27FC236}">
              <a16:creationId xmlns:a16="http://schemas.microsoft.com/office/drawing/2014/main" id="{0E1CCD13-205F-4AF4-95AE-8060A3494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6</xdr:row>
      <xdr:rowOff>14737</xdr:rowOff>
    </xdr:from>
    <xdr:to>
      <xdr:col>10</xdr:col>
      <xdr:colOff>590550</xdr:colOff>
      <xdr:row>27</xdr:row>
      <xdr:rowOff>0</xdr:rowOff>
    </xdr:to>
    <xdr:graphicFrame macro="">
      <xdr:nvGraphicFramePr>
        <xdr:cNvPr id="2" name="Chart 1">
          <a:extLst>
            <a:ext uri="{FF2B5EF4-FFF2-40B4-BE49-F238E27FC236}">
              <a16:creationId xmlns:a16="http://schemas.microsoft.com/office/drawing/2014/main" id="{B4925BE2-17BF-4A17-9A52-06CE4A95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378619</xdr:colOff>
      <xdr:row>6</xdr:row>
      <xdr:rowOff>28573</xdr:rowOff>
    </xdr:from>
    <xdr:to>
      <xdr:col>9</xdr:col>
      <xdr:colOff>323851</xdr:colOff>
      <xdr:row>27</xdr:row>
      <xdr:rowOff>0</xdr:rowOff>
    </xdr:to>
    <xdr:graphicFrame macro="">
      <xdr:nvGraphicFramePr>
        <xdr:cNvPr id="2" name="Chart 1">
          <a:extLst>
            <a:ext uri="{FF2B5EF4-FFF2-40B4-BE49-F238E27FC236}">
              <a16:creationId xmlns:a16="http://schemas.microsoft.com/office/drawing/2014/main" id="{E2EC3B29-53CE-4F31-8EFA-8AE2F9A1C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6</xdr:row>
      <xdr:rowOff>19050</xdr:rowOff>
    </xdr:from>
    <xdr:to>
      <xdr:col>10</xdr:col>
      <xdr:colOff>600075</xdr:colOff>
      <xdr:row>26</xdr:row>
      <xdr:rowOff>142875</xdr:rowOff>
    </xdr:to>
    <xdr:graphicFrame macro="">
      <xdr:nvGraphicFramePr>
        <xdr:cNvPr id="2" name="Chart 1">
          <a:extLst>
            <a:ext uri="{FF2B5EF4-FFF2-40B4-BE49-F238E27FC236}">
              <a16:creationId xmlns:a16="http://schemas.microsoft.com/office/drawing/2014/main" id="{53B9A6E8-FB79-437C-98B6-D73619D9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5</xdr:row>
      <xdr:rowOff>168273</xdr:rowOff>
    </xdr:from>
    <xdr:to>
      <xdr:col>10</xdr:col>
      <xdr:colOff>600075</xdr:colOff>
      <xdr:row>27</xdr:row>
      <xdr:rowOff>9524</xdr:rowOff>
    </xdr:to>
    <xdr:graphicFrame macro="">
      <xdr:nvGraphicFramePr>
        <xdr:cNvPr id="2" name="Chart 1">
          <a:extLst>
            <a:ext uri="{FF2B5EF4-FFF2-40B4-BE49-F238E27FC236}">
              <a16:creationId xmlns:a16="http://schemas.microsoft.com/office/drawing/2014/main" id="{7F78EEE7-636A-4132-B970-77EB7BB0A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6</xdr:row>
      <xdr:rowOff>28575</xdr:rowOff>
    </xdr:from>
    <xdr:to>
      <xdr:col>4</xdr:col>
      <xdr:colOff>552450</xdr:colOff>
      <xdr:row>27</xdr:row>
      <xdr:rowOff>1</xdr:rowOff>
    </xdr:to>
    <xdr:graphicFrame macro="">
      <xdr:nvGraphicFramePr>
        <xdr:cNvPr id="2" name="Chart 1">
          <a:extLst>
            <a:ext uri="{FF2B5EF4-FFF2-40B4-BE49-F238E27FC236}">
              <a16:creationId xmlns:a16="http://schemas.microsoft.com/office/drawing/2014/main" id="{804EECAC-1C93-4B8A-A4CD-4479AAFF1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85724</xdr:colOff>
      <xdr:row>6</xdr:row>
      <xdr:rowOff>24491</xdr:rowOff>
    </xdr:from>
    <xdr:to>
      <xdr:col>10</xdr:col>
      <xdr:colOff>371475</xdr:colOff>
      <xdr:row>27</xdr:row>
      <xdr:rowOff>9524</xdr:rowOff>
    </xdr:to>
    <xdr:graphicFrame macro="">
      <xdr:nvGraphicFramePr>
        <xdr:cNvPr id="7" name="Chart 1">
          <a:extLst>
            <a:ext uri="{FF2B5EF4-FFF2-40B4-BE49-F238E27FC236}">
              <a16:creationId xmlns:a16="http://schemas.microsoft.com/office/drawing/2014/main" id="{55405C95-170C-436C-90FF-C029B25C0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14285</xdr:colOff>
      <xdr:row>6</xdr:row>
      <xdr:rowOff>14288</xdr:rowOff>
    </xdr:from>
    <xdr:to>
      <xdr:col>10</xdr:col>
      <xdr:colOff>571500</xdr:colOff>
      <xdr:row>27</xdr:row>
      <xdr:rowOff>0</xdr:rowOff>
    </xdr:to>
    <xdr:graphicFrame macro="">
      <xdr:nvGraphicFramePr>
        <xdr:cNvPr id="2" name="Chart 1">
          <a:extLst>
            <a:ext uri="{FF2B5EF4-FFF2-40B4-BE49-F238E27FC236}">
              <a16:creationId xmlns:a16="http://schemas.microsoft.com/office/drawing/2014/main" id="{ED1F3154-E28D-46B2-8A32-706330D36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6</xdr:row>
      <xdr:rowOff>28573</xdr:rowOff>
    </xdr:from>
    <xdr:to>
      <xdr:col>11</xdr:col>
      <xdr:colOff>9525</xdr:colOff>
      <xdr:row>39</xdr:row>
      <xdr:rowOff>142874</xdr:rowOff>
    </xdr:to>
    <xdr:graphicFrame macro="">
      <xdr:nvGraphicFramePr>
        <xdr:cNvPr id="2" name="Chart 1">
          <a:extLst>
            <a:ext uri="{FF2B5EF4-FFF2-40B4-BE49-F238E27FC236}">
              <a16:creationId xmlns:a16="http://schemas.microsoft.com/office/drawing/2014/main" id="{CA6A2481-BBED-46F6-93AC-2C7FB384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6</xdr:row>
      <xdr:rowOff>23810</xdr:rowOff>
    </xdr:from>
    <xdr:to>
      <xdr:col>10</xdr:col>
      <xdr:colOff>600075</xdr:colOff>
      <xdr:row>27</xdr:row>
      <xdr:rowOff>0</xdr:rowOff>
    </xdr:to>
    <xdr:graphicFrame macro="">
      <xdr:nvGraphicFramePr>
        <xdr:cNvPr id="2" name="Chart 1">
          <a:extLst>
            <a:ext uri="{FF2B5EF4-FFF2-40B4-BE49-F238E27FC236}">
              <a16:creationId xmlns:a16="http://schemas.microsoft.com/office/drawing/2014/main" id="{AC5DF01F-EC20-4BF2-9841-D93BAABA0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6</xdr:row>
      <xdr:rowOff>23810</xdr:rowOff>
    </xdr:from>
    <xdr:to>
      <xdr:col>11</xdr:col>
      <xdr:colOff>9525</xdr:colOff>
      <xdr:row>27</xdr:row>
      <xdr:rowOff>0</xdr:rowOff>
    </xdr:to>
    <xdr:graphicFrame macro="">
      <xdr:nvGraphicFramePr>
        <xdr:cNvPr id="2" name="Chart 1">
          <a:extLst>
            <a:ext uri="{FF2B5EF4-FFF2-40B4-BE49-F238E27FC236}">
              <a16:creationId xmlns:a16="http://schemas.microsoft.com/office/drawing/2014/main" id="{455FCF57-3139-4399-AB8F-074FAF6FA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6</xdr:row>
      <xdr:rowOff>19050</xdr:rowOff>
    </xdr:from>
    <xdr:to>
      <xdr:col>11</xdr:col>
      <xdr:colOff>9525</xdr:colOff>
      <xdr:row>27</xdr:row>
      <xdr:rowOff>0</xdr:rowOff>
    </xdr:to>
    <xdr:graphicFrame macro="">
      <xdr:nvGraphicFramePr>
        <xdr:cNvPr id="2" name="Chart 1">
          <a:extLst>
            <a:ext uri="{FF2B5EF4-FFF2-40B4-BE49-F238E27FC236}">
              <a16:creationId xmlns:a16="http://schemas.microsoft.com/office/drawing/2014/main" id="{9D8FAEC2-6719-4803-91AC-DA81C3CF6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6</xdr:row>
      <xdr:rowOff>28576</xdr:rowOff>
    </xdr:from>
    <xdr:to>
      <xdr:col>11</xdr:col>
      <xdr:colOff>0</xdr:colOff>
      <xdr:row>27</xdr:row>
      <xdr:rowOff>9526</xdr:rowOff>
    </xdr:to>
    <xdr:graphicFrame macro="">
      <xdr:nvGraphicFramePr>
        <xdr:cNvPr id="2" name="Chart 1">
          <a:extLst>
            <a:ext uri="{FF2B5EF4-FFF2-40B4-BE49-F238E27FC236}">
              <a16:creationId xmlns:a16="http://schemas.microsoft.com/office/drawing/2014/main" id="{F517EFB4-56FB-4525-BC63-4963FFC2E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9525</xdr:colOff>
      <xdr:row>6</xdr:row>
      <xdr:rowOff>4763</xdr:rowOff>
    </xdr:from>
    <xdr:to>
      <xdr:col>11</xdr:col>
      <xdr:colOff>0</xdr:colOff>
      <xdr:row>26</xdr:row>
      <xdr:rowOff>104775</xdr:rowOff>
    </xdr:to>
    <xdr:graphicFrame macro="">
      <xdr:nvGraphicFramePr>
        <xdr:cNvPr id="2" name="Chart 1">
          <a:extLst>
            <a:ext uri="{FF2B5EF4-FFF2-40B4-BE49-F238E27FC236}">
              <a16:creationId xmlns:a16="http://schemas.microsoft.com/office/drawing/2014/main" id="{B9024B46-0E0E-4643-8EE7-07B6BB445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6</xdr:row>
      <xdr:rowOff>23811</xdr:rowOff>
    </xdr:from>
    <xdr:to>
      <xdr:col>10</xdr:col>
      <xdr:colOff>1</xdr:colOff>
      <xdr:row>27</xdr:row>
      <xdr:rowOff>0</xdr:rowOff>
    </xdr:to>
    <xdr:graphicFrame macro="">
      <xdr:nvGraphicFramePr>
        <xdr:cNvPr id="2" name="Chart 1">
          <a:extLst>
            <a:ext uri="{FF2B5EF4-FFF2-40B4-BE49-F238E27FC236}">
              <a16:creationId xmlns:a16="http://schemas.microsoft.com/office/drawing/2014/main" id="{A170457A-F155-4A10-88DB-211EF2196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380999</xdr:colOff>
      <xdr:row>6</xdr:row>
      <xdr:rowOff>28575</xdr:rowOff>
    </xdr:from>
    <xdr:to>
      <xdr:col>9</xdr:col>
      <xdr:colOff>533400</xdr:colOff>
      <xdr:row>27</xdr:row>
      <xdr:rowOff>0</xdr:rowOff>
    </xdr:to>
    <xdr:graphicFrame macro="">
      <xdr:nvGraphicFramePr>
        <xdr:cNvPr id="2" name="Chart 1">
          <a:extLst>
            <a:ext uri="{FF2B5EF4-FFF2-40B4-BE49-F238E27FC236}">
              <a16:creationId xmlns:a16="http://schemas.microsoft.com/office/drawing/2014/main" id="{9EF67073-77BA-496B-AF2C-CB03B5C12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380999</xdr:colOff>
      <xdr:row>6</xdr:row>
      <xdr:rowOff>33337</xdr:rowOff>
    </xdr:from>
    <xdr:to>
      <xdr:col>9</xdr:col>
      <xdr:colOff>247650</xdr:colOff>
      <xdr:row>26</xdr:row>
      <xdr:rowOff>142875</xdr:rowOff>
    </xdr:to>
    <xdr:graphicFrame macro="">
      <xdr:nvGraphicFramePr>
        <xdr:cNvPr id="2" name="Chart 1">
          <a:extLst>
            <a:ext uri="{FF2B5EF4-FFF2-40B4-BE49-F238E27FC236}">
              <a16:creationId xmlns:a16="http://schemas.microsoft.com/office/drawing/2014/main" id="{4FB5DCF4-05E7-4F63-A88C-7E580CBE7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xdr:colOff>
      <xdr:row>6</xdr:row>
      <xdr:rowOff>33336</xdr:rowOff>
    </xdr:from>
    <xdr:to>
      <xdr:col>10</xdr:col>
      <xdr:colOff>85725</xdr:colOff>
      <xdr:row>26</xdr:row>
      <xdr:rowOff>142875</xdr:rowOff>
    </xdr:to>
    <xdr:graphicFrame macro="">
      <xdr:nvGraphicFramePr>
        <xdr:cNvPr id="2" name="Chart 1">
          <a:extLst>
            <a:ext uri="{FF2B5EF4-FFF2-40B4-BE49-F238E27FC236}">
              <a16:creationId xmlns:a16="http://schemas.microsoft.com/office/drawing/2014/main" id="{1CA126B0-FCBC-4F34-94E5-16320D2AC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6</xdr:row>
      <xdr:rowOff>23812</xdr:rowOff>
    </xdr:from>
    <xdr:to>
      <xdr:col>9</xdr:col>
      <xdr:colOff>9525</xdr:colOff>
      <xdr:row>26</xdr:row>
      <xdr:rowOff>142876</xdr:rowOff>
    </xdr:to>
    <xdr:graphicFrame macro="">
      <xdr:nvGraphicFramePr>
        <xdr:cNvPr id="2" name="Chart 1">
          <a:extLst>
            <a:ext uri="{FF2B5EF4-FFF2-40B4-BE49-F238E27FC236}">
              <a16:creationId xmlns:a16="http://schemas.microsoft.com/office/drawing/2014/main" id="{0978E58D-3448-436E-8FAB-1C514AAEA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609599</xdr:colOff>
      <xdr:row>6</xdr:row>
      <xdr:rowOff>41481</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4CC19A86-14E5-4FE6-B099-23331C6B4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0.06316</cdr:x>
      <cdr:y>0.03782</cdr:y>
    </cdr:from>
    <cdr:to>
      <cdr:x>0.93684</cdr:x>
      <cdr:y>0.18771</cdr:y>
    </cdr:to>
    <cdr:sp macro="" textlink="">
      <cdr:nvSpPr>
        <cdr:cNvPr id="2" name="TextBox 1"/>
        <cdr:cNvSpPr txBox="1"/>
      </cdr:nvSpPr>
      <cdr:spPr>
        <a:xfrm xmlns:a="http://schemas.openxmlformats.org/drawingml/2006/main">
          <a:off x="400050" y="149018"/>
          <a:ext cx="5534026"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0.01353</cdr:x>
      <cdr:y>0.03299</cdr:y>
    </cdr:from>
    <cdr:to>
      <cdr:x>0.8797</cdr:x>
      <cdr:y>0.11518</cdr:y>
    </cdr:to>
    <cdr:sp macro="" textlink="">
      <cdr:nvSpPr>
        <cdr:cNvPr id="3" name="TextBox 2"/>
        <cdr:cNvSpPr txBox="1"/>
      </cdr:nvSpPr>
      <cdr:spPr>
        <a:xfrm xmlns:a="http://schemas.openxmlformats.org/drawingml/2006/main">
          <a:off x="85725" y="129968"/>
          <a:ext cx="54864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6.xml><?xml version="1.0" encoding="utf-8"?>
<xdr:wsDr xmlns:xdr="http://schemas.openxmlformats.org/drawingml/2006/spreadsheetDrawing" xmlns:a="http://schemas.openxmlformats.org/drawingml/2006/main">
  <xdr:twoCellAnchor>
    <xdr:from>
      <xdr:col>1</xdr:col>
      <xdr:colOff>0</xdr:colOff>
      <xdr:row>6</xdr:row>
      <xdr:rowOff>43135</xdr:rowOff>
    </xdr:from>
    <xdr:to>
      <xdr:col>10</xdr:col>
      <xdr:colOff>600075</xdr:colOff>
      <xdr:row>31</xdr:row>
      <xdr:rowOff>9524</xdr:rowOff>
    </xdr:to>
    <xdr:graphicFrame macro="">
      <xdr:nvGraphicFramePr>
        <xdr:cNvPr id="2" name="Chart 1">
          <a:extLst>
            <a:ext uri="{FF2B5EF4-FFF2-40B4-BE49-F238E27FC236}">
              <a16:creationId xmlns:a16="http://schemas.microsoft.com/office/drawing/2014/main" id="{F225AE99-D4F6-4C43-956C-AAA2C0F44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0.0326</cdr:x>
      <cdr:y>0.04439</cdr:y>
    </cdr:from>
    <cdr:to>
      <cdr:x>0.85332</cdr:x>
      <cdr:y>0.14313</cdr:y>
    </cdr:to>
    <cdr:sp macro="" textlink="">
      <cdr:nvSpPr>
        <cdr:cNvPr id="2" name="TextBox 1"/>
        <cdr:cNvSpPr txBox="1"/>
      </cdr:nvSpPr>
      <cdr:spPr>
        <a:xfrm xmlns:a="http://schemas.openxmlformats.org/drawingml/2006/main">
          <a:off x="266698" y="252622"/>
          <a:ext cx="6715125"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8.xml><?xml version="1.0" encoding="utf-8"?>
<xdr:wsDr xmlns:xdr="http://schemas.openxmlformats.org/drawingml/2006/spreadsheetDrawing" xmlns:a="http://schemas.openxmlformats.org/drawingml/2006/main">
  <xdr:twoCellAnchor>
    <xdr:from>
      <xdr:col>1</xdr:col>
      <xdr:colOff>0</xdr:colOff>
      <xdr:row>6</xdr:row>
      <xdr:rowOff>19052</xdr:rowOff>
    </xdr:from>
    <xdr:to>
      <xdr:col>10</xdr:col>
      <xdr:colOff>590550</xdr:colOff>
      <xdr:row>30</xdr:row>
      <xdr:rowOff>142876</xdr:rowOff>
    </xdr:to>
    <xdr:graphicFrame macro="">
      <xdr:nvGraphicFramePr>
        <xdr:cNvPr id="2" name="Chart 1">
          <a:extLst>
            <a:ext uri="{FF2B5EF4-FFF2-40B4-BE49-F238E27FC236}">
              <a16:creationId xmlns:a16="http://schemas.microsoft.com/office/drawing/2014/main" id="{682310EC-643C-44F6-9AAE-7BB8CC16B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absoluteAnchor>
    <xdr:pos x="421481" y="1162050"/>
    <xdr:ext cx="7046120" cy="3159918"/>
    <xdr:graphicFrame macro="">
      <xdr:nvGraphicFramePr>
        <xdr:cNvPr id="2" name="Chart 1" descr="&#10;&#10;">
          <a:extLst>
            <a:ext uri="{FF2B5EF4-FFF2-40B4-BE49-F238E27FC236}">
              <a16:creationId xmlns:a16="http://schemas.microsoft.com/office/drawing/2014/main" id="{A6AE391E-361F-46CF-849E-D40B1BC5EA79}"/>
            </a:ext>
            <a:ext uri="{C183D7F6-B498-43B3-948B-1728B52AA6E4}">
              <adec:decorative xmlns:adec="http://schemas.microsoft.com/office/drawing/2017/decorative" val="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swn05d\WHD\DATA\COUNTRY\Ghana\q-drive\GHA\External\GHAB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5d\WHD\TEMP\My%20Documents\Moz\E-Final\BOP9703_st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tapp2-ctr\WORK\6_misiunileFMI\2014\DBP\Prognozare_Contului_cur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mcd\DATA\US\ARM\FIS\ESAF3\f11_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ORK\Web\Ion%20Bors\2012\Decembrie\SB_template%20v2.2.1-dec-12-r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GROUP\BLPL\GAP\2006\Preliminar\set\anexe2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etapp2-ctr\FRedirect\NIS\Work\2011\2011_final\anexe\exemple\exemple\Anexe_2009_fin_2010.09.2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NIS\Work\2011\2011_final\anexe\exemple\exemple\Anexe_2009_fin_2010.09.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tapp2-ctr\FRedirect\Documents%20and%20Settings\BCLEMENTS\Local%20Settings\Temporary%20Internet%20Files\OLK5\External%20DSA%20Template_count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Documents%20and%20Settings\BCLEMENTS\Local%20Settings\Temporary%20Internet%20Files\OLK5\External%20DSA%20Template_countr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WIN\Temporary%20Internet%20Files\OLK93A2\Macedonia\Missions\July2000\BriefingPaper\MacroframeworkJun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4\users2\WINDOWS\TEMP\CRI-BO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4\users2\DATA\CA\CRI\EXTERNAL\Output\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DATA\O2\MKD\REP\TABLES\red98\Mk-red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4\users2\DATA\CA\CRI\Dbase\Dinput\CRI-INPUT-A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CA\CRI\EXTERNAL\Output\Other-2002\CRI-INPUT-ABOP-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GROUP\BLPL\CBP\MBP_VI\2012_2013\Comert_2014_BPM_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etapp2-ctr\WORK\5-TRANSFERURI%20CURENTE\2011%20(Zacon)\Trimestrul%20IV\1-Transferuri_Curente_4-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ARM_MONEY\CBA%20Data\Letsfinis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PA\CHL\SECTORS\BOP\Bop02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GAS-GEE"/>
      <sheetName val="Monthly Debt service"/>
      <sheetName val="cash flow"/>
      <sheetName val="RMe"/>
      <sheetName val="TOC"/>
      <sheetName val="IN"/>
      <sheetName val="OUT"/>
      <sheetName val="OldOut"/>
      <sheetName val="OUT (2)"/>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T-BOP-DSA"/>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ul curent"/>
      <sheetName val="total"/>
      <sheetName val="CSI"/>
      <sheetName val="RL"/>
      <sheetName val="bunuri BoP"/>
      <sheetName val="BNS"/>
      <sheetName val="Q_trend"/>
      <sheetName val="tranzit de gaz"/>
      <sheetName val="casa_STIB"/>
      <sheetName val="venituri"/>
      <sheetName val="DPMC"/>
    </sheetNames>
    <sheetDataSet>
      <sheetData sheetId="0" refreshError="1"/>
      <sheetData sheetId="1" refreshError="1"/>
      <sheetData sheetId="2">
        <row r="20">
          <cell r="D20">
            <v>-161.46000000000004</v>
          </cell>
        </row>
      </sheetData>
      <sheetData sheetId="3">
        <row r="20">
          <cell r="D20">
            <v>-275.53000000000003</v>
          </cell>
        </row>
      </sheetData>
      <sheetData sheetId="4" refreshError="1"/>
      <sheetData sheetId="5">
        <row r="8">
          <cell r="AT8">
            <v>504.70000000000005</v>
          </cell>
        </row>
      </sheetData>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neg-sum"/>
      <sheetName val="special cons"/>
      <sheetName val="98BudRev"/>
      <sheetName val="Medium-Term "/>
      <sheetName val="Consolidated_Gov't"/>
      <sheetName val="State_Gov't"/>
      <sheetName val="prt-state"/>
      <sheetName val="PEF"/>
      <sheetName val="Budget 99"/>
      <sheetName val="Republican Gov't"/>
      <sheetName val="Rep. Summ."/>
      <sheetName val="9_98 rep  neg"/>
      <sheetName val="Local Gov't"/>
      <sheetName val="rep- monitor"/>
      <sheetName val="Output_Real"/>
      <sheetName val="Input_Real"/>
      <sheetName val="Input_BoP"/>
      <sheetName val="SPA-fin"/>
      <sheetName val="Tax_Arrears"/>
      <sheetName val="Input_Sheet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Lunar"/>
      <sheetName val="Sheet1"/>
      <sheetName val="Anual"/>
      <sheetName val="Datele"/>
    </sheetNames>
    <sheetDataSet>
      <sheetData sheetId="0">
        <row r="13">
          <cell r="A13" t="str">
            <v>Ianuarie</v>
          </cell>
          <cell r="B13" t="str">
            <v>Января</v>
          </cell>
          <cell r="C13" t="str">
            <v>January</v>
          </cell>
        </row>
        <row r="14">
          <cell r="A14" t="str">
            <v>Februarie</v>
          </cell>
          <cell r="B14" t="str">
            <v>Февраля</v>
          </cell>
          <cell r="C14" t="str">
            <v>February</v>
          </cell>
        </row>
        <row r="15">
          <cell r="A15" t="str">
            <v>Martie</v>
          </cell>
          <cell r="B15" t="str">
            <v>Марта</v>
          </cell>
          <cell r="C15" t="str">
            <v>March</v>
          </cell>
        </row>
        <row r="16">
          <cell r="A16" t="str">
            <v>Aprilie</v>
          </cell>
          <cell r="B16" t="str">
            <v>Апреля</v>
          </cell>
          <cell r="C16" t="str">
            <v>April</v>
          </cell>
        </row>
        <row r="17">
          <cell r="A17" t="str">
            <v>Mai</v>
          </cell>
          <cell r="B17" t="str">
            <v>Мая</v>
          </cell>
          <cell r="C17" t="str">
            <v>May</v>
          </cell>
        </row>
        <row r="18">
          <cell r="A18" t="str">
            <v>Iunie</v>
          </cell>
          <cell r="B18" t="str">
            <v>Июня</v>
          </cell>
          <cell r="C18" t="str">
            <v>June</v>
          </cell>
        </row>
        <row r="19">
          <cell r="A19" t="str">
            <v>Iulie</v>
          </cell>
          <cell r="B19" t="str">
            <v>Июля</v>
          </cell>
          <cell r="C19" t="str">
            <v>July</v>
          </cell>
        </row>
        <row r="20">
          <cell r="A20" t="str">
            <v>August</v>
          </cell>
          <cell r="B20" t="str">
            <v>Августа</v>
          </cell>
          <cell r="C20" t="str">
            <v>August</v>
          </cell>
        </row>
        <row r="21">
          <cell r="A21" t="str">
            <v>Septembrie</v>
          </cell>
          <cell r="B21" t="str">
            <v>Сентября</v>
          </cell>
          <cell r="C21" t="str">
            <v>September</v>
          </cell>
        </row>
        <row r="22">
          <cell r="A22" t="str">
            <v>Octombrie</v>
          </cell>
          <cell r="B22" t="str">
            <v>Октября</v>
          </cell>
          <cell r="C22" t="str">
            <v>October</v>
          </cell>
        </row>
        <row r="23">
          <cell r="A23" t="str">
            <v>Noiembrie</v>
          </cell>
          <cell r="B23" t="str">
            <v>Ноября</v>
          </cell>
          <cell r="C23" t="str">
            <v>November</v>
          </cell>
        </row>
        <row r="24">
          <cell r="A24" t="str">
            <v>Decembrie</v>
          </cell>
          <cell r="B24" t="str">
            <v>Декабря</v>
          </cell>
          <cell r="C24" t="str">
            <v>December</v>
          </cell>
        </row>
        <row r="34">
          <cell r="A34" t="str">
            <v>Ianuarie</v>
          </cell>
          <cell r="C34" t="str">
            <v>January</v>
          </cell>
          <cell r="F34" t="str">
            <v>Ianuarie</v>
          </cell>
        </row>
        <row r="35">
          <cell r="A35" t="str">
            <v>Februarie</v>
          </cell>
          <cell r="C35" t="str">
            <v>February</v>
          </cell>
          <cell r="F35" t="str">
            <v>Februarie</v>
          </cell>
        </row>
        <row r="36">
          <cell r="A36" t="str">
            <v>Martie</v>
          </cell>
          <cell r="C36" t="str">
            <v>March</v>
          </cell>
          <cell r="F36" t="str">
            <v>Martie</v>
          </cell>
        </row>
        <row r="37">
          <cell r="A37" t="str">
            <v>Aprilie</v>
          </cell>
          <cell r="C37" t="str">
            <v>April</v>
          </cell>
          <cell r="F37" t="str">
            <v>Aprilie</v>
          </cell>
        </row>
        <row r="38">
          <cell r="A38" t="str">
            <v>Mai</v>
          </cell>
          <cell r="C38" t="str">
            <v>May</v>
          </cell>
          <cell r="F38" t="str">
            <v>Mai</v>
          </cell>
        </row>
        <row r="39">
          <cell r="A39" t="str">
            <v>Iunie</v>
          </cell>
          <cell r="C39" t="str">
            <v>June</v>
          </cell>
          <cell r="F39" t="str">
            <v>Iunie</v>
          </cell>
        </row>
        <row r="40">
          <cell r="A40" t="str">
            <v>Iulie</v>
          </cell>
          <cell r="C40" t="str">
            <v>July</v>
          </cell>
          <cell r="F40" t="str">
            <v>Iulie</v>
          </cell>
        </row>
        <row r="41">
          <cell r="A41" t="str">
            <v>August</v>
          </cell>
          <cell r="C41" t="str">
            <v>August</v>
          </cell>
          <cell r="F41" t="str">
            <v>August</v>
          </cell>
        </row>
        <row r="42">
          <cell r="A42" t="str">
            <v>Septembrie</v>
          </cell>
          <cell r="C42" t="str">
            <v>September</v>
          </cell>
          <cell r="F42" t="str">
            <v>Septembrie</v>
          </cell>
        </row>
        <row r="43">
          <cell r="A43" t="str">
            <v>Octombrie</v>
          </cell>
          <cell r="C43" t="str">
            <v>October</v>
          </cell>
          <cell r="F43" t="str">
            <v>Octombrie</v>
          </cell>
        </row>
        <row r="44">
          <cell r="A44" t="str">
            <v>Noiembrie</v>
          </cell>
          <cell r="C44" t="str">
            <v>November</v>
          </cell>
          <cell r="F44" t="str">
            <v>Noiembrie</v>
          </cell>
        </row>
        <row r="45">
          <cell r="A45" t="str">
            <v>Decembrie</v>
          </cell>
          <cell r="C45" t="str">
            <v>December</v>
          </cell>
          <cell r="F45" t="str">
            <v>Decembrie</v>
          </cell>
        </row>
        <row r="49">
          <cell r="A49" t="str">
            <v>D:\WORK\Web\Ion Bors\2009\Tr. IV 2009\Decembrie\Rom\</v>
          </cell>
        </row>
      </sheetData>
      <sheetData sheetId="1"/>
      <sheetData sheetId="2" refreshError="1"/>
      <sheetData sheetId="3"/>
      <sheetData sheetId="4">
        <row r="4">
          <cell r="C4">
            <v>2007</v>
          </cell>
          <cell r="I4">
            <v>2008</v>
          </cell>
          <cell r="O4">
            <v>2009</v>
          </cell>
          <cell r="U4">
            <v>2010</v>
          </cell>
          <cell r="AA4">
            <v>2011</v>
          </cell>
          <cell r="AG4">
            <v>2012</v>
          </cell>
        </row>
        <row r="7">
          <cell r="C7">
            <v>60.36</v>
          </cell>
          <cell r="D7">
            <v>46.12</v>
          </cell>
          <cell r="E7">
            <v>33.6</v>
          </cell>
          <cell r="F7">
            <v>12.47</v>
          </cell>
          <cell r="G7">
            <v>0.06</v>
          </cell>
          <cell r="H7">
            <v>0</v>
          </cell>
        </row>
        <row r="8">
          <cell r="C8">
            <v>65.37</v>
          </cell>
          <cell r="D8">
            <v>49.26</v>
          </cell>
          <cell r="E8">
            <v>36</v>
          </cell>
          <cell r="F8">
            <v>13.01</v>
          </cell>
          <cell r="G8">
            <v>0.25</v>
          </cell>
          <cell r="H8">
            <v>0</v>
          </cell>
        </row>
        <row r="9">
          <cell r="C9">
            <v>83.71</v>
          </cell>
          <cell r="D9">
            <v>64.75</v>
          </cell>
          <cell r="E9">
            <v>48.02</v>
          </cell>
          <cell r="F9">
            <v>16.36</v>
          </cell>
          <cell r="G9">
            <v>0.37</v>
          </cell>
        </row>
        <row r="10">
          <cell r="C10">
            <v>209.44</v>
          </cell>
          <cell r="D10">
            <v>160.13</v>
          </cell>
          <cell r="E10">
            <v>117.62</v>
          </cell>
          <cell r="F10">
            <v>41.84</v>
          </cell>
          <cell r="G10">
            <v>0.67999999999999994</v>
          </cell>
          <cell r="H10">
            <v>0</v>
          </cell>
        </row>
        <row r="11">
          <cell r="C11">
            <v>79.72</v>
          </cell>
          <cell r="D11">
            <v>64.13</v>
          </cell>
          <cell r="E11">
            <v>42.09</v>
          </cell>
          <cell r="F11">
            <v>20.53</v>
          </cell>
          <cell r="G11">
            <v>1.51</v>
          </cell>
          <cell r="H11">
            <v>0</v>
          </cell>
        </row>
        <row r="12">
          <cell r="C12">
            <v>91.63</v>
          </cell>
          <cell r="D12">
            <v>71.510000000000005</v>
          </cell>
          <cell r="E12">
            <v>45.86</v>
          </cell>
          <cell r="F12">
            <v>24.83</v>
          </cell>
          <cell r="G12">
            <v>0.82</v>
          </cell>
        </row>
        <row r="13">
          <cell r="C13">
            <v>93.95</v>
          </cell>
          <cell r="D13">
            <v>74.63</v>
          </cell>
          <cell r="E13">
            <v>47.88</v>
          </cell>
          <cell r="F13">
            <v>25.82</v>
          </cell>
          <cell r="G13">
            <v>0.92</v>
          </cell>
        </row>
        <row r="14">
          <cell r="C14">
            <v>265.3</v>
          </cell>
          <cell r="D14">
            <v>210.26999999999998</v>
          </cell>
          <cell r="E14">
            <v>135.83000000000001</v>
          </cell>
          <cell r="F14">
            <v>71.180000000000007</v>
          </cell>
          <cell r="G14">
            <v>3.25</v>
          </cell>
          <cell r="H14">
            <v>0</v>
          </cell>
        </row>
        <row r="15">
          <cell r="C15">
            <v>123.82</v>
          </cell>
          <cell r="D15">
            <v>101.94</v>
          </cell>
          <cell r="E15">
            <v>66.2</v>
          </cell>
          <cell r="F15">
            <v>34.39</v>
          </cell>
          <cell r="G15">
            <v>1.34</v>
          </cell>
        </row>
        <row r="16">
          <cell r="C16">
            <v>127.02</v>
          </cell>
          <cell r="D16">
            <v>105.65</v>
          </cell>
          <cell r="E16">
            <v>64.459999999999994</v>
          </cell>
          <cell r="F16">
            <v>39.51</v>
          </cell>
          <cell r="G16">
            <v>1.68</v>
          </cell>
        </row>
        <row r="17">
          <cell r="C17">
            <v>116.99</v>
          </cell>
          <cell r="D17">
            <v>96.05</v>
          </cell>
          <cell r="E17">
            <v>60.92</v>
          </cell>
          <cell r="F17">
            <v>33.32</v>
          </cell>
          <cell r="G17">
            <v>1.81</v>
          </cell>
        </row>
        <row r="18">
          <cell r="C18">
            <v>367.83</v>
          </cell>
          <cell r="D18">
            <v>303.64</v>
          </cell>
          <cell r="E18">
            <v>191.57999999999998</v>
          </cell>
          <cell r="F18">
            <v>107.22</v>
          </cell>
          <cell r="G18">
            <v>4.83</v>
          </cell>
          <cell r="H18">
            <v>0</v>
          </cell>
        </row>
        <row r="19">
          <cell r="C19">
            <v>130.86000000000001</v>
          </cell>
          <cell r="D19">
            <v>109.53</v>
          </cell>
          <cell r="E19">
            <v>67.260000000000005</v>
          </cell>
          <cell r="F19">
            <v>39.99</v>
          </cell>
          <cell r="G19">
            <v>2.2799999999999998</v>
          </cell>
        </row>
        <row r="20">
          <cell r="C20">
            <v>118.84</v>
          </cell>
          <cell r="D20">
            <v>98.55</v>
          </cell>
          <cell r="E20">
            <v>59.58</v>
          </cell>
          <cell r="F20">
            <v>36.72</v>
          </cell>
          <cell r="G20">
            <v>2.25</v>
          </cell>
        </row>
        <row r="21">
          <cell r="C21">
            <v>125.96</v>
          </cell>
          <cell r="D21">
            <v>104.56</v>
          </cell>
          <cell r="E21">
            <v>64.7</v>
          </cell>
          <cell r="F21">
            <v>36.65</v>
          </cell>
          <cell r="G21">
            <v>3.21</v>
          </cell>
        </row>
        <row r="22">
          <cell r="C22">
            <v>375.66</v>
          </cell>
          <cell r="D22">
            <v>312.64</v>
          </cell>
          <cell r="E22">
            <v>191.54000000000002</v>
          </cell>
          <cell r="F22">
            <v>113.36000000000001</v>
          </cell>
          <cell r="G22">
            <v>7.7399999999999993</v>
          </cell>
          <cell r="H22">
            <v>0</v>
          </cell>
        </row>
        <row r="23">
          <cell r="C23">
            <v>1218.23</v>
          </cell>
          <cell r="D23">
            <v>986.68</v>
          </cell>
          <cell r="E23">
            <v>636.56999999999994</v>
          </cell>
          <cell r="F23">
            <v>333.6</v>
          </cell>
          <cell r="G23">
            <v>16.5</v>
          </cell>
          <cell r="H23">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elucrare_bunuri"/>
      <sheetName val="reexport"/>
      <sheetName val="bunuri BoP"/>
      <sheetName val="Servicii_6"/>
      <sheetName val="remit"/>
      <sheetName val="FISIM"/>
      <sheetName val="venituri"/>
      <sheetName val="Tr_Curente BPM6"/>
      <sheetName val="Tr_Capital BPM6"/>
      <sheetName val="bpm6"/>
      <sheetName val="bpm5"/>
      <sheetName val="MBP6"/>
      <sheetName val="MBP5"/>
    </sheetNames>
    <sheetDataSet>
      <sheetData sheetId="0">
        <row r="2">
          <cell r="C2">
            <v>0</v>
          </cell>
        </row>
        <row r="3">
          <cell r="C3">
            <v>0</v>
          </cell>
        </row>
        <row r="4">
          <cell r="C4" t="str">
            <v>2009A1-2014A1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TC pe zone"/>
      <sheetName val="4. TC pe tari"/>
      <sheetName val="AT tr1"/>
      <sheetName val="AT tr2"/>
      <sheetName val="AT tr3"/>
      <sheetName val="AT tr4"/>
    </sheetNames>
    <sheetDataSet>
      <sheetData sheetId="0" refreshError="1"/>
      <sheetData sheetId="1" refreshError="1"/>
      <sheetData sheetId="2" refreshError="1">
        <row r="3">
          <cell r="C3">
            <v>23.41</v>
          </cell>
        </row>
        <row r="4">
          <cell r="C4">
            <v>2.41</v>
          </cell>
        </row>
      </sheetData>
      <sheetData sheetId="3" refreshError="1">
        <row r="3">
          <cell r="C3">
            <v>22.58</v>
          </cell>
        </row>
        <row r="4">
          <cell r="C4">
            <v>1.86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IMF"/>
      <sheetName val="Cashflow"/>
      <sheetName val="BP"/>
      <sheetName val="Finprog"/>
    </sheetNames>
    <sheetDataSet>
      <sheetData sheetId="0" refreshError="1"/>
      <sheetData sheetId="1" refreshError="1">
        <row r="32">
          <cell r="A32" t="str">
            <v>Other conversions</v>
          </cell>
          <cell r="B32" t="str">
            <v>²ÛÉ ÷áË³ñÏáõÙÝ»ñ</v>
          </cell>
          <cell r="C32" t="str">
            <v>Other conversions</v>
          </cell>
          <cell r="K32">
            <v>-23.14</v>
          </cell>
          <cell r="L32">
            <v>6.3310000000000004</v>
          </cell>
          <cell r="M32">
            <v>5.2109999999999799</v>
          </cell>
          <cell r="N32">
            <v>8.6999999999999993</v>
          </cell>
          <cell r="O32">
            <v>61.99</v>
          </cell>
          <cell r="P32">
            <v>82.231999999999985</v>
          </cell>
          <cell r="Q32">
            <v>5.3877699999999997</v>
          </cell>
          <cell r="R32">
            <v>-16.315000000000001</v>
          </cell>
          <cell r="S32">
            <v>9.4522200000000005</v>
          </cell>
          <cell r="T32">
            <v>20.488</v>
          </cell>
          <cell r="U32">
            <v>19.012989999999999</v>
          </cell>
          <cell r="V32">
            <v>-30.590290312111961</v>
          </cell>
          <cell r="W32">
            <v>-2.1941556250004624</v>
          </cell>
          <cell r="X32">
            <v>-1.60879860859963</v>
          </cell>
          <cell r="Y32">
            <v>-10.456</v>
          </cell>
          <cell r="Z32">
            <v>-44.849244545712054</v>
          </cell>
          <cell r="AE32">
            <v>0</v>
          </cell>
          <cell r="AF32">
            <v>-10</v>
          </cell>
          <cell r="AG32">
            <v>-10</v>
          </cell>
          <cell r="AH32">
            <v>-10</v>
          </cell>
        </row>
        <row r="33">
          <cell r="A33" t="str">
            <v>Interventions</v>
          </cell>
          <cell r="B33" t="str">
            <v>ÆÝï»ñí»ÝóÇ³Ý»ñ</v>
          </cell>
          <cell r="C33" t="str">
            <v>Interventions</v>
          </cell>
          <cell r="K33">
            <v>-33.4</v>
          </cell>
          <cell r="L33">
            <v>-10.425000000000001</v>
          </cell>
          <cell r="M33">
            <v>-5.875</v>
          </cell>
          <cell r="N33">
            <v>-8.68</v>
          </cell>
          <cell r="O33">
            <v>-19.512</v>
          </cell>
          <cell r="P33">
            <v>-44.492000000000004</v>
          </cell>
          <cell r="Q33">
            <v>-12</v>
          </cell>
          <cell r="R33">
            <v>3.7789999999999999</v>
          </cell>
          <cell r="S33">
            <v>3.3769999999999998</v>
          </cell>
          <cell r="T33">
            <v>-37.469000000000001</v>
          </cell>
          <cell r="U33">
            <v>-42.313000000000002</v>
          </cell>
          <cell r="V33">
            <v>-4.1749999999999998</v>
          </cell>
          <cell r="W33">
            <v>-0.1</v>
          </cell>
          <cell r="X33">
            <v>-2.65</v>
          </cell>
          <cell r="Y33">
            <v>-0.65696600000000005</v>
          </cell>
          <cell r="Z33">
            <v>-7.5819659999999987</v>
          </cell>
          <cell r="AA33">
            <v>-7.5000000000000009</v>
          </cell>
          <cell r="AB33">
            <v>-10.199999999999999</v>
          </cell>
          <cell r="AC33">
            <v>-7.4499999999999984</v>
          </cell>
          <cell r="AD33">
            <v>-12.899999999999999</v>
          </cell>
          <cell r="AE33">
            <v>-38.049999999999997</v>
          </cell>
          <cell r="AF33">
            <v>-7.8312249999999697</v>
          </cell>
          <cell r="AG33">
            <v>-15.5936500000001</v>
          </cell>
          <cell r="AH33">
            <v>-15.6736500000001</v>
          </cell>
        </row>
        <row r="38">
          <cell r="A38" t="str">
            <v>Gross official reserves (formula)</v>
          </cell>
          <cell r="B38" t="str">
            <v>Ð³Ù³Ë³éÝ ³ñï³ùÇÝ å³ÑáõëïÝ»ñ (Íñ³·ñ. ÷áË³ñÅ»ùáí)</v>
          </cell>
          <cell r="C38" t="str">
            <v>Gross official reserves (formula)</v>
          </cell>
          <cell r="K38">
            <v>242.42699999999999</v>
          </cell>
          <cell r="L38">
            <v>259.63299999999998</v>
          </cell>
          <cell r="M38">
            <v>253.76899999999995</v>
          </cell>
          <cell r="N38">
            <v>262.88899999999995</v>
          </cell>
          <cell r="O38">
            <v>297.26699999999994</v>
          </cell>
          <cell r="P38">
            <v>297.26699999999994</v>
          </cell>
          <cell r="Q38">
            <v>288.48152370999992</v>
          </cell>
          <cell r="R38">
            <v>265.52842099499992</v>
          </cell>
          <cell r="S38">
            <v>301.46964582914194</v>
          </cell>
          <cell r="T38">
            <v>303.00363373211195</v>
          </cell>
          <cell r="U38">
            <v>303.00363373211195</v>
          </cell>
          <cell r="V38">
            <v>290.9757954836</v>
          </cell>
          <cell r="W38">
            <v>287.15079548359955</v>
          </cell>
          <cell r="X38">
            <v>296.47532499999994</v>
          </cell>
          <cell r="Y38">
            <v>313.74720331249995</v>
          </cell>
          <cell r="Z38">
            <v>313.74720331249995</v>
          </cell>
          <cell r="AA38">
            <v>307.65788331549993</v>
          </cell>
          <cell r="AB38">
            <v>316.01548037581813</v>
          </cell>
          <cell r="AC38">
            <v>333.59224332463634</v>
          </cell>
          <cell r="AD38">
            <v>343.34272349515453</v>
          </cell>
          <cell r="AE38">
            <v>343.34272349515447</v>
          </cell>
          <cell r="AF38">
            <v>344.52786169515451</v>
          </cell>
          <cell r="AG38">
            <v>347.11579219515443</v>
          </cell>
          <cell r="AH38">
            <v>328.6307706951543</v>
          </cell>
        </row>
      </sheetData>
      <sheetData sheetId="2" refreshError="1"/>
      <sheetData sheetId="3" refreshError="1">
        <row r="6">
          <cell r="D6">
            <v>1995</v>
          </cell>
          <cell r="E6">
            <v>1.96</v>
          </cell>
          <cell r="F6">
            <v>2.96</v>
          </cell>
          <cell r="G6">
            <v>3.96</v>
          </cell>
          <cell r="H6">
            <v>4.96</v>
          </cell>
          <cell r="I6">
            <v>1996</v>
          </cell>
          <cell r="J6">
            <v>1.97</v>
          </cell>
          <cell r="K6">
            <v>2.97</v>
          </cell>
          <cell r="L6">
            <v>3.97</v>
          </cell>
          <cell r="M6">
            <v>4.97</v>
          </cell>
          <cell r="N6">
            <v>1997</v>
          </cell>
          <cell r="O6">
            <v>1.98</v>
          </cell>
          <cell r="P6">
            <v>2.98</v>
          </cell>
          <cell r="Q6">
            <v>3.98</v>
          </cell>
          <cell r="R6">
            <v>4.9800000000000004</v>
          </cell>
          <cell r="S6">
            <v>1998</v>
          </cell>
          <cell r="T6">
            <v>1.99</v>
          </cell>
          <cell r="U6">
            <v>2.99</v>
          </cell>
          <cell r="V6">
            <v>3.99</v>
          </cell>
          <cell r="W6">
            <v>4.99</v>
          </cell>
          <cell r="X6">
            <v>1999</v>
          </cell>
          <cell r="Y6">
            <v>1</v>
          </cell>
          <cell r="Z6">
            <v>2</v>
          </cell>
          <cell r="AA6">
            <v>3</v>
          </cell>
          <cell r="AB6">
            <v>4</v>
          </cell>
          <cell r="AC6">
            <v>2000</v>
          </cell>
          <cell r="AD6">
            <v>1.01</v>
          </cell>
          <cell r="AE6">
            <v>2.0099999999999998</v>
          </cell>
          <cell r="AF6">
            <v>3.01</v>
          </cell>
          <cell r="AG6">
            <v>4.01</v>
          </cell>
          <cell r="AH6">
            <v>2001</v>
          </cell>
          <cell r="AI6">
            <v>2002</v>
          </cell>
          <cell r="AJ6">
            <v>2003</v>
          </cell>
        </row>
        <row r="7">
          <cell r="S7" t="str">
            <v>actual</v>
          </cell>
          <cell r="T7" t="str">
            <v>actual</v>
          </cell>
          <cell r="U7" t="str">
            <v>actual</v>
          </cell>
          <cell r="V7" t="str">
            <v>actual</v>
          </cell>
          <cell r="W7" t="str">
            <v>actual</v>
          </cell>
          <cell r="X7" t="str">
            <v>actual</v>
          </cell>
          <cell r="Y7" t="str">
            <v>actual</v>
          </cell>
          <cell r="Z7" t="str">
            <v>actual</v>
          </cell>
          <cell r="AA7" t="str">
            <v>actual</v>
          </cell>
          <cell r="AB7" t="str">
            <v>prog</v>
          </cell>
          <cell r="AC7" t="str">
            <v>prog</v>
          </cell>
          <cell r="AD7" t="str">
            <v>prog</v>
          </cell>
          <cell r="AE7" t="str">
            <v>prog</v>
          </cell>
          <cell r="AF7" t="str">
            <v>prog</v>
          </cell>
          <cell r="AG7" t="str">
            <v>prog</v>
          </cell>
          <cell r="AH7" t="str">
            <v>prog</v>
          </cell>
          <cell r="AI7" t="str">
            <v>prog</v>
          </cell>
          <cell r="AJ7" t="str">
            <v>prog</v>
          </cell>
        </row>
        <row r="9">
          <cell r="D9">
            <v>-218.37000000000003</v>
          </cell>
          <cell r="E9">
            <v>-63.71140142743856</v>
          </cell>
          <cell r="F9">
            <v>-68.204488750683396</v>
          </cell>
          <cell r="G9">
            <v>-62.498750000000001</v>
          </cell>
          <cell r="H9">
            <v>-96.258500000000026</v>
          </cell>
          <cell r="I9">
            <v>-290.67314017812191</v>
          </cell>
          <cell r="J9">
            <v>-98.04890920000004</v>
          </cell>
          <cell r="K9">
            <v>-64.860377099999994</v>
          </cell>
          <cell r="L9">
            <v>-47.263414699999956</v>
          </cell>
          <cell r="M9">
            <v>-96.369111599999968</v>
          </cell>
          <cell r="N9">
            <v>-306.54181259999996</v>
          </cell>
          <cell r="O9">
            <v>-85.350293799999989</v>
          </cell>
          <cell r="P9">
            <v>-63.920157400000008</v>
          </cell>
          <cell r="Q9">
            <v>-99.626380300000008</v>
          </cell>
          <cell r="R9">
            <v>-153.6469482</v>
          </cell>
          <cell r="S9">
            <v>-402.5437796999999</v>
          </cell>
          <cell r="T9">
            <v>-56.387402134289125</v>
          </cell>
          <cell r="U9">
            <v>-65.822664347400703</v>
          </cell>
          <cell r="V9">
            <v>-69.899446770991275</v>
          </cell>
          <cell r="W9">
            <v>-114.82440136318209</v>
          </cell>
          <cell r="X9">
            <v>-306.93391461586316</v>
          </cell>
          <cell r="Y9">
            <v>-88.770959882624226</v>
          </cell>
          <cell r="Z9">
            <v>-68.205775811340828</v>
          </cell>
          <cell r="AA9">
            <v>-45.621379724318302</v>
          </cell>
          <cell r="AB9">
            <v>-75.257359772490986</v>
          </cell>
          <cell r="AC9">
            <v>-277.85547519077437</v>
          </cell>
          <cell r="AD9">
            <v>-86.46410950811692</v>
          </cell>
          <cell r="AE9">
            <v>-78.199252606684439</v>
          </cell>
          <cell r="AF9">
            <v>-70.018006708055481</v>
          </cell>
          <cell r="AG9">
            <v>-64.790517576270219</v>
          </cell>
          <cell r="AH9">
            <v>-299.47188639912707</v>
          </cell>
          <cell r="AI9">
            <v>-265.36048962995994</v>
          </cell>
          <cell r="AJ9">
            <v>-235.29776225346774</v>
          </cell>
        </row>
        <row r="10">
          <cell r="D10">
            <v>-368.27000000000004</v>
          </cell>
          <cell r="E10">
            <v>-90.061401427438554</v>
          </cell>
          <cell r="F10">
            <v>-92.754488750683393</v>
          </cell>
          <cell r="G10">
            <v>-97.048749999999998</v>
          </cell>
          <cell r="H10">
            <v>-127.90850000000002</v>
          </cell>
          <cell r="I10">
            <v>-407.77314017812193</v>
          </cell>
          <cell r="J10">
            <v>-123.87040920000004</v>
          </cell>
          <cell r="K10">
            <v>-113.18987709999999</v>
          </cell>
          <cell r="L10">
            <v>-97.037914699999959</v>
          </cell>
          <cell r="M10">
            <v>-121.86461159999996</v>
          </cell>
          <cell r="N10">
            <v>-455.96281259999995</v>
          </cell>
          <cell r="O10">
            <v>-104.98829379999999</v>
          </cell>
          <cell r="P10">
            <v>-90.508657400000004</v>
          </cell>
          <cell r="Q10">
            <v>-132.95238030000002</v>
          </cell>
          <cell r="R10">
            <v>-186.81694820000001</v>
          </cell>
          <cell r="S10">
            <v>-515.26627969999993</v>
          </cell>
          <cell r="T10">
            <v>-76.091402134289126</v>
          </cell>
          <cell r="U10">
            <v>-91.9201643474007</v>
          </cell>
          <cell r="V10">
            <v>-96.682003304818892</v>
          </cell>
          <cell r="W10">
            <v>-136.01532505534848</v>
          </cell>
          <cell r="X10">
            <v>-400.70889484185716</v>
          </cell>
          <cell r="Y10">
            <v>-107.84988288819008</v>
          </cell>
          <cell r="Z10">
            <v>-99.724703455125621</v>
          </cell>
          <cell r="AA10">
            <v>-62.619879724318302</v>
          </cell>
          <cell r="AB10">
            <v>-107.75735977249099</v>
          </cell>
          <cell r="AC10">
            <v>-377.95182584012503</v>
          </cell>
          <cell r="AD10">
            <v>-106.46410950811692</v>
          </cell>
          <cell r="AE10">
            <v>-103.19925260668444</v>
          </cell>
          <cell r="AF10">
            <v>-99.018006708055481</v>
          </cell>
          <cell r="AG10">
            <v>-98.790517576270219</v>
          </cell>
          <cell r="AH10">
            <v>-407.47188639912702</v>
          </cell>
          <cell r="AI10">
            <v>-382.56048962995993</v>
          </cell>
          <cell r="AJ10">
            <v>-339.79776225346774</v>
          </cell>
        </row>
        <row r="11">
          <cell r="D11">
            <v>-402.97</v>
          </cell>
          <cell r="E11">
            <v>-96.585000000000008</v>
          </cell>
          <cell r="F11">
            <v>-107.01862499999996</v>
          </cell>
          <cell r="G11">
            <v>-117.83875</v>
          </cell>
          <cell r="H11">
            <v>-147.74250000000001</v>
          </cell>
          <cell r="I11">
            <v>-469.18487499999998</v>
          </cell>
          <cell r="J11">
            <v>-134.10400000000004</v>
          </cell>
          <cell r="K11">
            <v>-135.56193999999999</v>
          </cell>
          <cell r="L11">
            <v>-131.50879999999995</v>
          </cell>
          <cell r="M11">
            <v>-158.30079999999995</v>
          </cell>
          <cell r="N11">
            <v>-559.47553999999991</v>
          </cell>
          <cell r="O11">
            <v>-124.72569999999999</v>
          </cell>
          <cell r="P11">
            <v>-129.58860000000001</v>
          </cell>
          <cell r="Q11">
            <v>-135.20885000000004</v>
          </cell>
          <cell r="R11">
            <v>-187.96680000000001</v>
          </cell>
          <cell r="S11">
            <v>-577.48995000000002</v>
          </cell>
          <cell r="T11">
            <v>-92.85381000000001</v>
          </cell>
          <cell r="U11">
            <v>-107.2689</v>
          </cell>
          <cell r="V11">
            <v>-116.4195</v>
          </cell>
          <cell r="W11">
            <v>-157.427997</v>
          </cell>
          <cell r="X11">
            <v>-473.97020700000002</v>
          </cell>
          <cell r="Y11">
            <v>-112.99705</v>
          </cell>
          <cell r="Z11">
            <v>-121.4123</v>
          </cell>
          <cell r="AA11">
            <v>-98.612500000000011</v>
          </cell>
          <cell r="AB11">
            <v>-136.24727894163388</v>
          </cell>
          <cell r="AC11">
            <v>-469.26912894163388</v>
          </cell>
          <cell r="AD11">
            <v>-109.98932791818659</v>
          </cell>
          <cell r="AE11">
            <v>-123.73368560439059</v>
          </cell>
          <cell r="AF11">
            <v>-135.30645861385548</v>
          </cell>
          <cell r="AG11">
            <v>-143.73376822277021</v>
          </cell>
          <cell r="AH11">
            <v>-512.76324035920288</v>
          </cell>
          <cell r="AI11">
            <v>-509.17234637805194</v>
          </cell>
          <cell r="AJ11">
            <v>-472.14355669414556</v>
          </cell>
        </row>
        <row r="12">
          <cell r="D12">
            <v>270.89999999999998</v>
          </cell>
          <cell r="E12">
            <v>42.51</v>
          </cell>
          <cell r="F12">
            <v>75.710000000000008</v>
          </cell>
          <cell r="G12">
            <v>89.72</v>
          </cell>
          <cell r="H12">
            <v>82.5</v>
          </cell>
          <cell r="I12">
            <v>290.44</v>
          </cell>
          <cell r="J12">
            <v>36.155000000000001</v>
          </cell>
          <cell r="K12">
            <v>55.768000000000001</v>
          </cell>
          <cell r="L12">
            <v>62.15</v>
          </cell>
          <cell r="M12">
            <v>79.56</v>
          </cell>
          <cell r="N12">
            <v>233.63300000000001</v>
          </cell>
          <cell r="O12">
            <v>57.559999999999995</v>
          </cell>
          <cell r="P12">
            <v>60.690000000000005</v>
          </cell>
          <cell r="Q12">
            <v>57.410000000000004</v>
          </cell>
          <cell r="R12">
            <v>53.216000000000001</v>
          </cell>
          <cell r="S12">
            <v>228.876</v>
          </cell>
          <cell r="T12">
            <v>64.132419999999996</v>
          </cell>
          <cell r="U12">
            <v>61.121499999999997</v>
          </cell>
          <cell r="V12">
            <v>62.19</v>
          </cell>
          <cell r="W12">
            <v>59.849403000000002</v>
          </cell>
          <cell r="X12">
            <v>247.29332299999999</v>
          </cell>
          <cell r="Y12">
            <v>60.959000000000003</v>
          </cell>
          <cell r="Z12">
            <v>84.325000000000003</v>
          </cell>
          <cell r="AA12">
            <v>74.358000000000004</v>
          </cell>
          <cell r="AB12">
            <v>87.067235820312504</v>
          </cell>
          <cell r="AC12">
            <v>306.70923582031253</v>
          </cell>
          <cell r="AD12">
            <v>80.140074514174685</v>
          </cell>
          <cell r="AE12">
            <v>85.426174286407104</v>
          </cell>
          <cell r="AF12">
            <v>90.009994688760656</v>
          </cell>
          <cell r="AG12">
            <v>98.185301562363037</v>
          </cell>
          <cell r="AH12">
            <v>353.76154505170547</v>
          </cell>
          <cell r="AI12">
            <v>397.94636202866349</v>
          </cell>
          <cell r="AJ12">
            <v>438.05935532115279</v>
          </cell>
        </row>
        <row r="13">
          <cell r="D13">
            <v>-673.87</v>
          </cell>
          <cell r="E13">
            <v>-139.095</v>
          </cell>
          <cell r="F13">
            <v>-182.72862499999997</v>
          </cell>
          <cell r="G13">
            <v>-207.55875</v>
          </cell>
          <cell r="H13">
            <v>-230.24250000000001</v>
          </cell>
          <cell r="I13">
            <v>-759.62487499999997</v>
          </cell>
          <cell r="J13">
            <v>-170.25900000000004</v>
          </cell>
          <cell r="K13">
            <v>-191.32993999999999</v>
          </cell>
          <cell r="L13">
            <v>-193.65879999999996</v>
          </cell>
          <cell r="M13">
            <v>-237.86079999999995</v>
          </cell>
          <cell r="N13">
            <v>-793.10853999999995</v>
          </cell>
          <cell r="O13">
            <v>-182.28569999999999</v>
          </cell>
          <cell r="P13">
            <v>-190.27860000000001</v>
          </cell>
          <cell r="Q13">
            <v>-192.61885000000004</v>
          </cell>
          <cell r="R13">
            <v>-241.18280000000001</v>
          </cell>
          <cell r="S13">
            <v>-806.36595000000011</v>
          </cell>
          <cell r="T13">
            <v>-156.98623000000001</v>
          </cell>
          <cell r="U13">
            <v>-168.3904</v>
          </cell>
          <cell r="V13">
            <v>-178.6095</v>
          </cell>
          <cell r="W13">
            <v>-217.2774</v>
          </cell>
          <cell r="X13">
            <v>-721.26352999999995</v>
          </cell>
          <cell r="Y13">
            <v>-173.95605</v>
          </cell>
          <cell r="Z13">
            <v>-205.7373</v>
          </cell>
          <cell r="AA13">
            <v>-172.97050000000002</v>
          </cell>
          <cell r="AB13">
            <v>-223.31451476194638</v>
          </cell>
          <cell r="AC13">
            <v>-775.97836476194641</v>
          </cell>
          <cell r="AD13">
            <v>-190.12940243236127</v>
          </cell>
          <cell r="AE13">
            <v>-209.15985989079769</v>
          </cell>
          <cell r="AF13">
            <v>-225.31645330261614</v>
          </cell>
          <cell r="AG13">
            <v>-241.91906978513325</v>
          </cell>
          <cell r="AH13">
            <v>-866.52478541090829</v>
          </cell>
          <cell r="AI13">
            <v>-907.11870840671543</v>
          </cell>
          <cell r="AJ13">
            <v>-910.20291201529835</v>
          </cell>
        </row>
        <row r="14">
          <cell r="D14">
            <v>-23.67</v>
          </cell>
          <cell r="E14">
            <v>-12.326401427438542</v>
          </cell>
          <cell r="F14">
            <v>-13.185863750683435</v>
          </cell>
          <cell r="G14">
            <v>-14.260000000000002</v>
          </cell>
          <cell r="H14">
            <v>-11.036000000000005</v>
          </cell>
          <cell r="I14">
            <v>-50.808265178121985</v>
          </cell>
          <cell r="J14">
            <v>-13.395686000000008</v>
          </cell>
          <cell r="K14">
            <v>-14.504844299999995</v>
          </cell>
          <cell r="L14">
            <v>-15.742642699999998</v>
          </cell>
          <cell r="M14">
            <v>-19.156499600000014</v>
          </cell>
          <cell r="N14">
            <v>-62.799672600000022</v>
          </cell>
          <cell r="O14">
            <v>-12.967693799999996</v>
          </cell>
          <cell r="P14">
            <v>-11.504857399999999</v>
          </cell>
          <cell r="Q14">
            <v>-15.698360299999997</v>
          </cell>
          <cell r="R14">
            <v>-22.677268199999986</v>
          </cell>
          <cell r="S14">
            <v>-62.848179699999974</v>
          </cell>
          <cell r="T14">
            <v>-12.541692134289125</v>
          </cell>
          <cell r="U14">
            <v>-14.693096347400701</v>
          </cell>
          <cell r="V14">
            <v>-13.924903304818891</v>
          </cell>
          <cell r="W14">
            <v>-20.871728055348477</v>
          </cell>
          <cell r="X14">
            <v>-62.031419841857193</v>
          </cell>
          <cell r="Y14">
            <v>-12.924932888190067</v>
          </cell>
          <cell r="Z14">
            <v>-13.439283455125626</v>
          </cell>
          <cell r="AA14">
            <v>-7.6346547243182812</v>
          </cell>
          <cell r="AB14">
            <v>-14.344073580857099</v>
          </cell>
          <cell r="AC14">
            <v>-48.34294464849107</v>
          </cell>
          <cell r="AD14">
            <v>-18.943664717930346</v>
          </cell>
          <cell r="AE14">
            <v>-14.061337005793874</v>
          </cell>
          <cell r="AF14">
            <v>-5.0425897362000001</v>
          </cell>
          <cell r="AG14">
            <v>0.63043553279999998</v>
          </cell>
          <cell r="AH14">
            <v>-37.41715592712422</v>
          </cell>
          <cell r="AI14">
            <v>-28.326014198804017</v>
          </cell>
          <cell r="AJ14">
            <v>-21.090686769982227</v>
          </cell>
        </row>
        <row r="15">
          <cell r="D15">
            <v>28.6</v>
          </cell>
          <cell r="E15">
            <v>11.56459857256146</v>
          </cell>
          <cell r="F15">
            <v>16.273336249316564</v>
          </cell>
          <cell r="G15">
            <v>22.51</v>
          </cell>
          <cell r="H15">
            <v>27.361999999999998</v>
          </cell>
          <cell r="I15">
            <v>77.709934821878022</v>
          </cell>
          <cell r="J15">
            <v>17.027463999999995</v>
          </cell>
          <cell r="K15">
            <v>24.844243200000001</v>
          </cell>
          <cell r="L15">
            <v>28.270248000000002</v>
          </cell>
          <cell r="M15">
            <v>26.425771999999998</v>
          </cell>
          <cell r="N15">
            <v>96.567727199999993</v>
          </cell>
          <cell r="O15">
            <v>28.260332000000002</v>
          </cell>
          <cell r="P15">
            <v>36.448546</v>
          </cell>
          <cell r="Q15">
            <v>33.731844000000002</v>
          </cell>
          <cell r="R15">
            <v>32.275086000000002</v>
          </cell>
          <cell r="S15">
            <v>130.71580799999998</v>
          </cell>
          <cell r="T15">
            <v>30.051913144710877</v>
          </cell>
          <cell r="U15">
            <v>30.508343032599303</v>
          </cell>
          <cell r="V15">
            <v>35.175770245181113</v>
          </cell>
          <cell r="W15">
            <v>40.062663794651534</v>
          </cell>
          <cell r="X15">
            <v>135.79869021714282</v>
          </cell>
          <cell r="Y15">
            <v>29.974563907590277</v>
          </cell>
          <cell r="Z15">
            <v>33.407001874874375</v>
          </cell>
          <cell r="AA15">
            <v>33.154794562113644</v>
          </cell>
          <cell r="AB15">
            <v>39.113766400000003</v>
          </cell>
          <cell r="AC15">
            <v>135.6501267445783</v>
          </cell>
          <cell r="AD15">
            <v>30.779013635033927</v>
          </cell>
          <cell r="AE15">
            <v>37.991398094825158</v>
          </cell>
          <cell r="AF15">
            <v>48.4574102638</v>
          </cell>
          <cell r="AG15">
            <v>55.530435532799999</v>
          </cell>
          <cell r="AH15">
            <v>172.75825752645909</v>
          </cell>
          <cell r="AI15">
            <v>193.40904699472637</v>
          </cell>
          <cell r="AJ15">
            <v>210.622452177257</v>
          </cell>
        </row>
        <row r="16">
          <cell r="D16">
            <v>-52.27</v>
          </cell>
          <cell r="E16">
            <v>-23.891000000000002</v>
          </cell>
          <cell r="F16">
            <v>-29.459199999999999</v>
          </cell>
          <cell r="G16">
            <v>-36.770000000000003</v>
          </cell>
          <cell r="H16">
            <v>-38.398000000000003</v>
          </cell>
          <cell r="I16">
            <v>-128.51820000000001</v>
          </cell>
          <cell r="J16">
            <v>-30.423150000000003</v>
          </cell>
          <cell r="K16">
            <v>-39.349087499999996</v>
          </cell>
          <cell r="L16">
            <v>-44.0128907</v>
          </cell>
          <cell r="M16">
            <v>-45.582271600000013</v>
          </cell>
          <cell r="N16">
            <v>-159.36739980000002</v>
          </cell>
          <cell r="O16">
            <v>-41.228025799999998</v>
          </cell>
          <cell r="P16">
            <v>-47.953403399999999</v>
          </cell>
          <cell r="Q16">
            <v>-49.4302043</v>
          </cell>
          <cell r="R16">
            <v>-54.952354199999988</v>
          </cell>
          <cell r="S16">
            <v>-193.56398769999998</v>
          </cell>
          <cell r="T16">
            <v>-42.593605279000002</v>
          </cell>
          <cell r="U16">
            <v>-45.201439380000004</v>
          </cell>
          <cell r="V16">
            <v>-49.100673550000003</v>
          </cell>
          <cell r="W16">
            <v>-60.934391850000011</v>
          </cell>
          <cell r="X16">
            <v>-197.83011005900005</v>
          </cell>
          <cell r="Y16">
            <v>-42.899496795780344</v>
          </cell>
          <cell r="Z16">
            <v>-46.846285330000001</v>
          </cell>
          <cell r="AA16">
            <v>-40.789449286431925</v>
          </cell>
          <cell r="AB16">
            <v>-53.457839980857102</v>
          </cell>
          <cell r="AC16">
            <v>-183.99307139306939</v>
          </cell>
          <cell r="AD16">
            <v>-49.722678352964273</v>
          </cell>
          <cell r="AE16">
            <v>-52.052735100619032</v>
          </cell>
          <cell r="AF16">
            <v>-53.5</v>
          </cell>
          <cell r="AG16">
            <v>-54.9</v>
          </cell>
          <cell r="AH16">
            <v>-210.1754134535833</v>
          </cell>
          <cell r="AI16">
            <v>-221.73506119353038</v>
          </cell>
          <cell r="AJ16">
            <v>-231.71313894723923</v>
          </cell>
        </row>
        <row r="17">
          <cell r="D17">
            <v>40.020000000000003</v>
          </cell>
          <cell r="E17">
            <v>4.33</v>
          </cell>
          <cell r="F17">
            <v>7.9499999999999993</v>
          </cell>
          <cell r="G17">
            <v>22.1</v>
          </cell>
          <cell r="H17">
            <v>10.349999999999998</v>
          </cell>
          <cell r="I17">
            <v>44.730000000000004</v>
          </cell>
          <cell r="J17">
            <v>8.0670000000000002</v>
          </cell>
          <cell r="K17">
            <v>18.750999999999998</v>
          </cell>
          <cell r="L17">
            <v>33.314999999999998</v>
          </cell>
          <cell r="M17">
            <v>38.383000000000003</v>
          </cell>
          <cell r="N17">
            <v>98.515999999999991</v>
          </cell>
          <cell r="O17">
            <v>13.083</v>
          </cell>
          <cell r="P17">
            <v>27.922000000000001</v>
          </cell>
          <cell r="Q17">
            <v>5.2716000000000012</v>
          </cell>
          <cell r="R17">
            <v>14.124000000000001</v>
          </cell>
          <cell r="S17">
            <v>60.400600000000004</v>
          </cell>
          <cell r="T17">
            <v>11.651999999999999</v>
          </cell>
          <cell r="U17">
            <v>10.489080000000001</v>
          </cell>
          <cell r="V17">
            <v>12.642000000000001</v>
          </cell>
          <cell r="W17">
            <v>20.167999999999999</v>
          </cell>
          <cell r="X17">
            <v>54.951080000000005</v>
          </cell>
          <cell r="Y17">
            <v>1.1699999999999982</v>
          </cell>
          <cell r="Z17">
            <v>14.730080000000003</v>
          </cell>
          <cell r="AA17">
            <v>20.087274999999998</v>
          </cell>
          <cell r="AB17">
            <v>18.33399275</v>
          </cell>
          <cell r="AC17">
            <v>54.321347750000001</v>
          </cell>
          <cell r="AD17">
            <v>4.4688831280000016</v>
          </cell>
          <cell r="AE17">
            <v>12.595770003500004</v>
          </cell>
          <cell r="AF17">
            <v>17.331041641999999</v>
          </cell>
          <cell r="AG17">
            <v>16.312815113699997</v>
          </cell>
          <cell r="AH17">
            <v>50.708509887200002</v>
          </cell>
          <cell r="AI17">
            <v>53.937870946896005</v>
          </cell>
          <cell r="AJ17">
            <v>51.43648121066002</v>
          </cell>
        </row>
        <row r="18">
          <cell r="D18">
            <v>18.350000000000001</v>
          </cell>
          <cell r="E18">
            <v>14.52</v>
          </cell>
          <cell r="F18">
            <v>19.5</v>
          </cell>
          <cell r="G18">
            <v>12.95</v>
          </cell>
          <cell r="H18">
            <v>20.52</v>
          </cell>
          <cell r="I18">
            <v>67.489999999999995</v>
          </cell>
          <cell r="J18">
            <v>15.562276799999999</v>
          </cell>
          <cell r="K18">
            <v>18.1259072</v>
          </cell>
          <cell r="L18">
            <v>16.898527999999999</v>
          </cell>
          <cell r="M18">
            <v>17.209688</v>
          </cell>
          <cell r="N18">
            <v>67.796400000000006</v>
          </cell>
          <cell r="O18">
            <v>19.6221</v>
          </cell>
          <cell r="P18">
            <v>22.662800000000001</v>
          </cell>
          <cell r="Q18">
            <v>12.683229999999998</v>
          </cell>
          <cell r="R18">
            <v>9.7031199999999984</v>
          </cell>
          <cell r="S18">
            <v>64.671250000000001</v>
          </cell>
          <cell r="T18">
            <v>17.652100000000001</v>
          </cell>
          <cell r="U18">
            <v>19.552751999999998</v>
          </cell>
          <cell r="V18">
            <v>21.020399999999999</v>
          </cell>
          <cell r="W18">
            <v>22.116399999999999</v>
          </cell>
          <cell r="X18">
            <v>80.341651999999996</v>
          </cell>
          <cell r="Y18">
            <v>16.902099999999997</v>
          </cell>
          <cell r="Z18">
            <v>20.396799999999999</v>
          </cell>
          <cell r="AA18">
            <v>23.54</v>
          </cell>
          <cell r="AB18">
            <v>24.5</v>
          </cell>
          <cell r="AC18">
            <v>85.338899999999995</v>
          </cell>
          <cell r="AD18">
            <v>18</v>
          </cell>
          <cell r="AE18">
            <v>22</v>
          </cell>
          <cell r="AF18">
            <v>24</v>
          </cell>
          <cell r="AG18">
            <v>28</v>
          </cell>
          <cell r="AH18">
            <v>92</v>
          </cell>
          <cell r="AI18">
            <v>101</v>
          </cell>
          <cell r="AJ18">
            <v>102</v>
          </cell>
        </row>
        <row r="19">
          <cell r="D19">
            <v>149.9</v>
          </cell>
          <cell r="E19">
            <v>26.349999999999998</v>
          </cell>
          <cell r="F19">
            <v>24.55</v>
          </cell>
          <cell r="G19">
            <v>34.549999999999997</v>
          </cell>
          <cell r="H19">
            <v>31.65</v>
          </cell>
          <cell r="I19">
            <v>117.1</v>
          </cell>
          <cell r="J19">
            <v>25.821499999999997</v>
          </cell>
          <cell r="K19">
            <v>48.329500000000003</v>
          </cell>
          <cell r="L19">
            <v>49.774500000000003</v>
          </cell>
          <cell r="M19">
            <v>25.4955</v>
          </cell>
          <cell r="N19">
            <v>149.42099999999999</v>
          </cell>
          <cell r="O19">
            <v>19.638000000000002</v>
          </cell>
          <cell r="P19">
            <v>26.5885</v>
          </cell>
          <cell r="Q19">
            <v>33.326000000000008</v>
          </cell>
          <cell r="R19">
            <v>33.17</v>
          </cell>
          <cell r="S19">
            <v>112.72250000000001</v>
          </cell>
          <cell r="T19">
            <v>19.704000000000001</v>
          </cell>
          <cell r="U19">
            <v>26.0975</v>
          </cell>
          <cell r="V19">
            <v>26.78255653382762</v>
          </cell>
          <cell r="W19">
            <v>21.1909236921664</v>
          </cell>
          <cell r="X19">
            <v>93.774980225994028</v>
          </cell>
          <cell r="Y19">
            <v>19.078923005565862</v>
          </cell>
          <cell r="Z19">
            <v>31.518927643784789</v>
          </cell>
          <cell r="AA19">
            <v>16.9985</v>
          </cell>
          <cell r="AB19">
            <v>32.5</v>
          </cell>
          <cell r="AC19">
            <v>100.09635064935065</v>
          </cell>
          <cell r="AD19">
            <v>20</v>
          </cell>
          <cell r="AE19">
            <v>25</v>
          </cell>
          <cell r="AF19">
            <v>29</v>
          </cell>
          <cell r="AG19">
            <v>34</v>
          </cell>
          <cell r="AH19">
            <v>108</v>
          </cell>
          <cell r="AI19">
            <v>117.2</v>
          </cell>
          <cell r="AJ19">
            <v>104.5</v>
          </cell>
        </row>
        <row r="21">
          <cell r="D21">
            <v>235.54700000000005</v>
          </cell>
          <cell r="E21">
            <v>59.194999999999993</v>
          </cell>
          <cell r="F21">
            <v>54.845999999999989</v>
          </cell>
          <cell r="G21">
            <v>45.919999999999995</v>
          </cell>
          <cell r="H21">
            <v>121.98</v>
          </cell>
          <cell r="I21">
            <v>281.94099999999997</v>
          </cell>
          <cell r="J21">
            <v>75.741999999999976</v>
          </cell>
          <cell r="K21">
            <v>62.456000000000003</v>
          </cell>
          <cell r="L21">
            <v>97.20799999999997</v>
          </cell>
          <cell r="M21">
            <v>110.2817</v>
          </cell>
          <cell r="N21">
            <v>345.68769999999995</v>
          </cell>
          <cell r="O21">
            <v>76.616000000000014</v>
          </cell>
          <cell r="P21">
            <v>63.872000000000014</v>
          </cell>
          <cell r="Q21">
            <v>94.358000000000004</v>
          </cell>
          <cell r="R21">
            <v>167.55100000000002</v>
          </cell>
          <cell r="S21">
            <v>402.39700000000005</v>
          </cell>
          <cell r="T21">
            <v>44.476823750000008</v>
          </cell>
          <cell r="U21">
            <v>42.080171875000005</v>
          </cell>
          <cell r="V21">
            <v>95.870981749999984</v>
          </cell>
          <cell r="W21">
            <v>117.444147875</v>
          </cell>
          <cell r="X21">
            <v>299.87212525000001</v>
          </cell>
          <cell r="Y21">
            <v>75.036649999999995</v>
          </cell>
          <cell r="Z21">
            <v>72.221657699443398</v>
          </cell>
          <cell r="AA21">
            <v>54.211399999999998</v>
          </cell>
          <cell r="AB21">
            <v>104.46457516030006</v>
          </cell>
          <cell r="AC21">
            <v>305.93428285974346</v>
          </cell>
          <cell r="AD21">
            <v>71.582664047287494</v>
          </cell>
          <cell r="AE21">
            <v>90.328552720352576</v>
          </cell>
          <cell r="AF21">
            <v>79.965886605140184</v>
          </cell>
          <cell r="AG21">
            <v>80.385447230158832</v>
          </cell>
          <cell r="AH21">
            <v>322.26255060293909</v>
          </cell>
          <cell r="AI21">
            <v>297.54186070440289</v>
          </cell>
          <cell r="AJ21">
            <v>222.28764698061184</v>
          </cell>
        </row>
        <row r="22">
          <cell r="D22">
            <v>8.0500000000000007</v>
          </cell>
          <cell r="E22">
            <v>3.6</v>
          </cell>
          <cell r="F22">
            <v>2.6</v>
          </cell>
          <cell r="G22">
            <v>1.2</v>
          </cell>
          <cell r="H22">
            <v>6</v>
          </cell>
          <cell r="I22">
            <v>13.4</v>
          </cell>
          <cell r="J22">
            <v>2.35</v>
          </cell>
          <cell r="K22">
            <v>4.7</v>
          </cell>
          <cell r="L22">
            <v>2.1</v>
          </cell>
          <cell r="M22">
            <v>1.73</v>
          </cell>
          <cell r="N22">
            <v>10.88</v>
          </cell>
          <cell r="O22">
            <v>2.52</v>
          </cell>
          <cell r="P22">
            <v>2.13</v>
          </cell>
          <cell r="Q22">
            <v>2.54</v>
          </cell>
          <cell r="R22">
            <v>2.5499999999999998</v>
          </cell>
          <cell r="S22">
            <v>9.74</v>
          </cell>
          <cell r="T22">
            <v>2.8</v>
          </cell>
          <cell r="U22">
            <v>3</v>
          </cell>
          <cell r="V22">
            <v>3.17</v>
          </cell>
          <cell r="W22">
            <v>7.88</v>
          </cell>
          <cell r="X22">
            <v>16.849999999999998</v>
          </cell>
          <cell r="Y22">
            <v>7.04</v>
          </cell>
          <cell r="Z22">
            <v>4.7051576994434132</v>
          </cell>
          <cell r="AA22">
            <v>5.14</v>
          </cell>
          <cell r="AB22">
            <v>2.9249999999999998</v>
          </cell>
          <cell r="AC22">
            <v>19.810157699443415</v>
          </cell>
          <cell r="AD22">
            <v>16.5</v>
          </cell>
          <cell r="AE22">
            <v>17</v>
          </cell>
          <cell r="AF22">
            <v>17.5</v>
          </cell>
          <cell r="AG22">
            <v>18.5</v>
          </cell>
          <cell r="AH22">
            <v>69.5</v>
          </cell>
          <cell r="AI22">
            <v>60.177999999999997</v>
          </cell>
          <cell r="AJ22">
            <v>10.345500000000001</v>
          </cell>
        </row>
        <row r="23">
          <cell r="D23">
            <v>25.32</v>
          </cell>
          <cell r="E23">
            <v>5.26</v>
          </cell>
          <cell r="F23">
            <v>6.24</v>
          </cell>
          <cell r="G23">
            <v>3</v>
          </cell>
          <cell r="H23">
            <v>3.07</v>
          </cell>
          <cell r="I23">
            <v>17.57</v>
          </cell>
          <cell r="J23">
            <v>6.34</v>
          </cell>
          <cell r="K23">
            <v>5.29</v>
          </cell>
          <cell r="L23">
            <v>16.03</v>
          </cell>
          <cell r="M23">
            <v>24.279999999999998</v>
          </cell>
          <cell r="N23">
            <v>51.94</v>
          </cell>
          <cell r="O23">
            <v>84.5</v>
          </cell>
          <cell r="P23">
            <v>26.163</v>
          </cell>
          <cell r="Q23">
            <v>29.71</v>
          </cell>
          <cell r="R23">
            <v>80.456000000000003</v>
          </cell>
          <cell r="S23">
            <v>220.82900000000001</v>
          </cell>
          <cell r="T23">
            <v>14.907999999999999</v>
          </cell>
          <cell r="U23">
            <v>45.454999999999998</v>
          </cell>
          <cell r="V23">
            <v>30.96</v>
          </cell>
          <cell r="W23">
            <v>30.711000000000002</v>
          </cell>
          <cell r="X23">
            <v>122.03400000000001</v>
          </cell>
          <cell r="Y23">
            <v>44.127000000000002</v>
          </cell>
          <cell r="Z23">
            <v>35.153999999999996</v>
          </cell>
          <cell r="AA23">
            <v>20.296500000000002</v>
          </cell>
          <cell r="AB23">
            <v>40.5</v>
          </cell>
          <cell r="AC23">
            <v>140.07750000000001</v>
          </cell>
          <cell r="AD23">
            <v>40</v>
          </cell>
          <cell r="AE23">
            <v>54</v>
          </cell>
          <cell r="AF23">
            <v>33</v>
          </cell>
          <cell r="AG23">
            <v>53</v>
          </cell>
          <cell r="AH23">
            <v>180</v>
          </cell>
          <cell r="AI23">
            <v>170</v>
          </cell>
          <cell r="AJ23">
            <v>170</v>
          </cell>
        </row>
        <row r="24">
          <cell r="D24">
            <v>0</v>
          </cell>
          <cell r="E24">
            <v>0.2</v>
          </cell>
          <cell r="F24">
            <v>0.6</v>
          </cell>
          <cell r="G24">
            <v>0.4</v>
          </cell>
          <cell r="H24">
            <v>6.03</v>
          </cell>
          <cell r="I24">
            <v>7.23</v>
          </cell>
          <cell r="J24">
            <v>4.6499999999999995</v>
          </cell>
          <cell r="K24">
            <v>5.21</v>
          </cell>
          <cell r="L24">
            <v>4.21</v>
          </cell>
          <cell r="M24">
            <v>1.6837</v>
          </cell>
          <cell r="N24">
            <v>15.7537</v>
          </cell>
          <cell r="O24">
            <v>0.4760000000000002</v>
          </cell>
          <cell r="P24">
            <v>0.46</v>
          </cell>
          <cell r="Q24">
            <v>-12.07</v>
          </cell>
          <cell r="R24">
            <v>-4.8099999999999996</v>
          </cell>
          <cell r="S24">
            <v>-15.943999999999999</v>
          </cell>
          <cell r="T24">
            <v>0.62</v>
          </cell>
          <cell r="U24">
            <v>0.24</v>
          </cell>
          <cell r="V24">
            <v>1.1100000000000001</v>
          </cell>
          <cell r="W24">
            <v>-0.33</v>
          </cell>
          <cell r="X24">
            <v>1.6400000000000001</v>
          </cell>
          <cell r="Y24">
            <v>-0.2</v>
          </cell>
          <cell r="Z24">
            <v>-0.91</v>
          </cell>
          <cell r="AA24">
            <v>-0.63</v>
          </cell>
          <cell r="AB24">
            <v>1.7329999999999999</v>
          </cell>
          <cell r="AC24">
            <v>-7.0000000000003393E-3</v>
          </cell>
          <cell r="AD24">
            <v>0.2</v>
          </cell>
          <cell r="AE24">
            <v>0.2</v>
          </cell>
          <cell r="AF24">
            <v>0.2</v>
          </cell>
          <cell r="AG24">
            <v>0.2</v>
          </cell>
          <cell r="AH24">
            <v>0.8</v>
          </cell>
          <cell r="AI24">
            <v>0</v>
          </cell>
          <cell r="AJ24">
            <v>0</v>
          </cell>
        </row>
        <row r="25">
          <cell r="D25">
            <v>151.19999999999999</v>
          </cell>
          <cell r="E25">
            <v>-23.004999999999995</v>
          </cell>
          <cell r="F25">
            <v>17.566000000000003</v>
          </cell>
          <cell r="G25">
            <v>21.65</v>
          </cell>
          <cell r="H25">
            <v>28.000000000000004</v>
          </cell>
          <cell r="I25">
            <v>44.211000000000013</v>
          </cell>
          <cell r="J25">
            <v>17.712</v>
          </cell>
          <cell r="K25">
            <v>6.3960000000000008</v>
          </cell>
          <cell r="L25">
            <v>58.838000000000001</v>
          </cell>
          <cell r="M25">
            <v>39.908000000000008</v>
          </cell>
          <cell r="N25">
            <v>122.85400000000001</v>
          </cell>
          <cell r="O25">
            <v>16.999000000000002</v>
          </cell>
          <cell r="P25">
            <v>0.2209999999999992</v>
          </cell>
          <cell r="Q25">
            <v>18.294000000000004</v>
          </cell>
          <cell r="R25">
            <v>-0.50300000000000011</v>
          </cell>
          <cell r="S25">
            <v>35.01100000000001</v>
          </cell>
          <cell r="T25">
            <v>5.6409999999999982</v>
          </cell>
          <cell r="U25">
            <v>9.7140000000000022</v>
          </cell>
          <cell r="V25">
            <v>37.516000000000005</v>
          </cell>
          <cell r="W25">
            <v>20.809000000000005</v>
          </cell>
          <cell r="X25">
            <v>73.680000000000007</v>
          </cell>
          <cell r="Y25">
            <v>21.161000000000001</v>
          </cell>
          <cell r="Z25">
            <v>2.4550000000000001</v>
          </cell>
          <cell r="AA25">
            <v>10.006</v>
          </cell>
          <cell r="AB25">
            <v>11.633000000000003</v>
          </cell>
          <cell r="AC25">
            <v>45.255000000000003</v>
          </cell>
          <cell r="AD25">
            <v>6.580000000000001</v>
          </cell>
          <cell r="AE25">
            <v>32.168999999999997</v>
          </cell>
          <cell r="AF25">
            <v>26.992999999999999</v>
          </cell>
          <cell r="AG25">
            <v>23.408000000000005</v>
          </cell>
          <cell r="AH25">
            <v>89.149999999999991</v>
          </cell>
          <cell r="AI25">
            <v>35.010999999999996</v>
          </cell>
          <cell r="AJ25">
            <v>28.372999999999998</v>
          </cell>
        </row>
        <row r="26">
          <cell r="D26">
            <v>151.19999999999999</v>
          </cell>
          <cell r="E26">
            <v>40.1</v>
          </cell>
          <cell r="F26">
            <v>23.1</v>
          </cell>
          <cell r="G26">
            <v>27</v>
          </cell>
          <cell r="H26">
            <v>44.7</v>
          </cell>
          <cell r="I26">
            <v>134.9</v>
          </cell>
          <cell r="J26">
            <v>27.811</v>
          </cell>
          <cell r="K26">
            <v>83.445999999999998</v>
          </cell>
          <cell r="L26">
            <v>58.938000000000002</v>
          </cell>
          <cell r="M26">
            <v>49.308000000000007</v>
          </cell>
          <cell r="N26">
            <v>219.50299999999999</v>
          </cell>
          <cell r="O26">
            <v>17.867000000000001</v>
          </cell>
          <cell r="P26">
            <v>5.5619999999999994</v>
          </cell>
          <cell r="Q26">
            <v>20.858000000000004</v>
          </cell>
          <cell r="R26">
            <v>60.734000000000002</v>
          </cell>
          <cell r="S26">
            <v>105.02100000000002</v>
          </cell>
          <cell r="T26">
            <v>9.4999999999999982</v>
          </cell>
          <cell r="U26">
            <v>14.373000000000001</v>
          </cell>
          <cell r="V26">
            <v>41.356000000000002</v>
          </cell>
          <cell r="W26">
            <v>30.549000000000003</v>
          </cell>
          <cell r="X26">
            <v>95.778000000000006</v>
          </cell>
          <cell r="Y26">
            <v>27.121000000000002</v>
          </cell>
          <cell r="Z26">
            <v>10.295</v>
          </cell>
          <cell r="AA26">
            <v>14.556000000000001</v>
          </cell>
          <cell r="AB26">
            <v>18.511000000000003</v>
          </cell>
          <cell r="AC26">
            <v>70.483000000000004</v>
          </cell>
          <cell r="AD26">
            <v>11.222000000000001</v>
          </cell>
          <cell r="AE26">
            <v>38.808999999999997</v>
          </cell>
          <cell r="AF26">
            <v>32.555</v>
          </cell>
          <cell r="AG26">
            <v>36.519000000000005</v>
          </cell>
          <cell r="AH26">
            <v>119.105</v>
          </cell>
          <cell r="AI26">
            <v>69.44</v>
          </cell>
          <cell r="AJ26">
            <v>52.48</v>
          </cell>
        </row>
        <row r="27">
          <cell r="D27">
            <v>0</v>
          </cell>
          <cell r="E27">
            <v>-63.104999999999997</v>
          </cell>
          <cell r="F27">
            <v>-5.5339999999999998</v>
          </cell>
          <cell r="G27">
            <v>-5.35</v>
          </cell>
          <cell r="H27">
            <v>-16.7</v>
          </cell>
          <cell r="I27">
            <v>-90.688999999999993</v>
          </cell>
          <cell r="J27">
            <v>-10.099</v>
          </cell>
          <cell r="K27">
            <v>-77.05</v>
          </cell>
          <cell r="L27">
            <v>-0.1</v>
          </cell>
          <cell r="M27">
            <v>-9.4</v>
          </cell>
          <cell r="N27">
            <v>-96.649000000000001</v>
          </cell>
          <cell r="O27">
            <v>-0.86799999999999999</v>
          </cell>
          <cell r="P27">
            <v>-5.3410000000000002</v>
          </cell>
          <cell r="Q27">
            <v>-2.5640000000000001</v>
          </cell>
          <cell r="R27">
            <v>-61.237000000000002</v>
          </cell>
          <cell r="S27">
            <v>-70.010000000000005</v>
          </cell>
          <cell r="T27">
            <v>-3.859</v>
          </cell>
          <cell r="U27">
            <v>-4.6589999999999998</v>
          </cell>
          <cell r="V27">
            <v>-3.84</v>
          </cell>
          <cell r="W27">
            <v>-9.74</v>
          </cell>
          <cell r="X27">
            <v>-22.097999999999999</v>
          </cell>
          <cell r="Y27">
            <v>-5.96</v>
          </cell>
          <cell r="Z27">
            <v>-7.84</v>
          </cell>
          <cell r="AA27">
            <v>-4.55</v>
          </cell>
          <cell r="AB27">
            <v>-6.8780000000000001</v>
          </cell>
          <cell r="AC27">
            <v>-25.228000000000002</v>
          </cell>
          <cell r="AD27">
            <v>-4.6420000000000003</v>
          </cell>
          <cell r="AE27">
            <v>-6.6400000000000006</v>
          </cell>
          <cell r="AF27">
            <v>-5.5620000000000012</v>
          </cell>
          <cell r="AG27">
            <v>-13.111000000000001</v>
          </cell>
          <cell r="AH27">
            <v>-29.955000000000002</v>
          </cell>
          <cell r="AI27">
            <v>-34.429000000000002</v>
          </cell>
          <cell r="AJ27">
            <v>-24.106999999999999</v>
          </cell>
        </row>
        <row r="28">
          <cell r="D28">
            <v>50.977000000000068</v>
          </cell>
          <cell r="E28">
            <v>73.139999999999986</v>
          </cell>
          <cell r="F28">
            <v>27.839999999999986</v>
          </cell>
          <cell r="G28">
            <v>19.669999999999995</v>
          </cell>
          <cell r="H28">
            <v>78.88</v>
          </cell>
          <cell r="I28">
            <v>199.52999999999997</v>
          </cell>
          <cell r="J28">
            <v>44.689999999999976</v>
          </cell>
          <cell r="K28">
            <v>40.86</v>
          </cell>
          <cell r="L28">
            <v>16.029999999999973</v>
          </cell>
          <cell r="M28">
            <v>42.679999999999993</v>
          </cell>
          <cell r="N28">
            <v>144.25999999999993</v>
          </cell>
          <cell r="O28">
            <v>-27.878999999999994</v>
          </cell>
          <cell r="P28">
            <v>34.89800000000001</v>
          </cell>
          <cell r="Q28">
            <v>55.884</v>
          </cell>
          <cell r="R28">
            <v>89.858000000000018</v>
          </cell>
          <cell r="S28">
            <v>152.76100000000002</v>
          </cell>
          <cell r="T28">
            <v>20.507823750000007</v>
          </cell>
          <cell r="U28">
            <v>-16.328828125000001</v>
          </cell>
          <cell r="V28">
            <v>23.114981749999984</v>
          </cell>
          <cell r="W28">
            <v>58.374147874999991</v>
          </cell>
          <cell r="X28">
            <v>85.668125249999974</v>
          </cell>
          <cell r="Y28">
            <v>2.9086499999999944</v>
          </cell>
          <cell r="Z28">
            <v>30.817499999999985</v>
          </cell>
          <cell r="AA28">
            <v>19.398899999999998</v>
          </cell>
          <cell r="AB28">
            <v>47.673575160300054</v>
          </cell>
          <cell r="AC28">
            <v>100.79862516030002</v>
          </cell>
          <cell r="AD28">
            <v>8.3026640472875002</v>
          </cell>
          <cell r="AE28">
            <v>-13.040447279647431</v>
          </cell>
          <cell r="AF28">
            <v>2.2728866051401866</v>
          </cell>
          <cell r="AG28">
            <v>-14.722552769841172</v>
          </cell>
          <cell r="AH28">
            <v>-17.187449397060917</v>
          </cell>
          <cell r="AI28">
            <v>32.352860704402943</v>
          </cell>
          <cell r="AJ28">
            <v>13.569146980611841</v>
          </cell>
        </row>
        <row r="29">
          <cell r="D29">
            <v>0</v>
          </cell>
          <cell r="E29">
            <v>0</v>
          </cell>
          <cell r="F29">
            <v>0</v>
          </cell>
          <cell r="G29">
            <v>0</v>
          </cell>
          <cell r="H29">
            <v>0</v>
          </cell>
          <cell r="I29">
            <v>0</v>
          </cell>
          <cell r="J29">
            <v>0</v>
          </cell>
          <cell r="K29">
            <v>0</v>
          </cell>
          <cell r="L29">
            <v>0</v>
          </cell>
          <cell r="M29">
            <v>0</v>
          </cell>
          <cell r="N29">
            <v>0</v>
          </cell>
          <cell r="O29">
            <v>-58.6</v>
          </cell>
          <cell r="P29">
            <v>1.45</v>
          </cell>
          <cell r="Q29">
            <v>-5.94</v>
          </cell>
          <cell r="R29">
            <v>19.82</v>
          </cell>
          <cell r="S29">
            <v>-43.269999999999996</v>
          </cell>
          <cell r="T29">
            <v>4.7640000000000002</v>
          </cell>
          <cell r="U29">
            <v>-17.54</v>
          </cell>
          <cell r="V29">
            <v>-0.28000000000000003</v>
          </cell>
          <cell r="W29">
            <v>28.63</v>
          </cell>
          <cell r="X29">
            <v>15.574</v>
          </cell>
          <cell r="Y29">
            <v>-24.6</v>
          </cell>
          <cell r="Z29">
            <v>2.4</v>
          </cell>
          <cell r="AA29">
            <v>6.43</v>
          </cell>
          <cell r="AB29">
            <v>27.103000000000002</v>
          </cell>
          <cell r="AC29">
            <v>11.332999999999998</v>
          </cell>
          <cell r="AD29">
            <v>-31.409090909090907</v>
          </cell>
          <cell r="AE29">
            <v>-41.498181818181813</v>
          </cell>
          <cell r="AF29">
            <v>-1.4981818181818198</v>
          </cell>
          <cell r="AG29">
            <v>-1.4981818181818198</v>
          </cell>
          <cell r="AH29">
            <v>-75.903636363636366</v>
          </cell>
        </row>
        <row r="30">
          <cell r="D30">
            <v>0</v>
          </cell>
          <cell r="E30">
            <v>0.27999999999999936</v>
          </cell>
          <cell r="F30">
            <v>4.6100000000000012</v>
          </cell>
          <cell r="G30">
            <v>-7.08</v>
          </cell>
          <cell r="H30">
            <v>35.699999999999996</v>
          </cell>
          <cell r="I30">
            <v>33.51</v>
          </cell>
          <cell r="J30">
            <v>-0.80999999999999961</v>
          </cell>
          <cell r="K30">
            <v>11.73</v>
          </cell>
          <cell r="L30">
            <v>-9.94</v>
          </cell>
          <cell r="M30">
            <v>10.49</v>
          </cell>
          <cell r="N30">
            <v>11.470000000000002</v>
          </cell>
          <cell r="O30">
            <v>7.29</v>
          </cell>
          <cell r="P30">
            <v>-2.95</v>
          </cell>
          <cell r="Q30">
            <v>-1.65</v>
          </cell>
          <cell r="R30">
            <v>27.470000000000002</v>
          </cell>
          <cell r="S30">
            <v>30.160000000000004</v>
          </cell>
          <cell r="T30">
            <v>-6.34</v>
          </cell>
          <cell r="U30">
            <v>-7.6</v>
          </cell>
          <cell r="V30">
            <v>-11.959999999999997</v>
          </cell>
          <cell r="W30">
            <v>2.6299999999999994</v>
          </cell>
          <cell r="X30">
            <v>-23.27</v>
          </cell>
          <cell r="Y30">
            <v>1.6099999999999999</v>
          </cell>
          <cell r="Z30">
            <v>2.1300000000000008</v>
          </cell>
          <cell r="AA30">
            <v>-20.28</v>
          </cell>
          <cell r="AB30">
            <v>-0.30000000000000071</v>
          </cell>
          <cell r="AC30">
            <v>-16.84</v>
          </cell>
          <cell r="AD30">
            <v>1</v>
          </cell>
          <cell r="AE30">
            <v>-0.5</v>
          </cell>
          <cell r="AF30">
            <v>-0.5</v>
          </cell>
          <cell r="AG30">
            <v>-2</v>
          </cell>
          <cell r="AH30">
            <v>-2</v>
          </cell>
        </row>
        <row r="31">
          <cell r="D31">
            <v>50.977000000000068</v>
          </cell>
          <cell r="E31">
            <v>72.859999999999985</v>
          </cell>
          <cell r="F31">
            <v>23.229999999999983</v>
          </cell>
          <cell r="G31">
            <v>26.749999999999993</v>
          </cell>
          <cell r="H31">
            <v>43.18</v>
          </cell>
          <cell r="I31">
            <v>166.01999999999998</v>
          </cell>
          <cell r="J31">
            <v>45.499999999999979</v>
          </cell>
          <cell r="K31">
            <v>29.13</v>
          </cell>
          <cell r="L31">
            <v>25.96999999999997</v>
          </cell>
          <cell r="M31">
            <v>32.189999999999991</v>
          </cell>
          <cell r="N31">
            <v>132.78999999999994</v>
          </cell>
          <cell r="O31">
            <v>23.431000000000008</v>
          </cell>
          <cell r="P31">
            <v>36.39800000000001</v>
          </cell>
          <cell r="Q31">
            <v>63.473999999999997</v>
          </cell>
          <cell r="R31">
            <v>42.568000000000012</v>
          </cell>
          <cell r="S31">
            <v>165.87100000000004</v>
          </cell>
          <cell r="T31">
            <v>22.083823750000008</v>
          </cell>
          <cell r="U31">
            <v>8.8111718749999977</v>
          </cell>
          <cell r="V31">
            <v>35.354981749999979</v>
          </cell>
          <cell r="W31">
            <v>27.114147874999993</v>
          </cell>
          <cell r="X31">
            <v>93.364125249999972</v>
          </cell>
          <cell r="Y31">
            <v>25.898649999999996</v>
          </cell>
          <cell r="Z31">
            <v>26.287499999999987</v>
          </cell>
          <cell r="AA31">
            <v>33.248899999999999</v>
          </cell>
          <cell r="AB31">
            <v>20.870575160300053</v>
          </cell>
          <cell r="AC31">
            <v>106.30562516030004</v>
          </cell>
          <cell r="AD31">
            <v>38.711754956378407</v>
          </cell>
          <cell r="AE31">
            <v>28.957734538534382</v>
          </cell>
          <cell r="AF31">
            <v>4.2710684233220064</v>
          </cell>
          <cell r="AG31">
            <v>-11.224370951659353</v>
          </cell>
          <cell r="AH31">
            <v>60.716186966575449</v>
          </cell>
        </row>
        <row r="32">
          <cell r="D32">
            <v>59</v>
          </cell>
          <cell r="E32">
            <v>7</v>
          </cell>
          <cell r="F32">
            <v>15</v>
          </cell>
          <cell r="G32">
            <v>13</v>
          </cell>
          <cell r="H32">
            <v>18</v>
          </cell>
          <cell r="I32">
            <v>53</v>
          </cell>
          <cell r="J32">
            <v>21.4</v>
          </cell>
          <cell r="K32">
            <v>8.9</v>
          </cell>
          <cell r="L32">
            <v>17.299999999999997</v>
          </cell>
          <cell r="M32">
            <v>4.8999999999999995</v>
          </cell>
          <cell r="N32">
            <v>52.499999999999993</v>
          </cell>
          <cell r="O32">
            <v>11.73</v>
          </cell>
          <cell r="P32">
            <v>18.79</v>
          </cell>
          <cell r="Q32">
            <v>38.590000000000003</v>
          </cell>
          <cell r="R32">
            <v>22.608000000000001</v>
          </cell>
          <cell r="S32">
            <v>91.718000000000004</v>
          </cell>
          <cell r="T32">
            <v>11.213620000000002</v>
          </cell>
          <cell r="U32">
            <v>0.62779999999999792</v>
          </cell>
          <cell r="V32">
            <v>13.142879999999998</v>
          </cell>
          <cell r="W32">
            <v>10.34376</v>
          </cell>
          <cell r="X32">
            <v>35.328059999999994</v>
          </cell>
          <cell r="Y32">
            <v>12.883650000000003</v>
          </cell>
          <cell r="Z32">
            <v>21.962499999999995</v>
          </cell>
          <cell r="AA32">
            <v>20.090900000000001</v>
          </cell>
          <cell r="AB32">
            <v>9.6926948129743327</v>
          </cell>
          <cell r="AC32">
            <v>64.629744812974337</v>
          </cell>
          <cell r="AD32">
            <v>10.391984044287497</v>
          </cell>
          <cell r="AE32">
            <v>11.642655660034379</v>
          </cell>
          <cell r="AF32">
            <v>12.696123656321998</v>
          </cell>
          <cell r="AG32">
            <v>13.567667059640646</v>
          </cell>
          <cell r="AH32">
            <v>66.826494323383471</v>
          </cell>
        </row>
        <row r="34">
          <cell r="D34">
            <v>17.177000000000021</v>
          </cell>
          <cell r="E34">
            <v>-4.5164014274385664</v>
          </cell>
          <cell r="F34">
            <v>-13.358488750683406</v>
          </cell>
          <cell r="G34">
            <v>-16.578750000000007</v>
          </cell>
          <cell r="H34">
            <v>25.721499999999978</v>
          </cell>
          <cell r="I34">
            <v>-8.7321401781219379</v>
          </cell>
          <cell r="J34">
            <v>-22.306909200000064</v>
          </cell>
          <cell r="K34">
            <v>-2.4043770999999907</v>
          </cell>
          <cell r="L34">
            <v>49.944585300000014</v>
          </cell>
          <cell r="M34">
            <v>13.912588400000033</v>
          </cell>
          <cell r="N34">
            <v>39.145887399999992</v>
          </cell>
          <cell r="O34">
            <v>-8.7342937999999748</v>
          </cell>
          <cell r="P34">
            <v>-4.81573999999938E-2</v>
          </cell>
          <cell r="Q34">
            <v>-5.268380300000004</v>
          </cell>
          <cell r="R34">
            <v>13.904051800000019</v>
          </cell>
          <cell r="S34">
            <v>-0.14677969999985407</v>
          </cell>
          <cell r="T34">
            <v>-11.910578384289117</v>
          </cell>
          <cell r="U34">
            <v>-23.742492472400698</v>
          </cell>
          <cell r="V34">
            <v>25.971534979008709</v>
          </cell>
          <cell r="W34">
            <v>2.6197465118179082</v>
          </cell>
          <cell r="X34">
            <v>-7.0617893658631488</v>
          </cell>
          <cell r="Y34">
            <v>-13.734309882624231</v>
          </cell>
          <cell r="Z34">
            <v>4.0158818881025695</v>
          </cell>
          <cell r="AA34">
            <v>8.5900202756816952</v>
          </cell>
          <cell r="AB34">
            <v>29.207215387809072</v>
          </cell>
          <cell r="AC34">
            <v>28.078807668969105</v>
          </cell>
          <cell r="AD34">
            <v>-14.881445460829426</v>
          </cell>
          <cell r="AE34">
            <v>12.129300113668137</v>
          </cell>
          <cell r="AF34">
            <v>9.9478798970847038</v>
          </cell>
          <cell r="AG34">
            <v>15.594929653888613</v>
          </cell>
          <cell r="AH34">
            <v>22.790664203812028</v>
          </cell>
          <cell r="AI34">
            <v>32.18137107444295</v>
          </cell>
          <cell r="AJ34">
            <v>-13.010115272855899</v>
          </cell>
        </row>
        <row r="36">
          <cell r="D36">
            <v>-74.69</v>
          </cell>
          <cell r="E36">
            <v>-23.889999999999997</v>
          </cell>
          <cell r="F36">
            <v>8.41</v>
          </cell>
          <cell r="G36">
            <v>17.990000000000002</v>
          </cell>
          <cell r="H36">
            <v>-61.37</v>
          </cell>
          <cell r="I36">
            <v>-58.859999999999992</v>
          </cell>
          <cell r="J36">
            <v>19.57</v>
          </cell>
          <cell r="K36">
            <v>-23.110000000000003</v>
          </cell>
          <cell r="L36">
            <v>-53.269999999999996</v>
          </cell>
          <cell r="M36">
            <v>-14.149999999999999</v>
          </cell>
          <cell r="N36">
            <v>-70.960000000000008</v>
          </cell>
          <cell r="O36">
            <v>-18.599999999999998</v>
          </cell>
          <cell r="P36">
            <v>6.22</v>
          </cell>
          <cell r="Q36">
            <v>-10.430000000000001</v>
          </cell>
          <cell r="R36">
            <v>-29.660000000000004</v>
          </cell>
          <cell r="S36">
            <v>-52.470000000000006</v>
          </cell>
          <cell r="T36">
            <v>8.89</v>
          </cell>
          <cell r="U36">
            <v>23.02</v>
          </cell>
          <cell r="V36">
            <v>-35.94</v>
          </cell>
          <cell r="W36">
            <v>-16.559999999999999</v>
          </cell>
          <cell r="X36">
            <v>-20.589999999999996</v>
          </cell>
          <cell r="Y36">
            <v>12.027838248511962</v>
          </cell>
          <cell r="Z36">
            <v>3.825000000000462</v>
          </cell>
          <cell r="AA36">
            <v>-9.3245295164003696</v>
          </cell>
          <cell r="AB36">
            <v>-25.482878312500002</v>
          </cell>
          <cell r="AC36">
            <v>-18.954569580387947</v>
          </cell>
          <cell r="AD36">
            <v>6.0893199970000005</v>
          </cell>
          <cell r="AE36">
            <v>-8.3575970603181826</v>
          </cell>
          <cell r="AF36">
            <v>-17.576762948818185</v>
          </cell>
          <cell r="AG36">
            <v>-9.7504801705181823</v>
          </cell>
          <cell r="AH36">
            <v>-29.595520182654546</v>
          </cell>
          <cell r="AI36">
            <v>-1.1851382000000275</v>
          </cell>
          <cell r="AJ36">
            <v>-2.5879304999999047</v>
          </cell>
        </row>
        <row r="37">
          <cell r="D37">
            <v>46.64</v>
          </cell>
          <cell r="E37">
            <v>24.740000000000002</v>
          </cell>
          <cell r="F37">
            <v>-0.02</v>
          </cell>
          <cell r="G37">
            <v>-0.13</v>
          </cell>
          <cell r="H37">
            <v>29.3</v>
          </cell>
          <cell r="I37">
            <v>53.89</v>
          </cell>
          <cell r="J37">
            <v>0</v>
          </cell>
          <cell r="K37">
            <v>23.66</v>
          </cell>
          <cell r="L37">
            <v>0.02</v>
          </cell>
          <cell r="M37">
            <v>-0.15</v>
          </cell>
          <cell r="N37">
            <v>23.53</v>
          </cell>
          <cell r="O37">
            <v>23.26</v>
          </cell>
          <cell r="P37">
            <v>-2.7800000000000002</v>
          </cell>
          <cell r="Q37">
            <v>-0.16</v>
          </cell>
          <cell r="R37">
            <v>28.31</v>
          </cell>
          <cell r="S37">
            <v>48.629999999999995</v>
          </cell>
          <cell r="T37">
            <v>-2.3060937500000005</v>
          </cell>
          <cell r="U37">
            <v>-4.2561718749999997</v>
          </cell>
          <cell r="V37">
            <v>-1.5030937500000003</v>
          </cell>
          <cell r="W37">
            <v>23.233828124999999</v>
          </cell>
          <cell r="X37">
            <v>15.168468749999999</v>
          </cell>
          <cell r="Y37">
            <v>-3.7363570614000001</v>
          </cell>
          <cell r="Z37">
            <v>-2.3199999999999998</v>
          </cell>
          <cell r="AA37">
            <v>-5.1753999999999998</v>
          </cell>
          <cell r="AB37">
            <v>-3.6671484375000003</v>
          </cell>
          <cell r="AC37">
            <v>-14.8989054989</v>
          </cell>
          <cell r="AD37">
            <v>12.196796875</v>
          </cell>
          <cell r="AE37">
            <v>-0.83220312499999993</v>
          </cell>
          <cell r="AF37">
            <v>9.998153125</v>
          </cell>
          <cell r="AG37">
            <v>-0.83220312499999993</v>
          </cell>
          <cell r="AH37">
            <v>20.53054375</v>
          </cell>
          <cell r="AI37">
            <v>7.7366202000000008</v>
          </cell>
          <cell r="AJ37">
            <v>3.3419385000000013</v>
          </cell>
        </row>
        <row r="38">
          <cell r="D38">
            <v>46.4</v>
          </cell>
          <cell r="E38">
            <v>24.8</v>
          </cell>
          <cell r="F38">
            <v>0</v>
          </cell>
          <cell r="G38">
            <v>0</v>
          </cell>
          <cell r="H38">
            <v>24.3</v>
          </cell>
          <cell r="I38">
            <v>49.1</v>
          </cell>
          <cell r="J38">
            <v>0</v>
          </cell>
          <cell r="K38">
            <v>23.53</v>
          </cell>
          <cell r="L38">
            <v>0</v>
          </cell>
          <cell r="M38">
            <v>0</v>
          </cell>
          <cell r="N38">
            <v>23.53</v>
          </cell>
          <cell r="O38">
            <v>22.78</v>
          </cell>
          <cell r="P38">
            <v>0</v>
          </cell>
          <cell r="Q38">
            <v>0</v>
          </cell>
          <cell r="R38">
            <v>28.77</v>
          </cell>
          <cell r="S38">
            <v>51.55</v>
          </cell>
          <cell r="T38">
            <v>-2.3160937500000003</v>
          </cell>
          <cell r="U38">
            <v>-4.2461718749999999</v>
          </cell>
          <cell r="V38">
            <v>-2.3160937500000003</v>
          </cell>
          <cell r="W38">
            <v>24.973828124999997</v>
          </cell>
          <cell r="X38">
            <v>16.095468749999995</v>
          </cell>
          <cell r="Y38">
            <v>-4.25</v>
          </cell>
          <cell r="Z38">
            <v>-2.3199999999999998</v>
          </cell>
          <cell r="AA38">
            <v>-6.18</v>
          </cell>
          <cell r="AB38">
            <v>-3.6671484375000003</v>
          </cell>
          <cell r="AC38">
            <v>-16.4171484375</v>
          </cell>
          <cell r="AD38">
            <v>11.196796875</v>
          </cell>
          <cell r="AE38">
            <v>-1.8322031249999999</v>
          </cell>
          <cell r="AF38">
            <v>8.998153125</v>
          </cell>
          <cell r="AG38">
            <v>-1.8322031249999999</v>
          </cell>
          <cell r="AH38">
            <v>16.53054375</v>
          </cell>
          <cell r="AI38">
            <v>7.7366202000000008</v>
          </cell>
          <cell r="AJ38">
            <v>3.3419385000000013</v>
          </cell>
        </row>
        <row r="39">
          <cell r="D39">
            <v>46.4</v>
          </cell>
          <cell r="E39">
            <v>24.8</v>
          </cell>
          <cell r="F39">
            <v>0</v>
          </cell>
          <cell r="G39">
            <v>0</v>
          </cell>
          <cell r="H39">
            <v>24.3</v>
          </cell>
          <cell r="I39">
            <v>49.1</v>
          </cell>
          <cell r="J39">
            <v>0</v>
          </cell>
          <cell r="K39">
            <v>23.53</v>
          </cell>
          <cell r="L39">
            <v>0</v>
          </cell>
          <cell r="M39">
            <v>0</v>
          </cell>
          <cell r="N39">
            <v>23.53</v>
          </cell>
          <cell r="O39">
            <v>22.78</v>
          </cell>
          <cell r="P39">
            <v>0</v>
          </cell>
          <cell r="Q39">
            <v>0</v>
          </cell>
          <cell r="R39">
            <v>29.34</v>
          </cell>
          <cell r="S39">
            <v>52.120000000000005</v>
          </cell>
          <cell r="T39">
            <v>0</v>
          </cell>
          <cell r="U39">
            <v>0</v>
          </cell>
          <cell r="V39">
            <v>0</v>
          </cell>
          <cell r="W39">
            <v>29.22</v>
          </cell>
          <cell r="X39">
            <v>29.22</v>
          </cell>
          <cell r="Y39">
            <v>0</v>
          </cell>
          <cell r="Z39">
            <v>0</v>
          </cell>
          <cell r="AA39">
            <v>0</v>
          </cell>
          <cell r="AB39">
            <v>0</v>
          </cell>
          <cell r="AC39">
            <v>0</v>
          </cell>
          <cell r="AD39">
            <v>13.029</v>
          </cell>
          <cell r="AE39">
            <v>0</v>
          </cell>
          <cell r="AF39">
            <v>13.029</v>
          </cell>
          <cell r="AG39">
            <v>0</v>
          </cell>
          <cell r="AH39">
            <v>26.058</v>
          </cell>
          <cell r="AI39">
            <v>26.058</v>
          </cell>
          <cell r="AJ39">
            <v>26.058</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-0.56999999999999995</v>
          </cell>
          <cell r="S40">
            <v>-0.56999999999999995</v>
          </cell>
          <cell r="T40">
            <v>-2.3160937500000003</v>
          </cell>
          <cell r="U40">
            <v>-4.2461718749999999</v>
          </cell>
          <cell r="V40">
            <v>-2.3160937500000003</v>
          </cell>
          <cell r="W40">
            <v>-4.2461718749999999</v>
          </cell>
          <cell r="X40">
            <v>-13.12453125</v>
          </cell>
          <cell r="Y40">
            <v>-4.25</v>
          </cell>
          <cell r="Z40">
            <v>-2.3199999999999998</v>
          </cell>
          <cell r="AA40">
            <v>-6.18</v>
          </cell>
          <cell r="AB40">
            <v>-3.6671484375000003</v>
          </cell>
          <cell r="AC40">
            <v>-16.4171484375</v>
          </cell>
          <cell r="AD40">
            <v>-1.8322031249999999</v>
          </cell>
          <cell r="AE40">
            <v>-1.8322031249999999</v>
          </cell>
          <cell r="AF40">
            <v>-4.0308468749999999</v>
          </cell>
          <cell r="AG40">
            <v>-1.8322031249999999</v>
          </cell>
          <cell r="AH40">
            <v>-9.5274562500000002</v>
          </cell>
          <cell r="AI40">
            <v>-18.321379799999999</v>
          </cell>
          <cell r="AJ40">
            <v>-22.716061499999999</v>
          </cell>
        </row>
        <row r="41">
          <cell r="D41">
            <v>0.24</v>
          </cell>
          <cell r="E41">
            <v>-0.06</v>
          </cell>
          <cell r="F41">
            <v>-0.02</v>
          </cell>
          <cell r="G41">
            <v>-0.13</v>
          </cell>
          <cell r="H41">
            <v>5</v>
          </cell>
          <cell r="I41">
            <v>4.79</v>
          </cell>
          <cell r="J41">
            <v>0</v>
          </cell>
          <cell r="K41">
            <v>0.13</v>
          </cell>
          <cell r="L41">
            <v>0.02</v>
          </cell>
          <cell r="M41">
            <v>-0.15</v>
          </cell>
          <cell r="N41">
            <v>0</v>
          </cell>
          <cell r="O41">
            <v>0.48</v>
          </cell>
          <cell r="P41">
            <v>-2.7800000000000002</v>
          </cell>
          <cell r="Q41">
            <v>-0.16</v>
          </cell>
          <cell r="R41">
            <v>-0.46</v>
          </cell>
          <cell r="S41">
            <v>-2.9200000000000004</v>
          </cell>
          <cell r="T41">
            <v>0.01</v>
          </cell>
          <cell r="U41">
            <v>-0.01</v>
          </cell>
          <cell r="V41">
            <v>0.81299999999999994</v>
          </cell>
          <cell r="W41">
            <v>-1.74</v>
          </cell>
          <cell r="X41">
            <v>-0.92700000000000005</v>
          </cell>
          <cell r="Y41">
            <v>0.51364293859999999</v>
          </cell>
          <cell r="Z41">
            <v>0</v>
          </cell>
          <cell r="AA41">
            <v>1.0045999999999999</v>
          </cell>
          <cell r="AB41">
            <v>0</v>
          </cell>
          <cell r="AC41">
            <v>1.5182429385999998</v>
          </cell>
          <cell r="AD41">
            <v>1</v>
          </cell>
          <cell r="AE41">
            <v>1</v>
          </cell>
          <cell r="AF41">
            <v>1</v>
          </cell>
          <cell r="AG41">
            <v>1</v>
          </cell>
          <cell r="AH41">
            <v>4</v>
          </cell>
          <cell r="AI41">
            <v>0</v>
          </cell>
          <cell r="AJ41">
            <v>0</v>
          </cell>
        </row>
        <row r="43">
          <cell r="D43">
            <v>-10.872999999999976</v>
          </cell>
          <cell r="E43">
            <v>-3.6664014274385615</v>
          </cell>
          <cell r="F43">
            <v>-4.9684887506834059</v>
          </cell>
          <cell r="G43">
            <v>1.2812499999999956</v>
          </cell>
          <cell r="H43">
            <v>-6.3485000000000191</v>
          </cell>
          <cell r="I43">
            <v>-13.70214017812199</v>
          </cell>
          <cell r="J43">
            <v>-2.7369092000000634</v>
          </cell>
          <cell r="K43">
            <v>-1.8543770999999936</v>
          </cell>
          <cell r="L43">
            <v>-3.3054146999999818</v>
          </cell>
          <cell r="M43">
            <v>-0.38741159999996599</v>
          </cell>
          <cell r="N43">
            <v>-8.2841126000000056</v>
          </cell>
          <cell r="O43">
            <v>-4.0742937999999711</v>
          </cell>
          <cell r="P43">
            <v>3.3918426000000057</v>
          </cell>
          <cell r="Q43">
            <v>-15.858380300000006</v>
          </cell>
          <cell r="R43">
            <v>12.554051800000014</v>
          </cell>
          <cell r="S43">
            <v>-3.986779699999957</v>
          </cell>
          <cell r="T43">
            <v>-5.326672134289117</v>
          </cell>
          <cell r="U43">
            <v>-4.9786643474006986</v>
          </cell>
          <cell r="V43">
            <v>-11.471558770991289</v>
          </cell>
          <cell r="W43">
            <v>9.2935746368179082</v>
          </cell>
          <cell r="X43">
            <v>-12.483320615863196</v>
          </cell>
          <cell r="Y43">
            <v>-5.4428286955122687</v>
          </cell>
          <cell r="Z43">
            <v>5.5208818881030322</v>
          </cell>
          <cell r="AA43">
            <v>-5.9099092407186742</v>
          </cell>
          <cell r="AB43">
            <v>5.7188637809069132E-2</v>
          </cell>
          <cell r="AC43">
            <v>-5.7746674103188411</v>
          </cell>
          <cell r="AD43">
            <v>3.4046714111705754</v>
          </cell>
          <cell r="AE43">
            <v>2.9394999283499543</v>
          </cell>
          <cell r="AF43">
            <v>2.3692700732665184</v>
          </cell>
          <cell r="AG43">
            <v>5.0122463583704313</v>
          </cell>
          <cell r="AH43">
            <v>13.72568777115748</v>
          </cell>
          <cell r="AI43">
            <v>38.732853074442929</v>
          </cell>
          <cell r="AJ43">
            <v>-12.256107272855802</v>
          </cell>
        </row>
        <row r="45">
          <cell r="D45">
            <v>11.121699999999983</v>
          </cell>
          <cell r="E45">
            <v>3.6064014274385556</v>
          </cell>
          <cell r="F45">
            <v>4.948488750683417</v>
          </cell>
          <cell r="G45">
            <v>-1.4112499999999315</v>
          </cell>
          <cell r="H45">
            <v>6.3585000000000491</v>
          </cell>
          <cell r="I45">
            <v>13.50214017812209</v>
          </cell>
          <cell r="J45">
            <v>2.6899092000000735</v>
          </cell>
          <cell r="K45">
            <v>1.984377099999989</v>
          </cell>
          <cell r="L45">
            <v>3.3674146999999479</v>
          </cell>
          <cell r="M45">
            <v>0.23731159999992713</v>
          </cell>
          <cell r="N45">
            <v>8.2790125999999375</v>
          </cell>
          <cell r="O45">
            <v>4.554293799999968</v>
          </cell>
          <cell r="P45">
            <v>-3.6718425999999909</v>
          </cell>
          <cell r="Q45">
            <v>15.698380300000011</v>
          </cell>
          <cell r="R45">
            <v>-13.014051799999976</v>
          </cell>
          <cell r="S45">
            <v>3.5667797000000121</v>
          </cell>
          <cell r="T45">
            <v>5.3366721342890973</v>
          </cell>
          <cell r="U45">
            <v>4.9786643474007022</v>
          </cell>
          <cell r="V45">
            <v>11.471558770991209</v>
          </cell>
          <cell r="W45">
            <v>-9.2935746368179082</v>
          </cell>
          <cell r="X45">
            <v>12.493320615863098</v>
          </cell>
          <cell r="Y45">
            <v>5.4043098826241804</v>
          </cell>
          <cell r="Z45">
            <v>-5.5658818881025667</v>
          </cell>
          <cell r="AA45">
            <v>5.9822547243182598</v>
          </cell>
          <cell r="AB45">
            <v>0</v>
          </cell>
          <cell r="AC45">
            <v>5.8206827188398735</v>
          </cell>
          <cell r="AD45">
            <v>0</v>
          </cell>
          <cell r="AE45">
            <v>0</v>
          </cell>
          <cell r="AF45">
            <v>0</v>
          </cell>
          <cell r="AG45">
            <v>0</v>
          </cell>
          <cell r="AH45">
            <v>0</v>
          </cell>
          <cell r="AI45">
            <v>0</v>
          </cell>
          <cell r="AJ45">
            <v>0</v>
          </cell>
        </row>
        <row r="47">
          <cell r="D47">
            <v>0.24870000000000658</v>
          </cell>
          <cell r="E47">
            <v>-6.0000000000005826E-2</v>
          </cell>
          <cell r="F47">
            <v>-1.9999999999988916E-2</v>
          </cell>
          <cell r="G47">
            <v>-0.12999999999993594</v>
          </cell>
          <cell r="H47">
            <v>1.0000000000029985E-2</v>
          </cell>
          <cell r="I47">
            <v>-0.1999999999999007</v>
          </cell>
          <cell r="J47">
            <v>-4.6999999999989939E-2</v>
          </cell>
          <cell r="K47">
            <v>0.12999999999999545</v>
          </cell>
          <cell r="L47">
            <v>6.1999999999966082E-2</v>
          </cell>
          <cell r="M47">
            <v>-0.15010000000003887</v>
          </cell>
          <cell r="N47">
            <v>-5.1000000000672729E-3</v>
          </cell>
          <cell r="O47">
            <v>0.47999999999999687</v>
          </cell>
          <cell r="P47">
            <v>-0.27999999999998515</v>
          </cell>
          <cell r="Q47">
            <v>-0.15999999999999481</v>
          </cell>
          <cell r="R47">
            <v>-0.45999999999996177</v>
          </cell>
          <cell r="S47">
            <v>-0.41999999999994486</v>
          </cell>
          <cell r="T47">
            <v>9.9999999999802469E-3</v>
          </cell>
          <cell r="U47">
            <v>0</v>
          </cell>
          <cell r="V47">
            <v>-7.9936057773011271E-14</v>
          </cell>
          <cell r="W47">
            <v>0</v>
          </cell>
          <cell r="X47">
            <v>9.9999999999003109E-3</v>
          </cell>
          <cell r="Y47">
            <v>-3.8518812888088227E-2</v>
          </cell>
          <cell r="Z47">
            <v>-4.4999999999534523E-2</v>
          </cell>
          <cell r="AA47">
            <v>7.2345483599585592E-2</v>
          </cell>
          <cell r="AB47">
            <v>5.7188637809069132E-2</v>
          </cell>
          <cell r="AC47">
            <v>4.6015308521031972E-2</v>
          </cell>
          <cell r="AD47">
            <v>3.4046714111705754</v>
          </cell>
          <cell r="AE47">
            <v>2.9394999283499543</v>
          </cell>
          <cell r="AF47">
            <v>2.3692700732665184</v>
          </cell>
          <cell r="AG47">
            <v>5.0122463583704313</v>
          </cell>
          <cell r="AH47">
            <v>13.72568777115748</v>
          </cell>
          <cell r="AI47">
            <v>38.732853074442929</v>
          </cell>
          <cell r="AJ47">
            <v>-12.256107272855802</v>
          </cell>
        </row>
        <row r="51">
          <cell r="D51">
            <v>-16.971087160450281</v>
          </cell>
          <cell r="E51">
            <v>-17.276064365692044</v>
          </cell>
          <cell r="F51">
            <v>-17.054115696880913</v>
          </cell>
          <cell r="G51">
            <v>-15.163511923386439</v>
          </cell>
          <cell r="H51">
            <v>-23.08767129149615</v>
          </cell>
          <cell r="I51">
            <v>-18.175042841515911</v>
          </cell>
          <cell r="J51">
            <v>-25.340258254373659</v>
          </cell>
          <cell r="K51">
            <v>-16.752571883667017</v>
          </cell>
          <cell r="L51">
            <v>-11.255569150673091</v>
          </cell>
          <cell r="M51">
            <v>-21.770108984233676</v>
          </cell>
          <cell r="N51">
            <v>-18.708441051894564</v>
          </cell>
          <cell r="O51">
            <v>-19.59536371514012</v>
          </cell>
          <cell r="P51">
            <v>-13.787083766113426</v>
          </cell>
          <cell r="Q51">
            <v>-19.726372078257988</v>
          </cell>
          <cell r="R51">
            <v>-31.515469346439129</v>
          </cell>
          <cell r="S51">
            <v>-21.27207934464727</v>
          </cell>
          <cell r="T51">
            <v>-13.023264043667643</v>
          </cell>
          <cell r="U51">
            <v>-14.302489203167918</v>
          </cell>
          <cell r="V51">
            <v>-14.468009725842053</v>
          </cell>
          <cell r="W51">
            <v>-24.468245887245715</v>
          </cell>
          <cell r="X51">
            <v>-16.632629811112828</v>
          </cell>
          <cell r="AC51">
            <v>-14.509666711779786</v>
          </cell>
          <cell r="AH51">
            <v>-14.588503222906141</v>
          </cell>
          <cell r="AI51">
            <v>-11.62687545982056</v>
          </cell>
          <cell r="AJ51">
            <v>-9.3550704768790194</v>
          </cell>
        </row>
        <row r="52">
          <cell r="D52">
            <v>-28.620883219210629</v>
          </cell>
          <cell r="E52">
            <v>-24.421163764493432</v>
          </cell>
          <cell r="F52">
            <v>-23.192693201491725</v>
          </cell>
          <cell r="G52">
            <v>-23.546068965775309</v>
          </cell>
          <cell r="H52">
            <v>-30.678946829509446</v>
          </cell>
          <cell r="I52">
            <v>-25.497004256448541</v>
          </cell>
          <cell r="J52">
            <v>-32.013697906625382</v>
          </cell>
          <cell r="K52">
            <v>-29.235438296907233</v>
          </cell>
          <cell r="L52">
            <v>-23.109141945746199</v>
          </cell>
          <cell r="M52">
            <v>-27.529628859350275</v>
          </cell>
          <cell r="N52">
            <v>-27.827699357001677</v>
          </cell>
          <cell r="O52">
            <v>-24.104003761999831</v>
          </cell>
          <cell r="P52">
            <v>-19.522017652795416</v>
          </cell>
          <cell r="Q52">
            <v>-26.325036748202095</v>
          </cell>
          <cell r="R52">
            <v>-38.319171798508961</v>
          </cell>
          <cell r="S52">
            <v>-27.228802774118773</v>
          </cell>
          <cell r="T52">
            <v>-17.574110243414495</v>
          </cell>
          <cell r="U52">
            <v>-19.973168378499935</v>
          </cell>
          <cell r="V52">
            <v>-20.011548427712633</v>
          </cell>
          <cell r="W52">
            <v>-28.983877802780739</v>
          </cell>
          <cell r="X52">
            <v>-21.714259625776432</v>
          </cell>
          <cell r="AC52">
            <v>-19.736717522962589</v>
          </cell>
          <cell r="AH52">
            <v>-19.849625951381579</v>
          </cell>
          <cell r="AI52">
            <v>-16.762040102421221</v>
          </cell>
          <cell r="AJ52">
            <v>-13.50982679700399</v>
          </cell>
        </row>
        <row r="53">
          <cell r="D53">
            <v>23.276276981979478</v>
          </cell>
          <cell r="I53">
            <v>23.019467273063658</v>
          </cell>
          <cell r="N53">
            <v>20.15235960053144</v>
          </cell>
          <cell r="S53">
            <v>37.638416988386709</v>
          </cell>
          <cell r="X53">
            <v>20.759607641955142</v>
          </cell>
          <cell r="AC53">
            <v>23.100091561071515</v>
          </cell>
          <cell r="AH53">
            <v>25.648937966077632</v>
          </cell>
          <cell r="AI53">
            <v>25.910472590678868</v>
          </cell>
          <cell r="AJ53">
            <v>25.79057262635509</v>
          </cell>
        </row>
        <row r="54">
          <cell r="D54">
            <v>-56.433508406325807</v>
          </cell>
          <cell r="I54">
            <v>-55.533299112635518</v>
          </cell>
          <cell r="N54">
            <v>-58.130210107253014</v>
          </cell>
          <cell r="S54">
            <v>-104.66250653386449</v>
          </cell>
          <cell r="X54">
            <v>-49.805327951398226</v>
          </cell>
          <cell r="AC54">
            <v>-50.129894262023697</v>
          </cell>
          <cell r="AH54">
            <v>-53.083763735835056</v>
          </cell>
          <cell r="AI54">
            <v>-49.461177169945863</v>
          </cell>
          <cell r="AJ54">
            <v>-45.400793586495212</v>
          </cell>
        </row>
        <row r="55">
          <cell r="D55">
            <v>110.03993791134999</v>
          </cell>
          <cell r="G55">
            <v>106.96599999999999</v>
          </cell>
          <cell r="H55">
            <v>168.40799999999999</v>
          </cell>
          <cell r="I55">
            <v>168.40799999999999</v>
          </cell>
          <cell r="J55">
            <v>148.46600000000001</v>
          </cell>
          <cell r="K55">
            <v>170.38499999999999</v>
          </cell>
          <cell r="L55">
            <v>225.37100000000001</v>
          </cell>
          <cell r="M55">
            <v>239.81299999999999</v>
          </cell>
          <cell r="N55">
            <v>239.81299999999999</v>
          </cell>
          <cell r="O55">
            <v>316.791</v>
          </cell>
          <cell r="P55">
            <v>308.899</v>
          </cell>
          <cell r="Q55">
            <v>262.03399999999999</v>
          </cell>
          <cell r="R55">
            <v>292.09199999999998</v>
          </cell>
          <cell r="S55">
            <v>292.09199999999998</v>
          </cell>
          <cell r="T55">
            <v>284.23399999999998</v>
          </cell>
          <cell r="U55">
            <v>259.64299999999997</v>
          </cell>
          <cell r="V55">
            <v>293.83600000000001</v>
          </cell>
          <cell r="W55">
            <v>304.61700000000002</v>
          </cell>
          <cell r="X55">
            <v>304.61700000000002</v>
          </cell>
          <cell r="Y55">
            <v>286.64499999999998</v>
          </cell>
          <cell r="Z55">
            <v>280.108</v>
          </cell>
          <cell r="AA55">
            <v>285.88799999999998</v>
          </cell>
          <cell r="AB55">
            <v>303.14600000000002</v>
          </cell>
          <cell r="AC55">
            <v>303.14600000000002</v>
          </cell>
          <cell r="AD55">
            <v>297.056680003</v>
          </cell>
          <cell r="AE55">
            <v>305.4142770633182</v>
          </cell>
          <cell r="AF55">
            <v>322.99104001213641</v>
          </cell>
          <cell r="AG55">
            <v>332.7415201826546</v>
          </cell>
          <cell r="AH55">
            <v>332.7415201826546</v>
          </cell>
          <cell r="AI55">
            <v>333.92665838265464</v>
          </cell>
          <cell r="AJ55">
            <v>336.51458888265455</v>
          </cell>
        </row>
        <row r="56">
          <cell r="Q56">
            <v>325.12599999999998</v>
          </cell>
          <cell r="R56">
            <v>335.36</v>
          </cell>
          <cell r="S56">
            <v>335.36</v>
          </cell>
          <cell r="T56">
            <v>322.73699999999997</v>
          </cell>
          <cell r="U56">
            <v>315.68399999999997</v>
          </cell>
          <cell r="V56">
            <v>350.15899999999999</v>
          </cell>
          <cell r="W56">
            <v>332.31200000000001</v>
          </cell>
          <cell r="X56">
            <v>332.31200000000001</v>
          </cell>
          <cell r="Y56">
            <v>338.94</v>
          </cell>
          <cell r="Z56">
            <v>330.00299999999999</v>
          </cell>
          <cell r="AA56">
            <v>329.35299999999995</v>
          </cell>
        </row>
        <row r="57">
          <cell r="D57">
            <v>1.8184912756991765</v>
          </cell>
          <cell r="I57">
            <v>2.2754171674423063</v>
          </cell>
          <cell r="N57">
            <v>3.0213424610014492</v>
          </cell>
          <cell r="S57">
            <v>3.5053495928547789</v>
          </cell>
          <cell r="X57">
            <v>3.9771834345033077</v>
          </cell>
          <cell r="AC57">
            <v>3.7084587208239039</v>
          </cell>
          <cell r="AH57">
            <v>3.5371261980246</v>
          </cell>
          <cell r="AI57">
            <v>3.5091195164602476</v>
          </cell>
          <cell r="AJ57">
            <v>3.440140598344207</v>
          </cell>
        </row>
        <row r="59">
          <cell r="D59">
            <v>405.88230000000004</v>
          </cell>
          <cell r="E59">
            <v>402.6676333333333</v>
          </cell>
          <cell r="F59">
            <v>407.1241</v>
          </cell>
          <cell r="G59">
            <v>415.23436666666663</v>
          </cell>
          <cell r="H59">
            <v>428.72180000000003</v>
          </cell>
          <cell r="I59">
            <v>413.43697499999996</v>
          </cell>
          <cell r="J59">
            <v>465.48219999999998</v>
          </cell>
          <cell r="K59">
            <v>495.30756666666667</v>
          </cell>
          <cell r="L59">
            <v>502.51333333333332</v>
          </cell>
          <cell r="M59">
            <v>500.26</v>
          </cell>
          <cell r="N59">
            <v>490.89077500000002</v>
          </cell>
          <cell r="O59">
            <v>499.42</v>
          </cell>
          <cell r="P59">
            <v>502.89</v>
          </cell>
          <cell r="Q59">
            <v>503.31</v>
          </cell>
          <cell r="R59">
            <v>513.84</v>
          </cell>
          <cell r="S59">
            <v>504.86500000000001</v>
          </cell>
          <cell r="T59">
            <v>538.67999999999995</v>
          </cell>
          <cell r="U59">
            <v>539.87</v>
          </cell>
          <cell r="V59">
            <v>539.11</v>
          </cell>
          <cell r="W59">
            <v>522</v>
          </cell>
          <cell r="X59">
            <v>534.91499999999996</v>
          </cell>
          <cell r="Y59">
            <v>527.46</v>
          </cell>
          <cell r="Z59">
            <v>536.22</v>
          </cell>
          <cell r="AA59">
            <v>542.79</v>
          </cell>
          <cell r="AB59">
            <v>549.82000000000005</v>
          </cell>
          <cell r="AC59">
            <v>539.15</v>
          </cell>
          <cell r="AD59">
            <v>550</v>
          </cell>
          <cell r="AE59">
            <v>550</v>
          </cell>
          <cell r="AF59">
            <v>550</v>
          </cell>
          <cell r="AG59">
            <v>550</v>
          </cell>
          <cell r="AH59">
            <v>550</v>
          </cell>
          <cell r="AI59">
            <v>550</v>
          </cell>
          <cell r="AJ59">
            <v>550</v>
          </cell>
        </row>
        <row r="60">
          <cell r="D60">
            <v>522.25598167659405</v>
          </cell>
          <cell r="E60">
            <v>148.49747422846539</v>
          </cell>
          <cell r="F60">
            <v>162.821055</v>
          </cell>
          <cell r="G60">
            <v>171.14524</v>
          </cell>
          <cell r="H60">
            <v>178.74525700000001</v>
          </cell>
          <cell r="I60">
            <v>661.20902622846506</v>
          </cell>
          <cell r="J60">
            <v>180.10874831608677</v>
          </cell>
          <cell r="K60">
            <v>191.76658830400001</v>
          </cell>
          <cell r="L60">
            <v>211.01106259200003</v>
          </cell>
          <cell r="M60">
            <v>221.448646876</v>
          </cell>
          <cell r="N60">
            <v>804.33504608808698</v>
          </cell>
          <cell r="O60">
            <v>217.529229613951</v>
          </cell>
          <cell r="P60">
            <v>233.15161132111999</v>
          </cell>
          <cell r="Q60">
            <v>254.19247528064</v>
          </cell>
          <cell r="R60">
            <v>250.51173122385498</v>
          </cell>
          <cell r="S60">
            <v>955.38504743956605</v>
          </cell>
          <cell r="T60">
            <v>233.23466129421001</v>
          </cell>
          <cell r="U60">
            <v>248.45802221168799</v>
          </cell>
          <cell r="V60">
            <v>260.46077838474696</v>
          </cell>
          <cell r="W60">
            <v>244.96376972745901</v>
          </cell>
          <cell r="X60">
            <v>987.11723161810403</v>
          </cell>
          <cell r="Y60">
            <v>233.25332194371214</v>
          </cell>
          <cell r="Z60">
            <v>253.31265889212784</v>
          </cell>
          <cell r="AA60">
            <v>189.738</v>
          </cell>
          <cell r="AB60">
            <v>288.26319839358973</v>
          </cell>
          <cell r="AC60">
            <v>1032.4549999999999</v>
          </cell>
          <cell r="AH60">
            <v>1129.03657765864</v>
          </cell>
          <cell r="AI60">
            <v>1255.26647121006</v>
          </cell>
          <cell r="AJ60">
            <v>1383.3542949703301</v>
          </cell>
        </row>
        <row r="61">
          <cell r="D61">
            <v>1286.7178038475538</v>
          </cell>
          <cell r="E61">
            <v>368.78423279066322</v>
          </cell>
          <cell r="F61">
            <v>399.92978799339068</v>
          </cell>
          <cell r="G61">
            <v>412.16540281548629</v>
          </cell>
          <cell r="H61">
            <v>416.92598090416675</v>
          </cell>
          <cell r="I61">
            <v>1599.2982394195997</v>
          </cell>
          <cell r="J61">
            <v>386.9293999127932</v>
          </cell>
          <cell r="K61">
            <v>387.16668431810081</v>
          </cell>
          <cell r="L61">
            <v>419.91137069397837</v>
          </cell>
          <cell r="M61">
            <v>442.66710685643466</v>
          </cell>
          <cell r="N61">
            <v>1638.5214126056596</v>
          </cell>
          <cell r="O61">
            <v>435.56371313513876</v>
          </cell>
          <cell r="P61">
            <v>463.62347893400147</v>
          </cell>
          <cell r="Q61">
            <v>505.04157533257836</v>
          </cell>
          <cell r="R61">
            <v>487.52866889275839</v>
          </cell>
          <cell r="S61">
            <v>1892.3574568242323</v>
          </cell>
          <cell r="T61">
            <v>432.97442135258416</v>
          </cell>
          <cell r="U61">
            <v>460.21824182060124</v>
          </cell>
          <cell r="V61">
            <v>483.13104632588329</v>
          </cell>
          <cell r="W61">
            <v>469.27925235145403</v>
          </cell>
          <cell r="X61">
            <v>1845.372127568126</v>
          </cell>
          <cell r="Y61">
            <v>442.21992557485328</v>
          </cell>
          <cell r="Z61">
            <v>472.40434689516957</v>
          </cell>
          <cell r="AA61">
            <v>349.56060354833363</v>
          </cell>
          <cell r="AB61">
            <v>524.28649083989262</v>
          </cell>
          <cell r="AC61">
            <v>1914.9680051933599</v>
          </cell>
          <cell r="AH61">
            <v>2052.7937775611636</v>
          </cell>
          <cell r="AI61">
            <v>2282.3026749273818</v>
          </cell>
          <cell r="AJ61">
            <v>2515.1896272187819</v>
          </cell>
        </row>
        <row r="68">
          <cell r="D68">
            <v>1995</v>
          </cell>
          <cell r="E68">
            <v>1.96</v>
          </cell>
          <cell r="F68">
            <v>2.96</v>
          </cell>
          <cell r="G68">
            <v>3.96</v>
          </cell>
          <cell r="H68">
            <v>4.96</v>
          </cell>
          <cell r="I68">
            <v>1996</v>
          </cell>
          <cell r="J68">
            <v>1.97</v>
          </cell>
          <cell r="K68">
            <v>2.97</v>
          </cell>
          <cell r="L68">
            <v>3.97</v>
          </cell>
          <cell r="M68">
            <v>4.97</v>
          </cell>
          <cell r="N68">
            <v>1997</v>
          </cell>
          <cell r="O68">
            <v>1.98</v>
          </cell>
          <cell r="P68">
            <v>2.98</v>
          </cell>
          <cell r="Q68">
            <v>3.98</v>
          </cell>
          <cell r="R68">
            <v>4.9800000000000004</v>
          </cell>
          <cell r="S68">
            <v>1998</v>
          </cell>
          <cell r="T68">
            <v>1.99</v>
          </cell>
          <cell r="U68">
            <v>2.99</v>
          </cell>
          <cell r="V68">
            <v>3.99</v>
          </cell>
          <cell r="W68">
            <v>4.99</v>
          </cell>
          <cell r="X68">
            <v>1999</v>
          </cell>
          <cell r="Y68">
            <v>1</v>
          </cell>
          <cell r="Z68">
            <v>2</v>
          </cell>
          <cell r="AA68">
            <v>3</v>
          </cell>
          <cell r="AB68">
            <v>4</v>
          </cell>
          <cell r="AC68">
            <v>2000</v>
          </cell>
          <cell r="AD68">
            <v>1.01</v>
          </cell>
          <cell r="AE68">
            <v>2.0099999999999998</v>
          </cell>
          <cell r="AF68">
            <v>3.01</v>
          </cell>
          <cell r="AG68">
            <v>4.01</v>
          </cell>
          <cell r="AH68">
            <v>2001</v>
          </cell>
          <cell r="AI68">
            <v>2002</v>
          </cell>
          <cell r="AJ68">
            <v>2003</v>
          </cell>
        </row>
        <row r="69">
          <cell r="T69" t="str">
            <v>actual</v>
          </cell>
          <cell r="U69" t="str">
            <v>actual</v>
          </cell>
          <cell r="V69" t="str">
            <v>actual</v>
          </cell>
          <cell r="W69" t="str">
            <v>actual</v>
          </cell>
          <cell r="X69" t="str">
            <v>actual</v>
          </cell>
          <cell r="Y69" t="str">
            <v>actual</v>
          </cell>
          <cell r="Z69" t="str">
            <v>actual</v>
          </cell>
          <cell r="AA69" t="str">
            <v>prog.</v>
          </cell>
          <cell r="AB69" t="str">
            <v>prog</v>
          </cell>
          <cell r="AC69" t="str">
            <v>prog.</v>
          </cell>
          <cell r="AD69" t="str">
            <v>prog</v>
          </cell>
          <cell r="AE69" t="str">
            <v>prog.</v>
          </cell>
          <cell r="AF69" t="str">
            <v>prog</v>
          </cell>
          <cell r="AG69" t="str">
            <v>prog.</v>
          </cell>
          <cell r="AH69" t="str">
            <v>prog</v>
          </cell>
          <cell r="AI69" t="str">
            <v>prog.</v>
          </cell>
          <cell r="AJ69" t="str">
            <v>prog</v>
          </cell>
        </row>
        <row r="71">
          <cell r="I71">
            <v>33.110381544223969</v>
          </cell>
          <cell r="J71">
            <v>53.89538921329293</v>
          </cell>
          <cell r="K71">
            <v>-4.9030668097338292</v>
          </cell>
          <cell r="L71">
            <v>-24.377024020480491</v>
          </cell>
          <cell r="M71">
            <v>0.11491099487312795</v>
          </cell>
          <cell r="N71">
            <v>5.45928406462113</v>
          </cell>
          <cell r="O71">
            <v>-12.951307162527868</v>
          </cell>
          <cell r="P71">
            <v>-1.4496056637943724</v>
          </cell>
          <cell r="Q71">
            <v>110.78963704245456</v>
          </cell>
          <cell r="R71">
            <v>59.435887338822425</v>
          </cell>
          <cell r="S71">
            <v>31.317739751630853</v>
          </cell>
          <cell r="T71">
            <v>-33.934144074042862</v>
          </cell>
          <cell r="U71">
            <v>2.9763802606041452</v>
          </cell>
          <cell r="V71">
            <v>-29.838415728337694</v>
          </cell>
          <cell r="W71">
            <v>-25.267372565241686</v>
          </cell>
          <cell r="X71">
            <v>-23.751420318900728</v>
          </cell>
          <cell r="Y71">
            <v>57.430483623296226</v>
          </cell>
          <cell r="Z71">
            <v>3.6205028884313606</v>
          </cell>
          <cell r="AA71">
            <v>-34.732845778042019</v>
          </cell>
          <cell r="AB71">
            <v>-34.4587397112075</v>
          </cell>
          <cell r="AC71">
            <v>-9.4738437300033524</v>
          </cell>
          <cell r="AD71">
            <v>-2.5986543094245036</v>
          </cell>
          <cell r="AE71">
            <v>14.651950918329646</v>
          </cell>
          <cell r="AF71">
            <v>53.47630240725195</v>
          </cell>
          <cell r="AG71">
            <v>-13.908064577156125</v>
          </cell>
          <cell r="AH71">
            <v>7.7797319608371822</v>
          </cell>
          <cell r="AI71">
            <v>-11.39051721326004</v>
          </cell>
          <cell r="AJ71">
            <v>-11.329014134098898</v>
          </cell>
        </row>
        <row r="72">
          <cell r="I72">
            <v>10.726678843816188</v>
          </cell>
          <cell r="J72">
            <v>37.539953006173249</v>
          </cell>
          <cell r="K72">
            <v>22.031697467758434</v>
          </cell>
          <cell r="L72">
            <v>-1.1164801195320706E-2</v>
          </cell>
          <cell r="M72">
            <v>-4.7251655675737396</v>
          </cell>
          <cell r="N72">
            <v>11.81776524094451</v>
          </cell>
          <cell r="O72">
            <v>-15.243443145096222</v>
          </cell>
          <cell r="P72">
            <v>-20.038205077263044</v>
          </cell>
          <cell r="Q72">
            <v>37.0107557556573</v>
          </cell>
          <cell r="R72">
            <v>53.298767991150015</v>
          </cell>
          <cell r="S72">
            <v>13.006206967151243</v>
          </cell>
          <cell r="T72">
            <v>-27.523917781499236</v>
          </cell>
          <cell r="U72">
            <v>1.5595269976910373</v>
          </cell>
          <cell r="V72">
            <v>-27.280727816485069</v>
          </cell>
          <cell r="W72">
            <v>-27.193262513990433</v>
          </cell>
          <cell r="X72">
            <v>-22.232657049640579</v>
          </cell>
          <cell r="Y72">
            <v>41.737278934421965</v>
          </cell>
          <cell r="Z72">
            <v>8.4905626128219751</v>
          </cell>
          <cell r="AA72">
            <v>-35.231089981772072</v>
          </cell>
          <cell r="AB72">
            <v>-20.775574569526285</v>
          </cell>
          <cell r="AC72">
            <v>-5.6792023572906629</v>
          </cell>
          <cell r="AD72">
            <v>-1.2849094898970037</v>
          </cell>
          <cell r="AE72">
            <v>3.4841408709952191</v>
          </cell>
          <cell r="AF72">
            <v>58.125514044387472</v>
          </cell>
          <cell r="AG72">
            <v>-8.3213269285295581</v>
          </cell>
          <cell r="AH72">
            <v>7.8105352430521293</v>
          </cell>
          <cell r="AI72">
            <v>-6.1136479842356124</v>
          </cell>
          <cell r="AJ72">
            <v>-11.178030281656987</v>
          </cell>
        </row>
        <row r="73">
          <cell r="I73">
            <v>16.431713278904112</v>
          </cell>
          <cell r="J73">
            <v>38.84557643526432</v>
          </cell>
          <cell r="K73">
            <v>26.671352766866562</v>
          </cell>
          <cell r="L73">
            <v>11.600640706049532</v>
          </cell>
          <cell r="M73">
            <v>7.1464202920621602</v>
          </cell>
          <cell r="N73">
            <v>19.244155089185242</v>
          </cell>
          <cell r="O73">
            <v>-6.9933037045875182</v>
          </cell>
          <cell r="P73">
            <v>-4.4063547629961448</v>
          </cell>
          <cell r="Q73">
            <v>2.8135379533537446</v>
          </cell>
          <cell r="R73">
            <v>18.740271685297898</v>
          </cell>
          <cell r="S73">
            <v>3.2198744559950114</v>
          </cell>
          <cell r="T73">
            <v>-25.553586790853828</v>
          </cell>
          <cell r="U73">
            <v>-17.22350577134101</v>
          </cell>
          <cell r="V73">
            <v>-13.896538577171569</v>
          </cell>
          <cell r="W73">
            <v>-16.246913284686443</v>
          </cell>
          <cell r="X73">
            <v>-17.925808579006443</v>
          </cell>
          <cell r="Y73">
            <v>21.693498629727742</v>
          </cell>
          <cell r="Z73">
            <v>13.184995837563363</v>
          </cell>
          <cell r="AA73">
            <v>-15.295547567203087</v>
          </cell>
          <cell r="AB73">
            <v>-13.454225717148731</v>
          </cell>
          <cell r="AC73">
            <v>-0.99185096213571455</v>
          </cell>
          <cell r="AD73">
            <v>-2.66177044605449</v>
          </cell>
          <cell r="AE73">
            <v>1.9119855273234947</v>
          </cell>
          <cell r="AF73">
            <v>37.210250844320427</v>
          </cell>
          <cell r="AG73">
            <v>5.4947807686811956</v>
          </cell>
          <cell r="AH73">
            <v>9.2684791594246576</v>
          </cell>
          <cell r="AI73">
            <v>-0.70030253702184098</v>
          </cell>
          <cell r="AJ73">
            <v>-7.2723489300444299</v>
          </cell>
        </row>
        <row r="74">
          <cell r="I74">
            <v>7.2129937246216258</v>
          </cell>
          <cell r="J74">
            <v>-14.949423665019992</v>
          </cell>
          <cell r="K74">
            <v>-26.339981508387282</v>
          </cell>
          <cell r="L74">
            <v>-30.728934462773069</v>
          </cell>
          <cell r="M74">
            <v>-3.5636363636363626</v>
          </cell>
          <cell r="N74">
            <v>-19.558945048891331</v>
          </cell>
          <cell r="O74">
            <v>59.203429677776228</v>
          </cell>
          <cell r="P74">
            <v>8.8258499497920013</v>
          </cell>
          <cell r="Q74">
            <v>-7.6267095736122172</v>
          </cell>
          <cell r="R74">
            <v>-33.112116641528416</v>
          </cell>
          <cell r="S74">
            <v>-2.0360993524031272</v>
          </cell>
          <cell r="T74">
            <v>11.418380820013894</v>
          </cell>
          <cell r="U74">
            <v>0.71099027846430829</v>
          </cell>
          <cell r="V74">
            <v>8.3260755965859516</v>
          </cell>
          <cell r="W74">
            <v>12.465053743235117</v>
          </cell>
          <cell r="X74">
            <v>8.0468563763784715</v>
          </cell>
          <cell r="Y74">
            <v>-4.9482305517240661</v>
          </cell>
          <cell r="Z74">
            <v>37.962909941673558</v>
          </cell>
          <cell r="AA74">
            <v>19.565846599131703</v>
          </cell>
          <cell r="AB74">
            <v>45.477200199160734</v>
          </cell>
          <cell r="AC74">
            <v>24.02649295157579</v>
          </cell>
          <cell r="AD74">
            <v>31.465533414548617</v>
          </cell>
          <cell r="AE74">
            <v>1.3058692990300642</v>
          </cell>
          <cell r="AF74">
            <v>21.049510057775422</v>
          </cell>
          <cell r="AG74">
            <v>12.769517301543559</v>
          </cell>
          <cell r="AH74">
            <v>15.341014790620406</v>
          </cell>
          <cell r="AI74">
            <v>12.489999999999995</v>
          </cell>
          <cell r="AJ74">
            <v>10.079999999999998</v>
          </cell>
        </row>
        <row r="75">
          <cell r="I75">
            <v>12.725729740157604</v>
          </cell>
          <cell r="J75">
            <v>22.40483123045405</v>
          </cell>
          <cell r="K75">
            <v>4.7071524781626408</v>
          </cell>
          <cell r="L75">
            <v>-6.696874981180045</v>
          </cell>
          <cell r="M75">
            <v>3.308815705180379</v>
          </cell>
          <cell r="N75">
            <v>4.4079210807834528</v>
          </cell>
          <cell r="O75">
            <v>7.0637675541380673</v>
          </cell>
          <cell r="P75">
            <v>-0.54949058155769137</v>
          </cell>
          <cell r="Q75">
            <v>-0.53700115873893139</v>
          </cell>
          <cell r="R75">
            <v>1.39661516315428</v>
          </cell>
          <cell r="S75">
            <v>1.671575746744594</v>
          </cell>
          <cell r="T75">
            <v>-13.879020680174023</v>
          </cell>
          <cell r="U75">
            <v>-11.503237883818784</v>
          </cell>
          <cell r="V75">
            <v>-7.273093988464808</v>
          </cell>
          <cell r="W75">
            <v>-9.9117349993449011</v>
          </cell>
          <cell r="X75">
            <v>-10.553821127987874</v>
          </cell>
          <cell r="Y75">
            <v>10.809750638638803</v>
          </cell>
          <cell r="Z75">
            <v>22.178758409030451</v>
          </cell>
          <cell r="AA75">
            <v>-3.1571668920186085</v>
          </cell>
          <cell r="AB75">
            <v>2.7785286283554598</v>
          </cell>
          <cell r="AC75">
            <v>7.5859699660603184</v>
          </cell>
          <cell r="AD75">
            <v>9.2973785231161798</v>
          </cell>
          <cell r="AE75">
            <v>1.6635582807773375</v>
          </cell>
          <cell r="AF75">
            <v>30.262936918501197</v>
          </cell>
          <cell r="AG75">
            <v>8.3310997688705157</v>
          </cell>
          <cell r="AH75">
            <v>11.668678504553355</v>
          </cell>
          <cell r="AI75">
            <v>4.6846811169466207</v>
          </cell>
          <cell r="AJ75">
            <v>0.34000000000000341</v>
          </cell>
        </row>
        <row r="76">
          <cell r="I76">
            <v>114.65257785433874</v>
          </cell>
          <cell r="J76">
            <v>8.6747505251714614</v>
          </cell>
          <cell r="K76">
            <v>10.002989369947016</v>
          </cell>
          <cell r="L76">
            <v>10.397213884992951</v>
          </cell>
          <cell r="M76">
            <v>73.581910112359594</v>
          </cell>
          <cell r="N76">
            <v>23.601292781477468</v>
          </cell>
          <cell r="O76">
            <v>-3.1950002411224858</v>
          </cell>
          <cell r="P76">
            <v>-20.682654966520374</v>
          </cell>
          <cell r="Q76">
            <v>-0.28128949404410264</v>
          </cell>
          <cell r="R76">
            <v>18.378976710337881</v>
          </cell>
          <cell r="S76">
            <v>7.7241007781864823E-2</v>
          </cell>
          <cell r="T76">
            <v>-3.2850996659935845</v>
          </cell>
          <cell r="U76">
            <v>27.71211181983621</v>
          </cell>
          <cell r="V76">
            <v>-11.297084289631869</v>
          </cell>
          <cell r="W76">
            <v>-7.9618943901343044</v>
          </cell>
          <cell r="X76">
            <v>-1.2995759973343866</v>
          </cell>
          <cell r="Y76">
            <v>3.0557340253406267</v>
          </cell>
          <cell r="Z76">
            <v>-8.5333469721437041</v>
          </cell>
          <cell r="AA76">
            <v>-45.172655370064859</v>
          </cell>
          <cell r="AB76">
            <v>-31.275103130804908</v>
          </cell>
          <cell r="AC76">
            <v>-22.067002864457237</v>
          </cell>
          <cell r="AD76">
            <v>46.566832352683178</v>
          </cell>
          <cell r="AE76">
            <v>4.6286214048934369</v>
          </cell>
          <cell r="AF76">
            <v>-33.951306008140833</v>
          </cell>
          <cell r="AG76">
            <v>-104.39509410800395</v>
          </cell>
          <cell r="AH76">
            <v>-22.600585878270195</v>
          </cell>
          <cell r="AI76">
            <v>-24.296720322695364</v>
          </cell>
          <cell r="AJ76">
            <v>-25.543048090144922</v>
          </cell>
        </row>
        <row r="77">
          <cell r="I77">
            <v>171.71305881775527</v>
          </cell>
          <cell r="J77">
            <v>47.237830117163838</v>
          </cell>
          <cell r="K77">
            <v>52.668406891938901</v>
          </cell>
          <cell r="L77">
            <v>25.58972900932919</v>
          </cell>
          <cell r="M77">
            <v>-3.4216358453329434</v>
          </cell>
          <cell r="N77">
            <v>24.266900263584887</v>
          </cell>
          <cell r="O77">
            <v>65.96911906552856</v>
          </cell>
          <cell r="P77">
            <v>46.708216090880967</v>
          </cell>
          <cell r="Q77">
            <v>19.319236251482479</v>
          </cell>
          <cell r="R77">
            <v>22.134884082099873</v>
          </cell>
          <cell r="S77">
            <v>35.361794038371045</v>
          </cell>
          <cell r="T77">
            <v>6.3395615618063914</v>
          </cell>
          <cell r="U77">
            <v>-16.297503245810404</v>
          </cell>
          <cell r="V77">
            <v>4.2806027597575422</v>
          </cell>
          <cell r="W77">
            <v>24.128759237547911</v>
          </cell>
          <cell r="X77">
            <v>3.8884984876066682</v>
          </cell>
          <cell r="Y77">
            <v>-0.25738540088325124</v>
          </cell>
          <cell r="Z77">
            <v>9.50120050498235</v>
          </cell>
          <cell r="AA77">
            <v>-5.7453629841817957</v>
          </cell>
          <cell r="AB77">
            <v>-2.3685329550608003</v>
          </cell>
          <cell r="AC77">
            <v>-0.10939978311054688</v>
          </cell>
          <cell r="AD77">
            <v>2.683774582755305</v>
          </cell>
          <cell r="AE77">
            <v>13.722860366583006</v>
          </cell>
          <cell r="AF77">
            <v>46.155061142115557</v>
          </cell>
          <cell r="AG77">
            <v>41.971588634327986</v>
          </cell>
          <cell r="AH77">
            <v>27.355765654206394</v>
          </cell>
          <cell r="AI77">
            <v>11.953575918132003</v>
          </cell>
          <cell r="AJ77">
            <v>8.8999999999999915</v>
          </cell>
        </row>
        <row r="78">
          <cell r="I78">
            <v>145.87373254256747</v>
          </cell>
          <cell r="J78">
            <v>27.341467498221078</v>
          </cell>
          <cell r="K78">
            <v>33.57147342765586</v>
          </cell>
          <cell r="L78">
            <v>19.69782621702474</v>
          </cell>
          <cell r="M78">
            <v>18.710015104953399</v>
          </cell>
          <cell r="N78">
            <v>24.003759623150671</v>
          </cell>
          <cell r="O78">
            <v>35.515309229977817</v>
          </cell>
          <cell r="P78">
            <v>21.866621176412295</v>
          </cell>
          <cell r="Q78">
            <v>12.30847034548448</v>
          </cell>
          <cell r="R78">
            <v>20.556418693271027</v>
          </cell>
          <cell r="S78">
            <v>21.457705868901272</v>
          </cell>
          <cell r="T78">
            <v>3.312260173757835</v>
          </cell>
          <cell r="U78">
            <v>-5.7388294153903416</v>
          </cell>
          <cell r="V78">
            <v>-0.66665868504209413</v>
          </cell>
          <cell r="W78">
            <v>10.885862374937204</v>
          </cell>
          <cell r="X78">
            <v>2.2039855707106142</v>
          </cell>
          <cell r="Y78">
            <v>0.71816300774885633</v>
          </cell>
          <cell r="Z78">
            <v>3.6389238319870572</v>
          </cell>
          <cell r="AA78">
            <v>-16.926904791040442</v>
          </cell>
          <cell r="AB78">
            <v>-12.269839153474564</v>
          </cell>
          <cell r="AC78">
            <v>-6.9944047757967525</v>
          </cell>
          <cell r="AD78">
            <v>15.905038676013248</v>
          </cell>
          <cell r="AE78">
            <v>11.113900993308562</v>
          </cell>
          <cell r="AF78">
            <v>31.161368775322188</v>
          </cell>
          <cell r="AG78">
            <v>2.6977521345032329</v>
          </cell>
          <cell r="AH78">
            <v>14.23006956853277</v>
          </cell>
          <cell r="AI78">
            <v>5.5</v>
          </cell>
          <cell r="AJ78">
            <v>4.5</v>
          </cell>
        </row>
        <row r="79">
          <cell r="I79">
            <v>22.921514130844074</v>
          </cell>
          <cell r="J79">
            <v>-1.649821905500275</v>
          </cell>
          <cell r="K79">
            <v>-12.362122872446989</v>
          </cell>
          <cell r="L79">
            <v>-19.433085627728772</v>
          </cell>
          <cell r="M79">
            <v>-3.5282700114689334</v>
          </cell>
          <cell r="N79">
            <v>-10.30808484055251</v>
          </cell>
          <cell r="O79">
            <v>61.369604838166197</v>
          </cell>
          <cell r="P79">
            <v>20.500983652071355</v>
          </cell>
          <cell r="Q79">
            <v>0.79804691533252026</v>
          </cell>
          <cell r="R79">
            <v>-19.337204997667044</v>
          </cell>
          <cell r="S79">
            <v>8.9009739770191487</v>
          </cell>
          <cell r="T79">
            <v>9.7459435891146313</v>
          </cell>
          <cell r="U79">
            <v>-5.6709753174612132</v>
          </cell>
          <cell r="V79">
            <v>6.8288351124222544</v>
          </cell>
          <cell r="W79">
            <v>16.868402858575848</v>
          </cell>
          <cell r="X79">
            <v>6.5352448788663224</v>
          </cell>
          <cell r="Y79">
            <v>-3.4514967920682693</v>
          </cell>
          <cell r="Z79">
            <v>28.486525763215241</v>
          </cell>
          <cell r="AA79">
            <v>10.421551939024212</v>
          </cell>
          <cell r="AB79">
            <v>26.292054872262142</v>
          </cell>
          <cell r="AC79">
            <v>15.470786991884978</v>
          </cell>
          <cell r="AD79">
            <v>21.978160079515078</v>
          </cell>
          <cell r="AE79">
            <v>4.8292481362887969</v>
          </cell>
          <cell r="AF79">
            <v>28.791559661825659</v>
          </cell>
          <cell r="AG79">
            <v>21.821616876029239</v>
          </cell>
          <cell r="AH79">
            <v>19.025355205617018</v>
          </cell>
          <cell r="AI79">
            <v>12.313992014687813</v>
          </cell>
          <cell r="AJ79">
            <v>9.6940685077512541</v>
          </cell>
        </row>
        <row r="80">
          <cell r="I80">
            <v>22.310170903682476</v>
          </cell>
          <cell r="J80">
            <v>23.128458886039311</v>
          </cell>
          <cell r="K80">
            <v>8.7145445314781966</v>
          </cell>
          <cell r="L80">
            <v>-2.7246319968485295</v>
          </cell>
          <cell r="M80">
            <v>5.5101786960640311</v>
          </cell>
          <cell r="N80">
            <v>7.2435249016606917</v>
          </cell>
          <cell r="O80">
            <v>11.376983852325637</v>
          </cell>
          <cell r="P80">
            <v>3.2742360594527895</v>
          </cell>
          <cell r="Q80">
            <v>1.8417690332019419</v>
          </cell>
          <cell r="R80">
            <v>4.4778242517465259</v>
          </cell>
          <cell r="S80">
            <v>4.982172873570363</v>
          </cell>
          <cell r="T80">
            <v>-10.708018237061651</v>
          </cell>
          <cell r="U80">
            <v>-10.342927762995927</v>
          </cell>
          <cell r="V80">
            <v>-5.9239565266915406</v>
          </cell>
          <cell r="W80">
            <v>-6.0524264329304032</v>
          </cell>
          <cell r="X80">
            <v>-8.0841961614767257</v>
          </cell>
          <cell r="Y80">
            <v>8.6560405727512375</v>
          </cell>
          <cell r="Z80">
            <v>18.255260155623262</v>
          </cell>
          <cell r="AA80">
            <v>-6.1263069831638006</v>
          </cell>
          <cell r="AB80">
            <v>-0.51738896386267186</v>
          </cell>
          <cell r="AC80">
            <v>4.4476203853822511</v>
          </cell>
          <cell r="AD80">
            <v>10.60454036308407</v>
          </cell>
          <cell r="AE80">
            <v>3.4162986680796905</v>
          </cell>
          <cell r="AF80">
            <v>30.434374742955441</v>
          </cell>
          <cell r="AG80">
            <v>7.2430337419207262</v>
          </cell>
          <cell r="AH80">
            <v>12.159607912607356</v>
          </cell>
          <cell r="AI80">
            <v>4.8438340394806829</v>
          </cell>
          <cell r="AJ80">
            <v>1.1571278507505269</v>
          </cell>
        </row>
        <row r="81">
          <cell r="I81">
            <v>11.76911544227886</v>
          </cell>
          <cell r="J81">
            <v>86.304849884526561</v>
          </cell>
          <cell r="K81">
            <v>135.86163522012581</v>
          </cell>
          <cell r="L81">
            <v>50.746606334841601</v>
          </cell>
          <cell r="M81">
            <v>270.85024154589382</v>
          </cell>
          <cell r="N81">
            <v>120.24591996422978</v>
          </cell>
          <cell r="O81">
            <v>62.17924879137226</v>
          </cell>
          <cell r="P81">
            <v>48.909391499120062</v>
          </cell>
          <cell r="Q81">
            <v>-84.176497073390365</v>
          </cell>
          <cell r="R81">
            <v>-63.202459422140009</v>
          </cell>
          <cell r="S81">
            <v>-38.689552966015661</v>
          </cell>
          <cell r="T81">
            <v>-10.937858289383172</v>
          </cell>
          <cell r="U81">
            <v>-62.434352840054437</v>
          </cell>
          <cell r="V81">
            <v>139.81333940359661</v>
          </cell>
          <cell r="W81">
            <v>42.79241008212972</v>
          </cell>
          <cell r="X81">
            <v>-9.0222944805183971</v>
          </cell>
          <cell r="Y81">
            <v>-89.958805355303824</v>
          </cell>
          <cell r="Z81">
            <v>40.432526017534428</v>
          </cell>
          <cell r="AA81">
            <v>58.893173548489131</v>
          </cell>
          <cell r="AB81">
            <v>-9.0936495934153072</v>
          </cell>
          <cell r="AC81">
            <v>-1.1459870306461823</v>
          </cell>
          <cell r="AD81">
            <v>281.95582290598367</v>
          </cell>
          <cell r="AE81">
            <v>-14.48946642855978</v>
          </cell>
          <cell r="AF81">
            <v>-13.721290508543333</v>
          </cell>
          <cell r="AG81">
            <v>-11.024208768163732</v>
          </cell>
          <cell r="AH81">
            <v>-6.6508619768183053</v>
          </cell>
          <cell r="AI81">
            <v>6.3684795054708871</v>
          </cell>
          <cell r="AJ81">
            <v>-4.6375388800546204</v>
          </cell>
        </row>
        <row r="82">
          <cell r="I82">
            <v>267.7929155313351</v>
          </cell>
          <cell r="J82">
            <v>7.1782148760330529</v>
          </cell>
          <cell r="K82">
            <v>-7.0466297435897332</v>
          </cell>
          <cell r="L82">
            <v>30.490563706563705</v>
          </cell>
          <cell r="M82">
            <v>-16.132124756335287</v>
          </cell>
          <cell r="N82">
            <v>0.45399318417544521</v>
          </cell>
          <cell r="O82">
            <v>26.087591502035238</v>
          </cell>
          <cell r="P82">
            <v>25.029879883750056</v>
          </cell>
          <cell r="Q82">
            <v>-24.944764419717515</v>
          </cell>
          <cell r="R82">
            <v>-43.618268965712815</v>
          </cell>
          <cell r="S82">
            <v>-4.6096105397926834</v>
          </cell>
          <cell r="T82">
            <v>-10.039700134032543</v>
          </cell>
          <cell r="U82">
            <v>-13.723141006406991</v>
          </cell>
          <cell r="V82">
            <v>65.733807555330969</v>
          </cell>
          <cell r="W82">
            <v>127.93080988383122</v>
          </cell>
          <cell r="X82">
            <v>24.230863018729337</v>
          </cell>
          <cell r="Y82">
            <v>-4.2487862633907838</v>
          </cell>
          <cell r="Z82">
            <v>4.3167734137885105</v>
          </cell>
          <cell r="AA82">
            <v>11.986451256874275</v>
          </cell>
          <cell r="AB82">
            <v>10.777522562442357</v>
          </cell>
          <cell r="AC82">
            <v>6.2199965716413175</v>
          </cell>
          <cell r="AD82">
            <v>6.4956425532921998</v>
          </cell>
          <cell r="AE82">
            <v>7.8600564794477634</v>
          </cell>
          <cell r="AF82">
            <v>1.9541206457094376</v>
          </cell>
          <cell r="AG82">
            <v>14.285714285714278</v>
          </cell>
          <cell r="AH82">
            <v>7.805467377714038</v>
          </cell>
          <cell r="AI82">
            <v>9.7826086956521721</v>
          </cell>
          <cell r="AJ82">
            <v>0.99009900990098743</v>
          </cell>
        </row>
        <row r="83">
          <cell r="I83">
            <v>-21.881254169446308</v>
          </cell>
          <cell r="J83">
            <v>-2.0056925996205024</v>
          </cell>
          <cell r="K83">
            <v>96.861507128309597</v>
          </cell>
          <cell r="L83">
            <v>44.065123010130264</v>
          </cell>
          <cell r="M83">
            <v>-19.445497630331758</v>
          </cell>
          <cell r="N83">
            <v>27.601195559350984</v>
          </cell>
          <cell r="O83">
            <v>-23.947098348275645</v>
          </cell>
          <cell r="P83">
            <v>-44.984947082009953</v>
          </cell>
          <cell r="Q83">
            <v>-33.046037629709986</v>
          </cell>
          <cell r="R83">
            <v>30.101390441450462</v>
          </cell>
          <cell r="S83">
            <v>-24.560470081180014</v>
          </cell>
          <cell r="T83">
            <v>0.33608310418576082</v>
          </cell>
          <cell r="U83">
            <v>-1.8466630310096406</v>
          </cell>
          <cell r="V83">
            <v>-19.634650021521892</v>
          </cell>
          <cell r="W83">
            <v>-36.114188446890559</v>
          </cell>
          <cell r="X83">
            <v>-16.808995341662907</v>
          </cell>
          <cell r="Y83">
            <v>-3.1723355381351013</v>
          </cell>
          <cell r="Z83">
            <v>20.773743246612852</v>
          </cell>
          <cell r="AA83">
            <v>-36.531451063941191</v>
          </cell>
          <cell r="AB83">
            <v>53.367547692195217</v>
          </cell>
          <cell r="AC83">
            <v>6.7409989403595318</v>
          </cell>
          <cell r="AD83">
            <v>4.8277200666171325</v>
          </cell>
          <cell r="AE83">
            <v>-20.682580693922361</v>
          </cell>
          <cell r="AF83">
            <v>70.603288525458112</v>
          </cell>
          <cell r="AG83">
            <v>4.6153846153846274</v>
          </cell>
          <cell r="AH83">
            <v>7.8960414634263287</v>
          </cell>
          <cell r="AI83">
            <v>8.518518518518519</v>
          </cell>
          <cell r="AJ83">
            <v>-10.836177474402731</v>
          </cell>
        </row>
        <row r="85">
          <cell r="D85">
            <v>299.5</v>
          </cell>
          <cell r="I85">
            <v>24.958333333333332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Read Me"/>
      <sheetName val="Table3"/>
      <sheetName val="FOREX-DAILY"/>
      <sheetName val="Base de Datos Proyecciones"/>
      <sheetName val="AQ"/>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84.xml"/></Relationships>
</file>

<file path=xl/worksheets/_rels/sheet101.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85.xml"/><Relationship Id="rId1" Type="http://schemas.openxmlformats.org/officeDocument/2006/relationships/printerSettings" Target="../printerSettings/printerSettings91.bin"/><Relationship Id="rId4" Type="http://schemas.openxmlformats.org/officeDocument/2006/relationships/comments" Target="../comments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86.xml"/><Relationship Id="rId1" Type="http://schemas.openxmlformats.org/officeDocument/2006/relationships/printerSettings" Target="../printerSettings/printerSettings93.bin"/><Relationship Id="rId4" Type="http://schemas.openxmlformats.org/officeDocument/2006/relationships/comments" Target="../comments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87.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88.xml"/><Relationship Id="rId1" Type="http://schemas.openxmlformats.org/officeDocument/2006/relationships/printerSettings" Target="../printerSettings/printerSettings95.bin"/><Relationship Id="rId4" Type="http://schemas.openxmlformats.org/officeDocument/2006/relationships/comments" Target="../comments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89.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90.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91.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92.xml"/><Relationship Id="rId1" Type="http://schemas.openxmlformats.org/officeDocument/2006/relationships/printerSettings" Target="../printerSettings/printerSettings96.bin"/><Relationship Id="rId4" Type="http://schemas.openxmlformats.org/officeDocument/2006/relationships/comments" Target="../comments110.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93.xml"/><Relationship Id="rId1" Type="http://schemas.openxmlformats.org/officeDocument/2006/relationships/printerSettings" Target="../printerSettings/printerSettings97.bin"/><Relationship Id="rId4" Type="http://schemas.openxmlformats.org/officeDocument/2006/relationships/comments" Target="../comments111.x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94.xml"/><Relationship Id="rId1" Type="http://schemas.openxmlformats.org/officeDocument/2006/relationships/printerSettings" Target="../printerSettings/printerSettings98.bin"/><Relationship Id="rId4" Type="http://schemas.openxmlformats.org/officeDocument/2006/relationships/comments" Target="../comments117.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96.xml"/><Relationship Id="rId1" Type="http://schemas.openxmlformats.org/officeDocument/2006/relationships/printerSettings" Target="../printerSettings/printerSettings99.bin"/><Relationship Id="rId4" Type="http://schemas.openxmlformats.org/officeDocument/2006/relationships/comments" Target="../comments1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98.xml"/><Relationship Id="rId1" Type="http://schemas.openxmlformats.org/officeDocument/2006/relationships/printerSettings" Target="../printerSettings/printerSettings100.bin"/><Relationship Id="rId4" Type="http://schemas.openxmlformats.org/officeDocument/2006/relationships/comments" Target="../comments119.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99.xml"/><Relationship Id="rId1" Type="http://schemas.openxmlformats.org/officeDocument/2006/relationships/printerSettings" Target="../printerSettings/printerSettings101.bin"/><Relationship Id="rId4" Type="http://schemas.openxmlformats.org/officeDocument/2006/relationships/comments" Target="../comments120.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00.xml"/><Relationship Id="rId1" Type="http://schemas.openxmlformats.org/officeDocument/2006/relationships/printerSettings" Target="../printerSettings/printerSettings102.bin"/><Relationship Id="rId4" Type="http://schemas.openxmlformats.org/officeDocument/2006/relationships/comments" Target="../comments121.xml"/></Relationships>
</file>

<file path=xl/worksheets/_rels/sheet123.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01.xml"/><Relationship Id="rId1" Type="http://schemas.openxmlformats.org/officeDocument/2006/relationships/printerSettings" Target="../printerSettings/printerSettings103.bin"/><Relationship Id="rId4" Type="http://schemas.openxmlformats.org/officeDocument/2006/relationships/comments" Target="../comments12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5.xml"/><Relationship Id="rId1" Type="http://schemas.openxmlformats.org/officeDocument/2006/relationships/printerSettings" Target="../printerSettings/printerSettings29.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32.bin"/><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35.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36.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3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4.xml"/><Relationship Id="rId1" Type="http://schemas.openxmlformats.org/officeDocument/2006/relationships/printerSettings" Target="../printerSettings/printerSettings37.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5.xml"/><Relationship Id="rId1" Type="http://schemas.openxmlformats.org/officeDocument/2006/relationships/printerSettings" Target="../printerSettings/printerSettings38.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6.xml"/><Relationship Id="rId1" Type="http://schemas.openxmlformats.org/officeDocument/2006/relationships/printerSettings" Target="../printerSettings/printerSettings39.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7.xml"/><Relationship Id="rId1" Type="http://schemas.openxmlformats.org/officeDocument/2006/relationships/printerSettings" Target="../printerSettings/printerSettings40.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8.xml"/><Relationship Id="rId1" Type="http://schemas.openxmlformats.org/officeDocument/2006/relationships/printerSettings" Target="../printerSettings/printerSettings41.bin"/><Relationship Id="rId4" Type="http://schemas.openxmlformats.org/officeDocument/2006/relationships/comments" Target="../comments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9.xml"/><Relationship Id="rId1" Type="http://schemas.openxmlformats.org/officeDocument/2006/relationships/printerSettings" Target="../printerSettings/printerSettings43.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0.xml"/><Relationship Id="rId1" Type="http://schemas.openxmlformats.org/officeDocument/2006/relationships/printerSettings" Target="../printerSettings/printerSettings45.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1.xml"/><Relationship Id="rId1" Type="http://schemas.openxmlformats.org/officeDocument/2006/relationships/printerSettings" Target="../printerSettings/printerSettings46.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49.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4.xml"/><Relationship Id="rId1" Type="http://schemas.openxmlformats.org/officeDocument/2006/relationships/printerSettings" Target="../printerSettings/printerSettings50.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6.xml"/><Relationship Id="rId1" Type="http://schemas.openxmlformats.org/officeDocument/2006/relationships/printerSettings" Target="../printerSettings/printerSettings51.bin"/><Relationship Id="rId4" Type="http://schemas.openxmlformats.org/officeDocument/2006/relationships/comments" Target="../comments5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54.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8.xml"/><Relationship Id="rId1" Type="http://schemas.openxmlformats.org/officeDocument/2006/relationships/printerSettings" Target="../printerSettings/printerSettings56.bin"/><Relationship Id="rId4" Type="http://schemas.openxmlformats.org/officeDocument/2006/relationships/comments" Target="../comments63.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57.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1.xml"/><Relationship Id="rId1" Type="http://schemas.openxmlformats.org/officeDocument/2006/relationships/printerSettings" Target="../printerSettings/printerSettings59.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2.xml"/><Relationship Id="rId1" Type="http://schemas.openxmlformats.org/officeDocument/2006/relationships/printerSettings" Target="../printerSettings/printerSettings60.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53.xml"/><Relationship Id="rId1" Type="http://schemas.openxmlformats.org/officeDocument/2006/relationships/printerSettings" Target="../printerSettings/printerSettings62.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63.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56.xml"/><Relationship Id="rId1" Type="http://schemas.openxmlformats.org/officeDocument/2006/relationships/printerSettings" Target="../printerSettings/printerSettings64.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57.xml"/><Relationship Id="rId1" Type="http://schemas.openxmlformats.org/officeDocument/2006/relationships/printerSettings" Target="../printerSettings/printerSettings65.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58.xml"/><Relationship Id="rId1" Type="http://schemas.openxmlformats.org/officeDocument/2006/relationships/printerSettings" Target="../printerSettings/printerSettings66.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59.xml"/><Relationship Id="rId1" Type="http://schemas.openxmlformats.org/officeDocument/2006/relationships/printerSettings" Target="../printerSettings/printerSettings67.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60.xml"/><Relationship Id="rId1" Type="http://schemas.openxmlformats.org/officeDocument/2006/relationships/printerSettings" Target="../printerSettings/printerSettings68.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61.xml"/><Relationship Id="rId1" Type="http://schemas.openxmlformats.org/officeDocument/2006/relationships/printerSettings" Target="../printerSettings/printerSettings69.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62.xml"/><Relationship Id="rId1" Type="http://schemas.openxmlformats.org/officeDocument/2006/relationships/printerSettings" Target="../printerSettings/printerSettings70.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63.xml"/><Relationship Id="rId1" Type="http://schemas.openxmlformats.org/officeDocument/2006/relationships/printerSettings" Target="../printerSettings/printerSettings71.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64.xml"/><Relationship Id="rId1" Type="http://schemas.openxmlformats.org/officeDocument/2006/relationships/printerSettings" Target="../printerSettings/printerSettings72.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65.xml"/><Relationship Id="rId1" Type="http://schemas.openxmlformats.org/officeDocument/2006/relationships/printerSettings" Target="../printerSettings/printerSettings73.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66.xml"/><Relationship Id="rId1" Type="http://schemas.openxmlformats.org/officeDocument/2006/relationships/printerSettings" Target="../printerSettings/printerSettings74.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67.xml"/><Relationship Id="rId1" Type="http://schemas.openxmlformats.org/officeDocument/2006/relationships/printerSettings" Target="../printerSettings/printerSettings75.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68.xml"/><Relationship Id="rId1" Type="http://schemas.openxmlformats.org/officeDocument/2006/relationships/printerSettings" Target="../printerSettings/printerSettings76.bin"/><Relationship Id="rId4" Type="http://schemas.openxmlformats.org/officeDocument/2006/relationships/comments" Target="../comments84.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69.xml"/><Relationship Id="rId1" Type="http://schemas.openxmlformats.org/officeDocument/2006/relationships/printerSettings" Target="../printerSettings/printerSettings77.bin"/><Relationship Id="rId4" Type="http://schemas.openxmlformats.org/officeDocument/2006/relationships/comments" Target="../comments85.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70.xml"/><Relationship Id="rId1" Type="http://schemas.openxmlformats.org/officeDocument/2006/relationships/printerSettings" Target="../printerSettings/printerSettings78.bin"/><Relationship Id="rId4" Type="http://schemas.openxmlformats.org/officeDocument/2006/relationships/comments" Target="../comments86.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71.xml"/><Relationship Id="rId1" Type="http://schemas.openxmlformats.org/officeDocument/2006/relationships/printerSettings" Target="../printerSettings/printerSettings79.bin"/><Relationship Id="rId4" Type="http://schemas.openxmlformats.org/officeDocument/2006/relationships/comments" Target="../comments87.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72.xml"/><Relationship Id="rId1" Type="http://schemas.openxmlformats.org/officeDocument/2006/relationships/printerSettings" Target="../printerSettings/printerSettings80.bin"/><Relationship Id="rId4" Type="http://schemas.openxmlformats.org/officeDocument/2006/relationships/comments" Target="../comments8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73.xml"/><Relationship Id="rId1" Type="http://schemas.openxmlformats.org/officeDocument/2006/relationships/printerSettings" Target="../printerSettings/printerSettings81.bin"/><Relationship Id="rId4" Type="http://schemas.openxmlformats.org/officeDocument/2006/relationships/comments" Target="../comments89.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75.xml"/><Relationship Id="rId1" Type="http://schemas.openxmlformats.org/officeDocument/2006/relationships/printerSettings" Target="../printerSettings/printerSettings82.bin"/><Relationship Id="rId4" Type="http://schemas.openxmlformats.org/officeDocument/2006/relationships/comments" Target="../comments90.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77.xml"/><Relationship Id="rId1" Type="http://schemas.openxmlformats.org/officeDocument/2006/relationships/printerSettings" Target="../printerSettings/printerSettings83.bin"/><Relationship Id="rId4" Type="http://schemas.openxmlformats.org/officeDocument/2006/relationships/comments" Target="../comments91.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78.xml"/><Relationship Id="rId1" Type="http://schemas.openxmlformats.org/officeDocument/2006/relationships/printerSettings" Target="../printerSettings/printerSettings84.bin"/><Relationship Id="rId4" Type="http://schemas.openxmlformats.org/officeDocument/2006/relationships/comments" Target="../comments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85.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79.xml"/><Relationship Id="rId1" Type="http://schemas.openxmlformats.org/officeDocument/2006/relationships/printerSettings" Target="../printerSettings/printerSettings86.bin"/><Relationship Id="rId4" Type="http://schemas.openxmlformats.org/officeDocument/2006/relationships/comments" Target="../comments94.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80.xml"/><Relationship Id="rId1" Type="http://schemas.openxmlformats.org/officeDocument/2006/relationships/printerSettings" Target="../printerSettings/printerSettings87.bin"/><Relationship Id="rId4" Type="http://schemas.openxmlformats.org/officeDocument/2006/relationships/comments" Target="../comments95.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81.xml"/><Relationship Id="rId1" Type="http://schemas.openxmlformats.org/officeDocument/2006/relationships/printerSettings" Target="../printerSettings/printerSettings88.bin"/><Relationship Id="rId4" Type="http://schemas.openxmlformats.org/officeDocument/2006/relationships/comments" Target="../comments96.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82.xml"/><Relationship Id="rId1" Type="http://schemas.openxmlformats.org/officeDocument/2006/relationships/printerSettings" Target="../printerSettings/printerSettings89.bin"/><Relationship Id="rId4" Type="http://schemas.openxmlformats.org/officeDocument/2006/relationships/comments" Target="../comments97.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83.xml"/><Relationship Id="rId1" Type="http://schemas.openxmlformats.org/officeDocument/2006/relationships/printerSettings" Target="../printerSettings/printerSettings90.bin"/><Relationship Id="rId4" Type="http://schemas.openxmlformats.org/officeDocument/2006/relationships/comments" Target="../comments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H132"/>
  <sheetViews>
    <sheetView showGridLines="0" showRowColHeaders="0" tabSelected="1" topLeftCell="A2" zoomScaleNormal="100" workbookViewId="0">
      <selection activeCell="A2" sqref="A2"/>
    </sheetView>
  </sheetViews>
  <sheetFormatPr defaultColWidth="9.140625" defaultRowHeight="15"/>
  <cols>
    <col min="1" max="1" width="5.7109375" style="973" customWidth="1"/>
    <col min="2" max="2" width="128.85546875" style="3" customWidth="1"/>
    <col min="3" max="3" width="9.140625" style="411"/>
    <col min="4" max="4" width="9.140625" style="3" customWidth="1"/>
    <col min="5" max="5" width="9.140625" style="3"/>
    <col min="6" max="6" width="9.140625" style="3" customWidth="1"/>
    <col min="7" max="7" width="9.140625" style="3"/>
    <col min="8" max="8" width="9.140625" style="973"/>
    <col min="9" max="12" width="9.140625" style="3"/>
    <col min="13" max="13" width="109.42578125" style="3" bestFit="1" customWidth="1"/>
    <col min="14" max="16384" width="9.140625" style="3"/>
  </cols>
  <sheetData>
    <row r="1" spans="1:6" s="973" customFormat="1" hidden="1">
      <c r="C1" s="411"/>
    </row>
    <row r="2" spans="1:6" s="955" customFormat="1">
      <c r="A2" s="973"/>
      <c r="C2" s="411"/>
    </row>
    <row r="3" spans="1:6" s="895" customFormat="1" ht="18.75">
      <c r="B3" s="956" t="s">
        <v>225</v>
      </c>
      <c r="C3" s="996"/>
      <c r="D3" s="960"/>
    </row>
    <row r="4" spans="1:6" s="895" customFormat="1">
      <c r="B4" s="643" t="s">
        <v>229</v>
      </c>
      <c r="C4" s="997" t="s">
        <v>101</v>
      </c>
    </row>
    <row r="5" spans="1:6" s="895" customFormat="1">
      <c r="B5" s="643" t="s">
        <v>230</v>
      </c>
      <c r="C5" s="997" t="s">
        <v>118</v>
      </c>
    </row>
    <row r="6" spans="1:6" s="895" customFormat="1">
      <c r="B6" s="643" t="s">
        <v>231</v>
      </c>
      <c r="C6" s="997" t="s">
        <v>108</v>
      </c>
    </row>
    <row r="7" spans="1:6" s="895" customFormat="1">
      <c r="B7" s="643" t="s">
        <v>232</v>
      </c>
      <c r="C7" s="997" t="s">
        <v>119</v>
      </c>
    </row>
    <row r="8" spans="1:6" s="895" customFormat="1">
      <c r="B8" s="643" t="s">
        <v>233</v>
      </c>
      <c r="C8" s="997" t="s">
        <v>120</v>
      </c>
    </row>
    <row r="9" spans="1:6" s="897" customFormat="1">
      <c r="A9" s="974"/>
      <c r="B9" s="643" t="s">
        <v>882</v>
      </c>
      <c r="C9" s="997" t="s">
        <v>121</v>
      </c>
      <c r="E9" s="895"/>
      <c r="F9" s="895"/>
    </row>
    <row r="10" spans="1:6" s="897" customFormat="1">
      <c r="A10" s="974"/>
      <c r="B10" s="643" t="s">
        <v>234</v>
      </c>
      <c r="C10" s="997" t="s">
        <v>122</v>
      </c>
      <c r="E10" s="895"/>
      <c r="F10" s="895"/>
    </row>
    <row r="11" spans="1:6" s="897" customFormat="1">
      <c r="A11" s="974"/>
      <c r="B11" s="643" t="s">
        <v>235</v>
      </c>
      <c r="C11" s="997" t="s">
        <v>123</v>
      </c>
      <c r="E11" s="895"/>
      <c r="F11" s="895"/>
    </row>
    <row r="12" spans="1:6" s="897" customFormat="1">
      <c r="A12" s="974"/>
      <c r="B12" s="643" t="s">
        <v>236</v>
      </c>
      <c r="C12" s="997" t="s">
        <v>124</v>
      </c>
      <c r="E12" s="895"/>
      <c r="F12" s="895"/>
    </row>
    <row r="13" spans="1:6" s="897" customFormat="1">
      <c r="A13" s="974"/>
      <c r="B13" s="643" t="s">
        <v>237</v>
      </c>
      <c r="C13" s="997" t="s">
        <v>125</v>
      </c>
      <c r="E13" s="895"/>
      <c r="F13" s="895"/>
    </row>
    <row r="14" spans="1:6" s="897" customFormat="1">
      <c r="A14" s="974"/>
      <c r="B14" s="643" t="s">
        <v>238</v>
      </c>
      <c r="C14" s="997" t="s">
        <v>126</v>
      </c>
      <c r="D14" s="954"/>
      <c r="E14" s="895"/>
      <c r="F14" s="895"/>
    </row>
    <row r="15" spans="1:6" s="897" customFormat="1" ht="18.75">
      <c r="A15" s="974"/>
      <c r="B15" s="956" t="s">
        <v>226</v>
      </c>
      <c r="C15" s="997"/>
      <c r="D15" s="961"/>
      <c r="E15" s="895"/>
      <c r="F15" s="895"/>
    </row>
    <row r="16" spans="1:6" s="897" customFormat="1">
      <c r="A16" s="974"/>
      <c r="B16" s="643" t="s">
        <v>239</v>
      </c>
      <c r="C16" s="997" t="s">
        <v>127</v>
      </c>
      <c r="D16" s="954"/>
      <c r="E16" s="895"/>
      <c r="F16" s="895"/>
    </row>
    <row r="17" spans="1:6" s="897" customFormat="1">
      <c r="A17" s="974"/>
      <c r="B17" s="643" t="s">
        <v>240</v>
      </c>
      <c r="C17" s="997" t="s">
        <v>128</v>
      </c>
      <c r="D17" s="954"/>
      <c r="E17" s="895"/>
      <c r="F17" s="895"/>
    </row>
    <row r="18" spans="1:6" s="897" customFormat="1">
      <c r="A18" s="974"/>
      <c r="B18" s="643" t="s">
        <v>519</v>
      </c>
      <c r="C18" s="997" t="s">
        <v>129</v>
      </c>
      <c r="D18" s="954"/>
      <c r="E18" s="895"/>
      <c r="F18" s="895"/>
    </row>
    <row r="19" spans="1:6" s="897" customFormat="1">
      <c r="A19" s="974"/>
      <c r="B19" s="643" t="s">
        <v>241</v>
      </c>
      <c r="C19" s="997" t="s">
        <v>103</v>
      </c>
      <c r="D19" s="954"/>
      <c r="E19" s="895"/>
      <c r="F19" s="895"/>
    </row>
    <row r="20" spans="1:6" s="897" customFormat="1">
      <c r="A20" s="974"/>
      <c r="B20" s="643" t="s">
        <v>977</v>
      </c>
      <c r="C20" s="997" t="s">
        <v>130</v>
      </c>
      <c r="D20" s="954"/>
      <c r="E20" s="895"/>
      <c r="F20" s="895"/>
    </row>
    <row r="21" spans="1:6" s="897" customFormat="1">
      <c r="A21" s="974"/>
      <c r="B21" s="643" t="s">
        <v>243</v>
      </c>
      <c r="C21" s="997" t="s">
        <v>131</v>
      </c>
      <c r="D21" s="954"/>
      <c r="E21" s="895"/>
      <c r="F21" s="895"/>
    </row>
    <row r="22" spans="1:6" s="897" customFormat="1">
      <c r="A22" s="974"/>
      <c r="B22" s="643" t="s">
        <v>244</v>
      </c>
      <c r="C22" s="997" t="s">
        <v>132</v>
      </c>
      <c r="D22" s="954"/>
      <c r="E22" s="895"/>
      <c r="F22" s="895"/>
    </row>
    <row r="23" spans="1:6" s="897" customFormat="1">
      <c r="A23" s="974"/>
      <c r="B23" s="643" t="s">
        <v>889</v>
      </c>
      <c r="C23" s="997" t="s">
        <v>133</v>
      </c>
      <c r="D23" s="954"/>
      <c r="E23" s="895"/>
      <c r="F23" s="895"/>
    </row>
    <row r="24" spans="1:6" s="897" customFormat="1">
      <c r="A24" s="974"/>
      <c r="B24" s="643" t="s">
        <v>245</v>
      </c>
      <c r="C24" s="997" t="s">
        <v>134</v>
      </c>
      <c r="D24" s="954"/>
      <c r="E24" s="895"/>
      <c r="F24" s="895"/>
    </row>
    <row r="25" spans="1:6" s="897" customFormat="1">
      <c r="A25" s="974"/>
      <c r="B25" s="643" t="s">
        <v>890</v>
      </c>
      <c r="C25" s="997" t="s">
        <v>135</v>
      </c>
      <c r="D25" s="954"/>
      <c r="E25" s="895"/>
      <c r="F25" s="895"/>
    </row>
    <row r="26" spans="1:6" s="897" customFormat="1">
      <c r="A26" s="974"/>
      <c r="B26" s="643" t="s">
        <v>246</v>
      </c>
      <c r="C26" s="997" t="s">
        <v>136</v>
      </c>
      <c r="D26" s="954"/>
      <c r="E26" s="895"/>
      <c r="F26" s="895"/>
    </row>
    <row r="27" spans="1:6" s="897" customFormat="1">
      <c r="A27" s="974"/>
      <c r="B27" s="643" t="s">
        <v>893</v>
      </c>
      <c r="C27" s="997" t="s">
        <v>137</v>
      </c>
      <c r="D27" s="954"/>
      <c r="E27" s="895"/>
      <c r="F27" s="895"/>
    </row>
    <row r="28" spans="1:6" s="897" customFormat="1">
      <c r="A28" s="974"/>
      <c r="B28" s="643" t="s">
        <v>894</v>
      </c>
      <c r="C28" s="997" t="s">
        <v>138</v>
      </c>
      <c r="D28" s="954"/>
    </row>
    <row r="29" spans="1:6" s="897" customFormat="1">
      <c r="A29" s="974"/>
      <c r="B29" s="643" t="s">
        <v>806</v>
      </c>
      <c r="C29" s="997" t="s">
        <v>139</v>
      </c>
      <c r="D29" s="954"/>
    </row>
    <row r="30" spans="1:6" s="897" customFormat="1">
      <c r="A30" s="974"/>
      <c r="B30" s="643" t="s">
        <v>247</v>
      </c>
      <c r="C30" s="997" t="s">
        <v>140</v>
      </c>
      <c r="D30" s="954"/>
      <c r="F30" s="1085"/>
    </row>
    <row r="31" spans="1:6" s="897" customFormat="1">
      <c r="A31" s="974"/>
      <c r="B31" s="643" t="s">
        <v>248</v>
      </c>
      <c r="C31" s="997" t="s">
        <v>141</v>
      </c>
      <c r="D31" s="954"/>
      <c r="F31" s="1085"/>
    </row>
    <row r="32" spans="1:6" s="897" customFormat="1">
      <c r="A32" s="974"/>
      <c r="B32" s="643" t="s">
        <v>249</v>
      </c>
      <c r="C32" s="997" t="s">
        <v>142</v>
      </c>
      <c r="D32" s="954"/>
      <c r="F32" s="1085"/>
    </row>
    <row r="33" spans="1:6" s="897" customFormat="1">
      <c r="A33" s="974"/>
      <c r="B33" s="643" t="s">
        <v>978</v>
      </c>
      <c r="C33" s="997" t="s">
        <v>143</v>
      </c>
      <c r="D33" s="954"/>
      <c r="F33" s="1085"/>
    </row>
    <row r="34" spans="1:6" s="897" customFormat="1">
      <c r="A34" s="974"/>
      <c r="B34" s="643" t="s">
        <v>251</v>
      </c>
      <c r="C34" s="997" t="s">
        <v>144</v>
      </c>
      <c r="D34" s="954"/>
      <c r="F34" s="1085"/>
    </row>
    <row r="35" spans="1:6" s="897" customFormat="1">
      <c r="A35" s="974"/>
      <c r="B35" s="643" t="s">
        <v>899</v>
      </c>
      <c r="C35" s="997" t="s">
        <v>145</v>
      </c>
      <c r="D35" s="954"/>
      <c r="F35" s="1085"/>
    </row>
    <row r="36" spans="1:6" s="897" customFormat="1">
      <c r="A36" s="974"/>
      <c r="B36" s="643" t="s">
        <v>807</v>
      </c>
      <c r="C36" s="997" t="s">
        <v>146</v>
      </c>
      <c r="D36" s="954"/>
      <c r="F36" s="1085"/>
    </row>
    <row r="37" spans="1:6" s="897" customFormat="1">
      <c r="A37" s="974"/>
      <c r="B37" s="643" t="s">
        <v>900</v>
      </c>
      <c r="C37" s="997" t="s">
        <v>147</v>
      </c>
      <c r="D37" s="954"/>
      <c r="F37" s="1085"/>
    </row>
    <row r="38" spans="1:6" s="897" customFormat="1">
      <c r="A38" s="974"/>
      <c r="B38" s="643" t="s">
        <v>901</v>
      </c>
      <c r="C38" s="997" t="s">
        <v>148</v>
      </c>
      <c r="D38" s="954"/>
      <c r="F38" s="1085"/>
    </row>
    <row r="39" spans="1:6" s="897" customFormat="1">
      <c r="A39" s="974"/>
      <c r="B39" s="643" t="s">
        <v>809</v>
      </c>
      <c r="C39" s="997" t="s">
        <v>149</v>
      </c>
      <c r="D39" s="954"/>
      <c r="F39" s="1085"/>
    </row>
    <row r="40" spans="1:6" s="897" customFormat="1">
      <c r="A40" s="974"/>
      <c r="B40" s="643" t="s">
        <v>903</v>
      </c>
      <c r="C40" s="997" t="s">
        <v>150</v>
      </c>
      <c r="D40" s="954"/>
      <c r="F40" s="1085"/>
    </row>
    <row r="41" spans="1:6" s="897" customFormat="1" ht="15" customHeight="1">
      <c r="A41" s="974"/>
      <c r="B41" s="643" t="s">
        <v>904</v>
      </c>
      <c r="C41" s="997" t="s">
        <v>151</v>
      </c>
      <c r="D41" s="954"/>
      <c r="F41" s="1085"/>
    </row>
    <row r="42" spans="1:6" s="897" customFormat="1">
      <c r="A42" s="974"/>
      <c r="B42" s="643" t="s">
        <v>252</v>
      </c>
      <c r="C42" s="997" t="s">
        <v>152</v>
      </c>
      <c r="D42" s="954"/>
    </row>
    <row r="43" spans="1:6" s="897" customFormat="1">
      <c r="A43" s="974"/>
      <c r="B43" s="643" t="s">
        <v>905</v>
      </c>
      <c r="C43" s="997" t="s">
        <v>153</v>
      </c>
      <c r="D43" s="954"/>
    </row>
    <row r="44" spans="1:6" s="897" customFormat="1">
      <c r="A44" s="974"/>
      <c r="B44" s="643" t="s">
        <v>253</v>
      </c>
      <c r="C44" s="997" t="s">
        <v>154</v>
      </c>
      <c r="D44" s="954"/>
    </row>
    <row r="45" spans="1:6" s="897" customFormat="1">
      <c r="A45" s="974"/>
      <c r="B45" s="643" t="s">
        <v>907</v>
      </c>
      <c r="C45" s="997" t="s">
        <v>155</v>
      </c>
      <c r="D45" s="954"/>
    </row>
    <row r="46" spans="1:6" s="897" customFormat="1">
      <c r="A46" s="974"/>
      <c r="B46" s="643" t="s">
        <v>909</v>
      </c>
      <c r="C46" s="997" t="s">
        <v>156</v>
      </c>
      <c r="D46" s="954"/>
    </row>
    <row r="47" spans="1:6" s="897" customFormat="1">
      <c r="A47" s="974"/>
      <c r="B47" s="643" t="s">
        <v>254</v>
      </c>
      <c r="C47" s="997" t="s">
        <v>157</v>
      </c>
      <c r="D47" s="954"/>
    </row>
    <row r="48" spans="1:6" s="897" customFormat="1">
      <c r="A48" s="974"/>
      <c r="B48" s="643" t="s">
        <v>255</v>
      </c>
      <c r="C48" s="997" t="s">
        <v>158</v>
      </c>
      <c r="D48" s="954"/>
    </row>
    <row r="49" spans="1:4" s="897" customFormat="1" ht="15" customHeight="1">
      <c r="A49" s="974"/>
      <c r="B49" s="643" t="s">
        <v>256</v>
      </c>
      <c r="C49" s="997" t="s">
        <v>159</v>
      </c>
      <c r="D49" s="954"/>
    </row>
    <row r="50" spans="1:4" s="897" customFormat="1">
      <c r="A50" s="974"/>
      <c r="B50" s="643" t="s">
        <v>257</v>
      </c>
      <c r="C50" s="997" t="s">
        <v>160</v>
      </c>
      <c r="D50" s="954"/>
    </row>
    <row r="51" spans="1:4" s="897" customFormat="1">
      <c r="A51" s="974"/>
      <c r="B51" s="643" t="s">
        <v>911</v>
      </c>
      <c r="C51" s="997" t="s">
        <v>161</v>
      </c>
      <c r="D51" s="954"/>
    </row>
    <row r="52" spans="1:4" s="897" customFormat="1">
      <c r="A52" s="974"/>
      <c r="B52" s="643" t="s">
        <v>913</v>
      </c>
      <c r="C52" s="997" t="s">
        <v>162</v>
      </c>
      <c r="D52" s="954"/>
    </row>
    <row r="53" spans="1:4" s="897" customFormat="1">
      <c r="A53" s="974"/>
      <c r="B53" s="643" t="s">
        <v>258</v>
      </c>
      <c r="C53" s="997" t="s">
        <v>163</v>
      </c>
      <c r="D53" s="954"/>
    </row>
    <row r="54" spans="1:4" s="897" customFormat="1">
      <c r="A54" s="974"/>
      <c r="B54" s="643" t="s">
        <v>914</v>
      </c>
      <c r="C54" s="997" t="s">
        <v>164</v>
      </c>
      <c r="D54" s="954"/>
    </row>
    <row r="55" spans="1:4" s="897" customFormat="1">
      <c r="A55" s="974"/>
      <c r="B55" s="643" t="s">
        <v>259</v>
      </c>
      <c r="C55" s="997" t="s">
        <v>165</v>
      </c>
      <c r="D55" s="954"/>
    </row>
    <row r="56" spans="1:4" s="897" customFormat="1">
      <c r="A56" s="974"/>
      <c r="B56" s="643" t="s">
        <v>916</v>
      </c>
      <c r="C56" s="997" t="s">
        <v>102</v>
      </c>
    </row>
    <row r="57" spans="1:4" s="897" customFormat="1">
      <c r="A57" s="974"/>
      <c r="B57" s="643" t="s">
        <v>260</v>
      </c>
      <c r="C57" s="997" t="s">
        <v>166</v>
      </c>
    </row>
    <row r="58" spans="1:4" s="897" customFormat="1">
      <c r="A58" s="974"/>
      <c r="B58" s="643" t="s">
        <v>917</v>
      </c>
      <c r="C58" s="997" t="s">
        <v>167</v>
      </c>
    </row>
    <row r="59" spans="1:4" s="897" customFormat="1">
      <c r="A59" s="974"/>
      <c r="B59" s="643" t="s">
        <v>261</v>
      </c>
      <c r="C59" s="997" t="s">
        <v>168</v>
      </c>
    </row>
    <row r="60" spans="1:4" s="897" customFormat="1">
      <c r="A60" s="974"/>
      <c r="B60" s="643" t="s">
        <v>262</v>
      </c>
      <c r="C60" s="997" t="s">
        <v>169</v>
      </c>
    </row>
    <row r="61" spans="1:4" s="897" customFormat="1">
      <c r="A61" s="974"/>
      <c r="B61" s="643" t="s">
        <v>920</v>
      </c>
      <c r="C61" s="997" t="s">
        <v>170</v>
      </c>
    </row>
    <row r="62" spans="1:4" s="897" customFormat="1">
      <c r="A62" s="974"/>
      <c r="B62" s="643" t="s">
        <v>263</v>
      </c>
      <c r="C62" s="997" t="s">
        <v>171</v>
      </c>
    </row>
    <row r="63" spans="1:4" s="897" customFormat="1" ht="30">
      <c r="A63" s="974"/>
      <c r="B63" s="1087" t="s">
        <v>813</v>
      </c>
      <c r="C63" s="997" t="s">
        <v>172</v>
      </c>
    </row>
    <row r="64" spans="1:4" s="928" customFormat="1" ht="30">
      <c r="A64" s="974"/>
      <c r="B64" s="1087" t="s">
        <v>812</v>
      </c>
      <c r="C64" s="997" t="s">
        <v>222</v>
      </c>
    </row>
    <row r="65" spans="1:4" s="897" customFormat="1">
      <c r="A65" s="974"/>
      <c r="B65" s="643" t="s">
        <v>811</v>
      </c>
      <c r="C65" s="997" t="s">
        <v>173</v>
      </c>
    </row>
    <row r="66" spans="1:4" s="897" customFormat="1">
      <c r="A66" s="974"/>
      <c r="B66" s="896" t="s">
        <v>264</v>
      </c>
      <c r="C66" s="997" t="s">
        <v>176</v>
      </c>
    </row>
    <row r="67" spans="1:4" s="897" customFormat="1">
      <c r="A67" s="974"/>
      <c r="B67" s="643" t="s">
        <v>265</v>
      </c>
      <c r="C67" s="997" t="s">
        <v>174</v>
      </c>
    </row>
    <row r="68" spans="1:4" s="897" customFormat="1">
      <c r="A68" s="974"/>
      <c r="B68" s="643" t="s">
        <v>266</v>
      </c>
      <c r="C68" s="997" t="s">
        <v>175</v>
      </c>
    </row>
    <row r="69" spans="1:4" s="897" customFormat="1">
      <c r="A69" s="974"/>
      <c r="B69" s="896" t="s">
        <v>924</v>
      </c>
      <c r="C69" s="997" t="s">
        <v>178</v>
      </c>
    </row>
    <row r="70" spans="1:4" s="897" customFormat="1">
      <c r="A70" s="974"/>
      <c r="B70" s="643" t="s">
        <v>929</v>
      </c>
      <c r="C70" s="997" t="s">
        <v>223</v>
      </c>
    </row>
    <row r="71" spans="1:4" s="897" customFormat="1" ht="18.75">
      <c r="A71" s="974"/>
      <c r="B71" s="956" t="s">
        <v>792</v>
      </c>
      <c r="C71" s="997"/>
      <c r="D71" s="961"/>
    </row>
    <row r="72" spans="1:4" s="897" customFormat="1">
      <c r="A72" s="974"/>
      <c r="B72" s="643" t="s">
        <v>931</v>
      </c>
      <c r="C72" s="997" t="s">
        <v>177</v>
      </c>
    </row>
    <row r="73" spans="1:4" s="897" customFormat="1">
      <c r="A73" s="974"/>
      <c r="B73" s="896" t="s">
        <v>685</v>
      </c>
      <c r="C73" s="997" t="s">
        <v>104</v>
      </c>
    </row>
    <row r="74" spans="1:4" s="897" customFormat="1">
      <c r="A74" s="974"/>
      <c r="B74" s="896" t="s">
        <v>267</v>
      </c>
      <c r="C74" s="997" t="s">
        <v>190</v>
      </c>
    </row>
    <row r="75" spans="1:4" s="897" customFormat="1">
      <c r="A75" s="974"/>
      <c r="B75" s="643" t="s">
        <v>933</v>
      </c>
      <c r="C75" s="997" t="s">
        <v>105</v>
      </c>
    </row>
    <row r="76" spans="1:4" s="897" customFormat="1">
      <c r="A76" s="974"/>
      <c r="B76" s="643" t="s">
        <v>268</v>
      </c>
      <c r="C76" s="997" t="s">
        <v>106</v>
      </c>
    </row>
    <row r="77" spans="1:4" s="897" customFormat="1">
      <c r="A77" s="974"/>
      <c r="B77" s="643" t="s">
        <v>269</v>
      </c>
      <c r="C77" s="997" t="s">
        <v>179</v>
      </c>
    </row>
    <row r="78" spans="1:4" s="897" customFormat="1">
      <c r="A78" s="974"/>
      <c r="B78" s="643" t="s">
        <v>513</v>
      </c>
      <c r="C78" s="997" t="s">
        <v>180</v>
      </c>
    </row>
    <row r="79" spans="1:4" s="897" customFormat="1">
      <c r="A79" s="974"/>
      <c r="B79" s="643" t="s">
        <v>270</v>
      </c>
      <c r="C79" s="997" t="s">
        <v>181</v>
      </c>
    </row>
    <row r="80" spans="1:4" s="897" customFormat="1">
      <c r="A80" s="974"/>
      <c r="B80" s="643" t="s">
        <v>941</v>
      </c>
      <c r="C80" s="997" t="s">
        <v>107</v>
      </c>
    </row>
    <row r="81" spans="1:4" s="897" customFormat="1">
      <c r="A81" s="974"/>
      <c r="B81" s="643" t="s">
        <v>271</v>
      </c>
      <c r="C81" s="997" t="s">
        <v>182</v>
      </c>
    </row>
    <row r="82" spans="1:4" s="897" customFormat="1">
      <c r="A82" s="974"/>
      <c r="B82" s="643" t="s">
        <v>942</v>
      </c>
      <c r="C82" s="997" t="s">
        <v>183</v>
      </c>
    </row>
    <row r="83" spans="1:4" s="897" customFormat="1">
      <c r="A83" s="974"/>
      <c r="B83" s="643" t="s">
        <v>944</v>
      </c>
      <c r="C83" s="997" t="s">
        <v>184</v>
      </c>
    </row>
    <row r="84" spans="1:4" s="897" customFormat="1">
      <c r="A84" s="974"/>
      <c r="B84" s="643" t="s">
        <v>945</v>
      </c>
      <c r="C84" s="997" t="s">
        <v>185</v>
      </c>
    </row>
    <row r="85" spans="1:4" s="897" customFormat="1">
      <c r="A85" s="974"/>
      <c r="B85" s="643" t="s">
        <v>272</v>
      </c>
      <c r="C85" s="997" t="s">
        <v>186</v>
      </c>
    </row>
    <row r="86" spans="1:4" s="897" customFormat="1">
      <c r="A86" s="974"/>
      <c r="B86" s="643" t="s">
        <v>273</v>
      </c>
      <c r="C86" s="997" t="s">
        <v>109</v>
      </c>
    </row>
    <row r="87" spans="1:4" s="897" customFormat="1">
      <c r="A87" s="974"/>
      <c r="B87" s="643" t="s">
        <v>274</v>
      </c>
      <c r="C87" s="997" t="s">
        <v>110</v>
      </c>
    </row>
    <row r="88" spans="1:4" s="897" customFormat="1">
      <c r="A88" s="974"/>
      <c r="B88" s="643" t="s">
        <v>517</v>
      </c>
      <c r="C88" s="997" t="s">
        <v>111</v>
      </c>
    </row>
    <row r="89" spans="1:4" s="897" customFormat="1" ht="30">
      <c r="A89" s="974"/>
      <c r="B89" s="643" t="s">
        <v>947</v>
      </c>
      <c r="C89" s="997" t="s">
        <v>112</v>
      </c>
    </row>
    <row r="90" spans="1:4" s="897" customFormat="1">
      <c r="A90" s="974"/>
      <c r="B90" s="643" t="s">
        <v>950</v>
      </c>
      <c r="C90" s="997" t="s">
        <v>113</v>
      </c>
    </row>
    <row r="91" spans="1:4" s="897" customFormat="1">
      <c r="A91" s="974"/>
      <c r="B91" s="643" t="s">
        <v>275</v>
      </c>
      <c r="C91" s="997" t="s">
        <v>114</v>
      </c>
    </row>
    <row r="92" spans="1:4" s="897" customFormat="1" ht="15" customHeight="1">
      <c r="A92" s="974"/>
      <c r="B92" s="643" t="s">
        <v>276</v>
      </c>
      <c r="C92" s="997" t="s">
        <v>115</v>
      </c>
    </row>
    <row r="93" spans="1:4" s="897" customFormat="1">
      <c r="A93" s="974"/>
      <c r="B93" s="643" t="s">
        <v>277</v>
      </c>
      <c r="C93" s="997" t="s">
        <v>116</v>
      </c>
    </row>
    <row r="94" spans="1:4" s="897" customFormat="1" ht="18.75">
      <c r="A94" s="974"/>
      <c r="B94" s="956" t="s">
        <v>793</v>
      </c>
      <c r="C94" s="997"/>
      <c r="D94" s="961"/>
    </row>
    <row r="95" spans="1:4" s="897" customFormat="1" ht="30">
      <c r="A95" s="974"/>
      <c r="B95" s="643" t="s">
        <v>953</v>
      </c>
      <c r="C95" s="997" t="s">
        <v>187</v>
      </c>
    </row>
    <row r="96" spans="1:4" s="897" customFormat="1" ht="30">
      <c r="A96" s="974"/>
      <c r="B96" s="643" t="s">
        <v>954</v>
      </c>
      <c r="C96" s="997" t="s">
        <v>188</v>
      </c>
    </row>
    <row r="97" spans="1:3" s="897" customFormat="1" ht="30">
      <c r="A97" s="974"/>
      <c r="B97" s="643" t="s">
        <v>955</v>
      </c>
      <c r="C97" s="997" t="s">
        <v>117</v>
      </c>
    </row>
    <row r="98" spans="1:3" s="897" customFormat="1" ht="30">
      <c r="A98" s="974"/>
      <c r="B98" s="643" t="s">
        <v>957</v>
      </c>
      <c r="C98" s="997" t="s">
        <v>189</v>
      </c>
    </row>
    <row r="99" spans="1:3" s="897" customFormat="1">
      <c r="A99" s="974"/>
      <c r="B99" s="956" t="s">
        <v>794</v>
      </c>
      <c r="C99" s="997"/>
    </row>
    <row r="100" spans="1:3" s="897" customFormat="1">
      <c r="A100" s="974"/>
      <c r="B100" s="896" t="s">
        <v>686</v>
      </c>
      <c r="C100" s="997" t="s">
        <v>197</v>
      </c>
    </row>
    <row r="101" spans="1:3" s="897" customFormat="1">
      <c r="A101" s="974"/>
      <c r="B101" s="643" t="s">
        <v>278</v>
      </c>
      <c r="C101" s="997" t="s">
        <v>191</v>
      </c>
    </row>
    <row r="102" spans="1:3" s="897" customFormat="1">
      <c r="A102" s="974"/>
      <c r="B102" s="643" t="s">
        <v>279</v>
      </c>
      <c r="C102" s="997" t="s">
        <v>192</v>
      </c>
    </row>
    <row r="103" spans="1:3" s="897" customFormat="1">
      <c r="A103" s="974"/>
      <c r="B103" s="643" t="s">
        <v>280</v>
      </c>
      <c r="C103" s="997" t="s">
        <v>193</v>
      </c>
    </row>
    <row r="104" spans="1:3" s="897" customFormat="1">
      <c r="A104" s="974"/>
      <c r="B104" s="643" t="s">
        <v>959</v>
      </c>
      <c r="C104" s="997" t="s">
        <v>194</v>
      </c>
    </row>
    <row r="105" spans="1:3" s="897" customFormat="1">
      <c r="A105" s="974"/>
      <c r="B105" s="643" t="s">
        <v>281</v>
      </c>
      <c r="C105" s="997" t="s">
        <v>195</v>
      </c>
    </row>
    <row r="106" spans="1:3" s="897" customFormat="1">
      <c r="A106" s="974"/>
      <c r="B106" s="643" t="s">
        <v>961</v>
      </c>
      <c r="C106" s="997" t="s">
        <v>196</v>
      </c>
    </row>
    <row r="107" spans="1:3" s="897" customFormat="1">
      <c r="A107" s="974"/>
      <c r="B107" s="896" t="s">
        <v>688</v>
      </c>
      <c r="C107" s="997" t="s">
        <v>200</v>
      </c>
    </row>
    <row r="108" spans="1:3" s="897" customFormat="1">
      <c r="A108" s="974"/>
      <c r="B108" s="643" t="s">
        <v>282</v>
      </c>
      <c r="C108" s="997" t="s">
        <v>198</v>
      </c>
    </row>
    <row r="109" spans="1:3" s="897" customFormat="1">
      <c r="A109" s="974"/>
      <c r="B109" s="896" t="s">
        <v>687</v>
      </c>
      <c r="C109" s="997" t="s">
        <v>201</v>
      </c>
    </row>
    <row r="110" spans="1:3" s="897" customFormat="1">
      <c r="A110" s="974"/>
      <c r="B110" s="643" t="s">
        <v>283</v>
      </c>
      <c r="C110" s="997" t="s">
        <v>199</v>
      </c>
    </row>
    <row r="111" spans="1:3" s="897" customFormat="1">
      <c r="A111" s="974"/>
      <c r="B111" s="896" t="s">
        <v>962</v>
      </c>
      <c r="C111" s="997" t="s">
        <v>209</v>
      </c>
    </row>
    <row r="112" spans="1:3" s="897" customFormat="1">
      <c r="A112" s="974"/>
      <c r="B112" s="643" t="s">
        <v>284</v>
      </c>
      <c r="C112" s="997" t="s">
        <v>202</v>
      </c>
    </row>
    <row r="113" spans="1:3" s="897" customFormat="1">
      <c r="A113" s="974"/>
      <c r="B113" s="643" t="s">
        <v>285</v>
      </c>
      <c r="C113" s="997" t="s">
        <v>203</v>
      </c>
    </row>
    <row r="114" spans="1:3" s="897" customFormat="1">
      <c r="A114" s="974"/>
      <c r="B114" s="643" t="s">
        <v>286</v>
      </c>
      <c r="C114" s="997" t="s">
        <v>204</v>
      </c>
    </row>
    <row r="115" spans="1:3" s="897" customFormat="1">
      <c r="A115" s="974"/>
      <c r="B115" s="643" t="s">
        <v>287</v>
      </c>
      <c r="C115" s="997" t="s">
        <v>205</v>
      </c>
    </row>
    <row r="116" spans="1:3" s="897" customFormat="1">
      <c r="A116" s="974"/>
      <c r="B116" s="643" t="s">
        <v>288</v>
      </c>
      <c r="C116" s="997" t="s">
        <v>206</v>
      </c>
    </row>
    <row r="117" spans="1:3" s="897" customFormat="1">
      <c r="A117" s="974"/>
      <c r="B117" s="643" t="s">
        <v>289</v>
      </c>
      <c r="C117" s="997" t="s">
        <v>207</v>
      </c>
    </row>
    <row r="118" spans="1:3" s="897" customFormat="1">
      <c r="A118" s="974"/>
      <c r="B118" s="643" t="s">
        <v>290</v>
      </c>
      <c r="C118" s="997" t="s">
        <v>208</v>
      </c>
    </row>
    <row r="119" spans="1:3" s="897" customFormat="1">
      <c r="A119" s="974"/>
      <c r="B119" s="956" t="s">
        <v>227</v>
      </c>
      <c r="C119" s="997"/>
    </row>
    <row r="120" spans="1:3" s="897" customFormat="1">
      <c r="A120" s="974"/>
      <c r="B120" s="1087" t="s">
        <v>966</v>
      </c>
      <c r="C120" s="997" t="s">
        <v>210</v>
      </c>
    </row>
    <row r="121" spans="1:3" s="897" customFormat="1">
      <c r="A121" s="974"/>
      <c r="B121" s="1087" t="s">
        <v>967</v>
      </c>
      <c r="C121" s="997" t="s">
        <v>211</v>
      </c>
    </row>
    <row r="122" spans="1:3" s="897" customFormat="1">
      <c r="A122" s="974"/>
      <c r="B122" s="1087" t="s">
        <v>866</v>
      </c>
      <c r="C122" s="997" t="s">
        <v>212</v>
      </c>
    </row>
    <row r="123" spans="1:3" s="897" customFormat="1" ht="15" customHeight="1">
      <c r="A123" s="974"/>
      <c r="B123" s="1087" t="s">
        <v>706</v>
      </c>
      <c r="C123" s="997" t="s">
        <v>213</v>
      </c>
    </row>
    <row r="124" spans="1:3" s="897" customFormat="1">
      <c r="A124" s="974"/>
      <c r="B124" s="1087" t="s">
        <v>705</v>
      </c>
      <c r="C124" s="997" t="s">
        <v>219</v>
      </c>
    </row>
    <row r="125" spans="1:3" s="897" customFormat="1">
      <c r="A125" s="974"/>
      <c r="B125" s="1527" t="s">
        <v>228</v>
      </c>
      <c r="C125" s="997"/>
    </row>
    <row r="126" spans="1:3" s="897" customFormat="1">
      <c r="A126" s="974"/>
      <c r="B126" s="643" t="s">
        <v>968</v>
      </c>
      <c r="C126" s="997" t="s">
        <v>214</v>
      </c>
    </row>
    <row r="127" spans="1:3" s="897" customFormat="1" ht="30">
      <c r="A127" s="974"/>
      <c r="B127" s="643" t="s">
        <v>969</v>
      </c>
      <c r="C127" s="997" t="s">
        <v>215</v>
      </c>
    </row>
    <row r="128" spans="1:3" s="897" customFormat="1">
      <c r="A128" s="974"/>
      <c r="B128" s="643" t="s">
        <v>291</v>
      </c>
      <c r="C128" s="997" t="s">
        <v>216</v>
      </c>
    </row>
    <row r="129" spans="1:3" s="897" customFormat="1">
      <c r="A129" s="974"/>
      <c r="B129" s="643" t="s">
        <v>972</v>
      </c>
      <c r="C129" s="997" t="s">
        <v>217</v>
      </c>
    </row>
    <row r="130" spans="1:3" s="897" customFormat="1" ht="15" customHeight="1">
      <c r="A130" s="974"/>
      <c r="B130" s="643" t="s">
        <v>974</v>
      </c>
      <c r="C130" s="997" t="s">
        <v>218</v>
      </c>
    </row>
    <row r="131" spans="1:3" s="897" customFormat="1" ht="15" customHeight="1">
      <c r="A131" s="974"/>
      <c r="B131" s="896" t="s">
        <v>975</v>
      </c>
      <c r="C131" s="997" t="s">
        <v>221</v>
      </c>
    </row>
    <row r="132" spans="1:3" s="897" customFormat="1" ht="15" customHeight="1">
      <c r="A132" s="974"/>
      <c r="B132" s="643" t="s">
        <v>976</v>
      </c>
      <c r="C132" s="997" t="s">
        <v>220</v>
      </c>
    </row>
  </sheetData>
  <phoneticPr fontId="98" type="noConversion"/>
  <hyperlinks>
    <hyperlink ref="C4" location="'D1'!A1" display="'D1'!A1" xr:uid="{E78D018F-CCC2-4202-9D88-5A052326E7C2}"/>
    <hyperlink ref="C5" location="'T1'!A1" display="'T1'!A1" xr:uid="{F207A949-0150-4339-85B9-0FE2603F3870}"/>
    <hyperlink ref="C6" location="'D2'!A1" display="'D2'!A1" xr:uid="{C975726D-AB57-4688-BB4C-537BFE7B5593}"/>
    <hyperlink ref="C7" location="'D3'!A1" display="'D3'!A1" xr:uid="{B7E974FB-1F62-466C-9EF0-33A2A2513285}"/>
    <hyperlink ref="C8" location="'D4'!A1" display="'D4'!A1" xr:uid="{9A562A31-798E-474E-AF40-B87D5FD25467}"/>
    <hyperlink ref="C9" location="'D5'!A1" display="'D5'!A1" xr:uid="{248129BE-0304-4DC6-AE89-B5C5AC43AC0A}"/>
    <hyperlink ref="C10" location="'T2'!A1" display="'T2'!A1" xr:uid="{B594A853-55D4-4AE1-89BB-942F0D79680B}"/>
    <hyperlink ref="C11" location="'D6'!A1" display="'D6'!A1" xr:uid="{89AF7C73-3070-4AA3-8A70-A297EEEAA8EE}"/>
    <hyperlink ref="C12" location="'D7'!A1" display="'D7'!A1" xr:uid="{27D72570-AA48-466C-B719-943C429920FB}"/>
    <hyperlink ref="C13" location="'T3'!A1" display="'T3'!A1" xr:uid="{0910EF7A-0FAC-480C-9DC2-EAE511A68F8E}"/>
    <hyperlink ref="C14" location="'D8'!A1" display="'D8'!A1" xr:uid="{12B2AAC1-3EB1-4EF7-AC33-0B3A309DEBBF}"/>
    <hyperlink ref="C16" location="'T4'!A1" display="'T4'!A1" xr:uid="{804383EF-4C85-4F8A-85D6-23FFC5228406}"/>
    <hyperlink ref="C17" location="'T5'!A1" display="'T5'!A1" xr:uid="{1A1B98C0-3871-4C6D-8CF6-0DD2FAE220D2}"/>
    <hyperlink ref="C18" location="'D9'!A1" display="'D9'!A1" xr:uid="{33AE1D18-9682-4CCA-9AE9-1B4BEA4B69CB}"/>
    <hyperlink ref="C19" location="'T6'!A1" display="'T6'!A1" xr:uid="{CDCFAA17-9B3C-49E2-A747-59CAC9E01635}"/>
    <hyperlink ref="C20" location="'D10'!A1" display="'D10'!A1" xr:uid="{6093F4C5-3736-4B0F-ABFE-536B89CE49F9}"/>
    <hyperlink ref="C21" location="'D11'!A1" display="'D11'!A1" xr:uid="{4323F06E-ACD0-4420-ADD9-FF94AECA1494}"/>
    <hyperlink ref="C22" location="'D12'!A1" display="'D12'!A1" xr:uid="{278AA7A0-9E25-41D3-ABA9-C09CB2472A57}"/>
    <hyperlink ref="C23" location="'D13'!A1" display="'D13'!A1" xr:uid="{D93394C0-576F-4390-BB03-BC9514D9F862}"/>
    <hyperlink ref="C24" location="'D14'!A1" display="'D14'!A1" xr:uid="{D693F86C-81B5-41A4-8B93-796567BA32FC}"/>
    <hyperlink ref="C25" location="'T7'!A1" display="'T7'!A1" xr:uid="{5BB172FB-373D-481F-9D25-58B16BF09BED}"/>
    <hyperlink ref="C26" location="'D15'!A1" display="'D15'!A1" xr:uid="{98CAE23A-30BE-4370-86BB-F87AABCF910D}"/>
    <hyperlink ref="C27" location="'D16'!A1" display="'D16'!A1" xr:uid="{9D3E7A2D-F715-4D88-84C7-54A221050CAF}"/>
    <hyperlink ref="C28" location="'T8'!A1" display="'T8'!A1" xr:uid="{CC509016-35C8-4082-9A45-CC2F6A291F06}"/>
    <hyperlink ref="C29" location="'D17'!A1" display="'D17'!A1" xr:uid="{1568CDF9-B3BF-4995-813A-4C32A1D19804}"/>
    <hyperlink ref="C30" location="'D18'!A1" display="'D18'!A1" xr:uid="{A401F4C1-7D9D-4D5E-98D5-0A5CD5D4455B}"/>
    <hyperlink ref="C31" location="'T9'!A1" display="'T9'!A1" xr:uid="{ABFB322E-1D96-4732-8249-186A58A83A10}"/>
    <hyperlink ref="C32" location="'D19'!A1" display="'D19'!A1" xr:uid="{62CACFE5-65B8-4666-A86B-A61F0BE439CF}"/>
    <hyperlink ref="C33" location="'D20'!A1" display="'D20'!A1" xr:uid="{59074E98-944E-4032-8B7E-A9F01955280B}"/>
    <hyperlink ref="C34" location="'D21'!A1" display="'D21'!A1" xr:uid="{4FD3E47F-9BF1-4A11-820D-D126000ED5ED}"/>
    <hyperlink ref="C35" location="'T10'!A1" display="'T10'!A1" xr:uid="{DA2D9884-E9E0-47B5-8B9B-18ED32B0BA9C}"/>
    <hyperlink ref="C36" location="'D22'!A1" display="'D22'!A1" xr:uid="{59ADF276-CD78-41B6-BEB1-3F615BAA0BD1}"/>
    <hyperlink ref="C37" location="'T11'!A1" display="'T11'!A1" xr:uid="{086E395D-08D3-42E8-AB80-EB1287C2F260}"/>
    <hyperlink ref="C38" location="'T12'!A1" display="'T12'!A1" xr:uid="{9ECD5FC9-661C-4D18-BF57-07DC2412D715}"/>
    <hyperlink ref="C39" location="'D23'!A1" display="'D23'!A1" xr:uid="{05A8722D-940F-4173-A932-B352B731D8DA}"/>
    <hyperlink ref="C40" location="'T13'!A1" display="'T13'!A1" xr:uid="{05137826-EE1E-4765-99E2-6FFF05A36B32}"/>
    <hyperlink ref="C41" location="'D24'!A1" display="'D24'!A1" xr:uid="{D64C6253-ADF4-45F2-ADA4-9FB38A4F5A99}"/>
    <hyperlink ref="C42" location="'T14'!A1" display="'T14'!A1" xr:uid="{286C77A8-9ABD-4069-A609-709DEE2E84F9}"/>
    <hyperlink ref="C43" location="'D25'!A1" display="'D25'!A1" xr:uid="{E24AF67F-8C15-40DD-B3EC-A31D3D36CD3B}"/>
    <hyperlink ref="C44" location="'T15'!A1" display="'T15'!A1" xr:uid="{EB034691-E15E-4544-880E-38A956A7418E}"/>
    <hyperlink ref="C45" location="'D26'!A1" display="'D26'!A1" xr:uid="{500DCF76-D985-41BA-BC41-98B282D8B203}"/>
    <hyperlink ref="C46" location="'D27'!A1" display="'D27'!A1" xr:uid="{1D9FB735-43BC-4D77-B9D2-8E40AF45D16B}"/>
    <hyperlink ref="C47" location="'D28'!A1" display="'D28'!A1" xr:uid="{3272B36B-89B2-425F-A7FC-261FF6A583C2}"/>
    <hyperlink ref="C48" location="'D29'!A1" display="'D29'!A1" xr:uid="{371BB3FB-EA73-4640-881A-07E67C538CFC}"/>
    <hyperlink ref="C49" location="'D30'!A1" display="'D30'!A1" xr:uid="{904500BF-B4ED-4066-9AAA-9FBD4C485129}"/>
    <hyperlink ref="C50" location="'D31'!A1" display="'D31'!A1" xr:uid="{BB6EC216-0CDE-4993-892E-86367AB2B933}"/>
    <hyperlink ref="C51" location="'D32'!A1" display="'D32'!A1" xr:uid="{61E2BEC8-9F54-4F17-B6D2-E142AA429FEC}"/>
    <hyperlink ref="C52" location="'D33'!A1" display="'D33'!A1" xr:uid="{DECCA068-5B3C-4A03-A613-EB51D083CC60}"/>
    <hyperlink ref="C53" location="'T16'!A1" display="'T16'!A1" xr:uid="{3F3ED567-94B6-4278-85EA-D5E6F88D6E0F}"/>
    <hyperlink ref="C54" location="'D34'!A1" display="'D34'!A1" xr:uid="{DF2657B9-0A7E-4C77-BD9E-3E6553827135}"/>
    <hyperlink ref="C55" location="'T17'!A1" display="'T17'!A1" xr:uid="{F8B80310-4BC8-45E5-8DA4-6F82F5B1EED0}"/>
    <hyperlink ref="C56" location="'D35'!A1" display="'D35'!A1" xr:uid="{10EC58BA-B5F0-40B4-838C-EA4C287266F4}"/>
    <hyperlink ref="C57" location="'D36'!A1" display="'D36'!A1" xr:uid="{493BD3C7-3CDC-4CE0-A062-0A80ABB39741}"/>
    <hyperlink ref="C58" location="'T18'!A1" display="'T18'!A1" xr:uid="{BEC2E122-3FC5-4547-B79E-C4121990209F}"/>
    <hyperlink ref="C59" location="'T19'!A1" display="'T19'!A1" xr:uid="{7A129089-5CD1-41A2-B648-C104709D07BF}"/>
    <hyperlink ref="C60" location="'D37'!A1" display="'D37'!A1" xr:uid="{7CE40FEE-EDD5-4C5F-994F-AEE5F420DE6E}"/>
    <hyperlink ref="C61" location="'D38'!A1" display="'D38'!A1" xr:uid="{4AE3ACEE-3817-4738-B894-92614E4607B3}"/>
    <hyperlink ref="C62" location="'D39'!A1" display="'D39'!A1" xr:uid="{943C9480-B2A2-4E3D-8F63-F167F66F643E}"/>
    <hyperlink ref="C63" location="'T20'!A1" display="'T20'!A1" xr:uid="{BE4BBBF9-C2A1-413E-B530-857D0A34A554}"/>
    <hyperlink ref="C65" location="'D40'!A1" display="'D40'!A1" xr:uid="{BD5B01ED-B0D2-4A04-A8EA-EAB8FE86D204}"/>
    <hyperlink ref="C67" location="'D41'!A1" display="'D41'!A1" xr:uid="{447C8F3F-6E89-4D1C-8DCA-9F792794F118}"/>
    <hyperlink ref="C68" location="'D42'!A1" display="'D42'!A1" xr:uid="{8A7798E2-B95C-4D0C-BA27-5F8DB5D0D7B1}"/>
    <hyperlink ref="C72" location="'D44'!A1" display="'D44'!A1" xr:uid="{1C208BA3-6B5E-4A09-A843-C6015AF8CAC9}"/>
    <hyperlink ref="C75" location="'D45'!A1" display="'D45'!A1" xr:uid="{1B132F3D-C813-45BF-AD88-AE51F54AB172}"/>
    <hyperlink ref="C76" location="'D46'!A1" display="'D46'!A1" xr:uid="{235D814D-E84E-4EDE-8F50-53850D118F76}"/>
    <hyperlink ref="C77" location="'D47'!A1" display="'D47'!A1" xr:uid="{E3D89589-6F07-41A0-A260-3E9B074950D6}"/>
    <hyperlink ref="C78" location="'D48'!A1" display="'D48'!A1" xr:uid="{580EB736-A791-4C5D-AD8D-7B0FECD730E8}"/>
    <hyperlink ref="C79" location="'D49'!A1" display="'D49'!A1" xr:uid="{A75EBEBB-6A6B-4E8C-B0B9-0E8B2F4B56F1}"/>
    <hyperlink ref="C80" location="'D50'!A1" display="'D50'!A1" xr:uid="{0F33346D-278A-4E60-86F6-EFADDDC4A4F7}"/>
    <hyperlink ref="C81" location="'D51'!A1" display="'D51'!A1" xr:uid="{2B33121D-C0E5-4251-AB71-23B44B96A032}"/>
    <hyperlink ref="C82" location="'D52'!A1" display="'D52'!A1" xr:uid="{1EE4B366-8405-42AD-B24E-5708531C28C9}"/>
    <hyperlink ref="C83" location="'D53'!A1" display="'D53'!A1" xr:uid="{EB4A3ED2-2575-483C-8406-AAAB7ECADC82}"/>
    <hyperlink ref="C84" location="'D54'!A1" display="'D54'!A1" xr:uid="{6A496ACA-3F20-4BE0-9AB9-69B46DEF931F}"/>
    <hyperlink ref="C85" location="'D55'!A1" display="'D55'!A1" xr:uid="{DF344359-0E2B-4B11-A00B-A7991DD59A62}"/>
    <hyperlink ref="C86" location="'D56'!A1" display="'D56'!A1" xr:uid="{067851C4-9C79-4250-BC70-3673DD558946}"/>
    <hyperlink ref="C87" location="'D57'!A1" display="'D57'!A1" xr:uid="{447152E5-7BD7-48BF-8C3F-FDF0BBCF74B4}"/>
    <hyperlink ref="C88" location="'D58'!A1" display="'D58'!A1" xr:uid="{116F7697-CC60-4460-AF03-ECAA97F832C0}"/>
    <hyperlink ref="C89" location="'D59'!A1" display="'D59'!A1" xr:uid="{27E334B0-F434-4A8C-AFF8-F46F17F4F7C6}"/>
    <hyperlink ref="C90" location="'D60'!A1" display="'D60'!A1" xr:uid="{4A8A7199-109A-446F-A8E0-CF8BDCDD6C32}"/>
    <hyperlink ref="C91" location="'D61'!A1" display="'D61'!A1" xr:uid="{FB6693C1-B3DD-444E-A622-B35EACA4B3AF}"/>
    <hyperlink ref="C92" location="'D62'!A1" display="'D62'!A1" xr:uid="{D36A8E26-60B9-4F91-B469-7483266B4BED}"/>
    <hyperlink ref="C93" location="'D63'!A1" display="'D63'!A1" xr:uid="{4A9B0F0B-02BC-4894-901D-8B37094CAFF6}"/>
    <hyperlink ref="C95" location="'D64'!A1" display="'D64'!A1" xr:uid="{006CFE03-0365-443C-B166-1F685CCEDDE9}"/>
    <hyperlink ref="C96" location="'D65'!A1" display="'D65'!A1" xr:uid="{B1944EFD-1E8B-4EAC-BB95-6007BC79C825}"/>
    <hyperlink ref="C97" location="'D66'!A1" display="'D66'!A1" xr:uid="{036B29E2-ABED-42A2-95DE-63D7C3D3C76A}"/>
    <hyperlink ref="C98" location="'D67'!A1" display="'D67'!A1" xr:uid="{D505D98B-2C95-4510-A753-0D3D66C9F52F}"/>
    <hyperlink ref="C101" location="'D68'!A1" display="'D68'!A1" xr:uid="{2DDCA1CD-24F1-4E3C-A0AA-AFE69C60C87E}"/>
    <hyperlink ref="C102" location="'D69'!A1" display="'D69'!A1" xr:uid="{8FB51BD5-D7E3-402F-BD2E-6C1A536F8B22}"/>
    <hyperlink ref="C103" location="'D70'!A1" display="'D70'!A1" xr:uid="{FD215A72-D047-4017-8FA0-C22AE7D162A5}"/>
    <hyperlink ref="C104" location="'D71'!A1" display="'D71'!A1" xr:uid="{C4DEBB8D-F1A4-47AF-99A3-85B3F4BB84F5}"/>
    <hyperlink ref="C105" location="'D72'!A1" display="'D72'!A1" xr:uid="{24283FCA-2105-4147-A178-0EFC460A69CC}"/>
    <hyperlink ref="C106" location="'D73'!A1" display="'D73'!A1" xr:uid="{1B355180-A166-4F0D-9E37-DFC87E1C3A2C}"/>
    <hyperlink ref="C108" location="'D74'!A1" display="'D74'!A1" xr:uid="{222B46A4-D11D-4688-9E2E-46F7E2AB0C01}"/>
    <hyperlink ref="C110" location="'D75'!A1" display="'D75'!A1" xr:uid="{6B57FC99-6844-4748-B194-E4FED98793C8}"/>
    <hyperlink ref="C112" location="'D76'!A1" display="'D76'!A1" xr:uid="{8F59FE46-6179-44D0-86C0-CC33DD78315B}"/>
    <hyperlink ref="C113" location="'D77'!A1" display="'D77'!A1" xr:uid="{E24E9003-8F70-4ED0-B035-BAB89BDD8855}"/>
    <hyperlink ref="C114" location="'D78'!A1" display="'D78'!A1" xr:uid="{C2EF73E8-2396-4A35-B752-04EFA6AE116D}"/>
    <hyperlink ref="C115" location="'D79'!A1" display="'D79'!A1" xr:uid="{CA8C75CB-02D1-40C0-ABC4-999DAC91A787}"/>
    <hyperlink ref="C116" location="'D80'!A1" display="'D80'!A1" xr:uid="{0A1D77EC-6CFA-4876-9BD5-5B6EA71BEC7E}"/>
    <hyperlink ref="C117" location="'D81'!A1" display="'D81'!A1" xr:uid="{4C9FD816-EDA3-47EB-9607-DD9BD1ECF221}"/>
    <hyperlink ref="C118" location="'D82'!A1" display="'D82'!A1" xr:uid="{BF832F0D-F7DA-4DC3-B3AD-00A9DE044A1A}"/>
    <hyperlink ref="C126" location="'D83'!A1" display="'D83'!A1" xr:uid="{14158A08-775D-49A2-B744-C41DE02B34A0}"/>
    <hyperlink ref="C127" location="'D84'!A1" display="'D84'!A1" xr:uid="{3C321CF0-734F-4E16-8DF9-A0D155794D66}"/>
    <hyperlink ref="C128" location="'D85'!A1" display="'D85'!A1" xr:uid="{99816DB0-E558-4449-A3ED-13DB2A4504C4}"/>
    <hyperlink ref="C129" location="'D86'!A1" display="'D86'!A1" xr:uid="{1BA4989C-1314-4B9E-A0EA-AC0E4EE24C40}"/>
    <hyperlink ref="C130" location="'D87'!A1" display="'D87'!A1" xr:uid="{BC5AF66A-03B0-43AB-AD00-A494EFFEB2FF}"/>
    <hyperlink ref="C132" location="'D88'!A1" display="'D88'!A1" xr:uid="{94537860-0AC5-4C99-A990-504DB348C522}"/>
    <hyperlink ref="C66" location="'T22'!A1" display="'T22'!A1" xr:uid="{3E9E7F8A-0EDA-40F2-95C8-2FF86681A9CC}"/>
    <hyperlink ref="C69" location="'T23'!A1" display="'T23'!A1" xr:uid="{79276B66-0697-4675-B0E8-18609B430F11}"/>
    <hyperlink ref="C73" location="'T24'!A1" display="'T24'!A1" xr:uid="{D4AA5B6C-079F-462F-A241-A455A5F0C43E}"/>
    <hyperlink ref="C74" location="'T25'!A1" display="'T25'!A1" xr:uid="{A89414F1-901F-4183-B011-94804DB39B18}"/>
    <hyperlink ref="C100" location="'T26'!A1" display="'T26'!A1" xr:uid="{39E6C740-986A-4E7C-B707-A197EDA1E423}"/>
    <hyperlink ref="C107" location="'T27'!A1" display="'T27'!A1" xr:uid="{1A587193-3D79-4FBF-B44C-3ECF914648CC}"/>
    <hyperlink ref="C109" location="'T28'!A1" display="T28" xr:uid="{14F392C0-D08D-49C6-B41D-2A91EA261A0A}"/>
    <hyperlink ref="C111" location="'T29'!A1" display="'T29'!A1" xr:uid="{F8A6E8F6-5F53-466C-B625-EF23A88B4731}"/>
    <hyperlink ref="C120" location="'T30'!A1" display="'T30'!A1" xr:uid="{1A554C78-B804-472C-A237-E95DF1EDDA84}"/>
    <hyperlink ref="C121" location="'T31'!A1" display="'T31'!A1" xr:uid="{7F9CABDB-F638-4390-827F-1E0D13B533FE}"/>
    <hyperlink ref="C122" location="'T32'!A1" display="'T32'!A1" xr:uid="{EC18103A-6AF3-482E-8E8C-6653848DA2A0}"/>
    <hyperlink ref="C123" location="'T33'!A1" display="'T33'!A1" xr:uid="{44138D44-ABA3-4A21-95F7-0ABB753517FD}"/>
    <hyperlink ref="C124" location="'T34'!A1" display="'T34'!A1" xr:uid="{1371D355-619B-4D46-B239-B0F28FFC09B4}"/>
    <hyperlink ref="C131" location="'T35'!A1" display="'T35'!A1" xr:uid="{B99394C4-7A58-4493-B6E1-BACA1F6F5273}"/>
    <hyperlink ref="C64" location="'T21'!A1" display="'T21'!A1" xr:uid="{B8F62121-78C3-4BB1-8677-603DAD850238}"/>
    <hyperlink ref="C70" location="'D43'!A1" display="'D43'!A1" xr:uid="{0C0FFC40-4B16-4A19-98DD-82AE132C3E79}"/>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E671D-7FAA-4105-9300-971A809432A2}">
  <dimension ref="B1:L46"/>
  <sheetViews>
    <sheetView showGridLines="0" showRowColHeaders="0" zoomScaleNormal="100" workbookViewId="0"/>
  </sheetViews>
  <sheetFormatPr defaultColWidth="9.140625" defaultRowHeight="11.25"/>
  <cols>
    <col min="1" max="1" width="5.7109375" style="845" customWidth="1"/>
    <col min="2" max="2" width="30.28515625" style="845" customWidth="1"/>
    <col min="3" max="8" width="9.140625" style="845" customWidth="1"/>
    <col min="9" max="11" width="9.140625" style="845"/>
    <col min="12" max="12" width="9.140625" style="845" customWidth="1"/>
    <col min="13" max="16384" width="9.140625" style="845"/>
  </cols>
  <sheetData>
    <row r="1" spans="2:12" s="273" customFormat="1" ht="18.75" customHeight="1">
      <c r="B1" s="1624" t="s">
        <v>987</v>
      </c>
      <c r="C1" s="1624"/>
      <c r="D1" s="1624"/>
      <c r="E1" s="1624"/>
      <c r="F1" s="1624"/>
      <c r="G1" s="1624"/>
      <c r="H1" s="1624"/>
      <c r="I1" s="1624"/>
      <c r="J1" s="1624"/>
      <c r="K1" s="1624"/>
      <c r="L1" s="1624"/>
    </row>
    <row r="2" spans="2:12" s="273" customFormat="1" ht="12" customHeight="1">
      <c r="B2" s="270"/>
    </row>
    <row r="3" spans="2:12" s="273" customFormat="1" ht="12" customHeight="1"/>
    <row r="4" spans="2:12" s="499" customFormat="1" ht="15" customHeight="1">
      <c r="B4" s="1626" t="s">
        <v>884</v>
      </c>
      <c r="C4" s="1626"/>
      <c r="D4" s="1626"/>
      <c r="E4" s="1626"/>
      <c r="F4" s="1626"/>
      <c r="G4" s="1626"/>
      <c r="H4" s="1626"/>
      <c r="I4" s="1626"/>
      <c r="J4" s="1626"/>
      <c r="K4" s="1083"/>
      <c r="L4" s="629"/>
    </row>
    <row r="5" spans="2:12" s="499" customFormat="1" ht="5.45" customHeight="1">
      <c r="B5" s="463"/>
      <c r="C5" s="463"/>
      <c r="D5" s="463"/>
      <c r="E5" s="463"/>
      <c r="F5" s="463"/>
      <c r="G5" s="463"/>
      <c r="H5" s="463"/>
      <c r="I5" s="463"/>
      <c r="J5" s="463"/>
      <c r="K5" s="463"/>
      <c r="L5" s="463"/>
    </row>
    <row r="6" spans="2:12" s="498" customFormat="1" ht="15" customHeight="1">
      <c r="B6" s="1625" t="s">
        <v>236</v>
      </c>
      <c r="C6" s="1625"/>
      <c r="D6" s="1625"/>
      <c r="E6" s="1625"/>
      <c r="F6" s="1625"/>
      <c r="G6" s="1625"/>
      <c r="H6" s="1625"/>
      <c r="I6" s="1625"/>
      <c r="J6" s="1625"/>
      <c r="K6" s="1625"/>
      <c r="L6" s="964"/>
    </row>
    <row r="8" spans="2:12">
      <c r="J8" s="846"/>
    </row>
    <row r="26" spans="2:8">
      <c r="H26" s="847"/>
    </row>
    <row r="27" spans="2:8">
      <c r="H27" s="847"/>
    </row>
    <row r="28" spans="2:8">
      <c r="B28" s="1002" t="s">
        <v>303</v>
      </c>
      <c r="H28" s="847"/>
    </row>
    <row r="29" spans="2:8" s="848" customFormat="1">
      <c r="H29" s="847"/>
    </row>
    <row r="30" spans="2:8" s="848" customFormat="1">
      <c r="B30" s="221"/>
      <c r="C30" s="217" t="s">
        <v>25</v>
      </c>
      <c r="D30" s="217" t="s">
        <v>26</v>
      </c>
      <c r="E30" s="222" t="s">
        <v>27</v>
      </c>
      <c r="F30" s="217" t="s">
        <v>28</v>
      </c>
      <c r="G30" s="217" t="s">
        <v>29</v>
      </c>
      <c r="H30" s="847"/>
    </row>
    <row r="31" spans="2:8" s="850" customFormat="1">
      <c r="B31" s="591" t="s">
        <v>315</v>
      </c>
      <c r="C31" s="219">
        <v>1741.6000000000001</v>
      </c>
      <c r="D31" s="219">
        <v>2003.05</v>
      </c>
      <c r="E31" s="219">
        <v>1910.87</v>
      </c>
      <c r="F31" s="219">
        <v>2112.2099999999996</v>
      </c>
      <c r="G31" s="219">
        <v>2504.0999999999995</v>
      </c>
      <c r="H31" s="849"/>
    </row>
    <row r="32" spans="2:8" s="852" customFormat="1">
      <c r="B32" s="591" t="s">
        <v>316</v>
      </c>
      <c r="C32" s="901">
        <v>5091.2900000000009</v>
      </c>
      <c r="D32" s="901">
        <v>5186.0199999999995</v>
      </c>
      <c r="E32" s="901">
        <v>5316.45</v>
      </c>
      <c r="F32" s="901">
        <v>6019.2000000000007</v>
      </c>
      <c r="G32" s="901">
        <v>6261.5099999999993</v>
      </c>
      <c r="H32" s="851"/>
    </row>
    <row r="33" spans="2:8" s="852" customFormat="1" ht="11.25" customHeight="1">
      <c r="B33" s="591" t="s">
        <v>317</v>
      </c>
      <c r="C33" s="901">
        <v>6832.8900000000012</v>
      </c>
      <c r="D33" s="901">
        <v>7189.07</v>
      </c>
      <c r="E33" s="901">
        <v>7227.32</v>
      </c>
      <c r="F33" s="901">
        <v>8131.4100000000008</v>
      </c>
      <c r="G33" s="901">
        <v>8765.6099999999988</v>
      </c>
      <c r="H33" s="851"/>
    </row>
    <row r="34" spans="2:8" s="853" customFormat="1" ht="11.25" customHeight="1">
      <c r="B34" s="591" t="s">
        <v>318</v>
      </c>
      <c r="C34" s="656">
        <v>71.781970285296893</v>
      </c>
      <c r="D34" s="656">
        <v>63.893464206244843</v>
      </c>
      <c r="E34" s="656">
        <v>61.584014239465709</v>
      </c>
      <c r="F34" s="656">
        <v>70.512310065550949</v>
      </c>
      <c r="G34" s="656">
        <v>64.079616727925199</v>
      </c>
    </row>
    <row r="35" spans="2:8" s="853" customFormat="1" ht="11.25" customHeight="1">
      <c r="B35" s="591" t="s">
        <v>319</v>
      </c>
      <c r="C35" s="656">
        <v>21.006938361555807</v>
      </c>
      <c r="D35" s="656">
        <v>17.232136806219462</v>
      </c>
      <c r="E35" s="656">
        <v>16.353508648902029</v>
      </c>
      <c r="F35" s="656">
        <v>21.075796064362471</v>
      </c>
      <c r="G35" s="656">
        <v>19.964547051940908</v>
      </c>
    </row>
    <row r="36" spans="2:8" s="854" customFormat="1" ht="11.25" customHeight="1">
      <c r="B36" s="591" t="s">
        <v>320</v>
      </c>
      <c r="C36" s="656">
        <v>50.775031923741075</v>
      </c>
      <c r="D36" s="656">
        <v>46.661327400025385</v>
      </c>
      <c r="E36" s="656">
        <v>45.230505590563695</v>
      </c>
      <c r="F36" s="656">
        <v>49.436514001188478</v>
      </c>
      <c r="G36" s="656">
        <v>44.115069675984309</v>
      </c>
    </row>
    <row r="37" spans="2:8" s="854" customFormat="1"/>
    <row r="38" spans="2:8" s="854" customFormat="1"/>
    <row r="39" spans="2:8" s="854" customFormat="1"/>
    <row r="40" spans="2:8" s="854" customFormat="1"/>
    <row r="41" spans="2:8" s="854" customFormat="1"/>
    <row r="42" spans="2:8" s="854" customFormat="1"/>
    <row r="43" spans="2:8" s="854" customFormat="1"/>
    <row r="44" spans="2:8" s="854" customFormat="1">
      <c r="B44" s="845"/>
      <c r="C44" s="845"/>
      <c r="D44" s="845"/>
      <c r="E44" s="845"/>
      <c r="F44" s="845"/>
      <c r="G44" s="845"/>
    </row>
    <row r="45" spans="2:8" s="854" customFormat="1">
      <c r="B45" s="845"/>
      <c r="C45" s="845"/>
      <c r="D45" s="845"/>
      <c r="E45" s="845"/>
      <c r="F45" s="845"/>
      <c r="G45" s="845"/>
    </row>
    <row r="46" spans="2:8" s="854" customFormat="1">
      <c r="B46" s="845"/>
      <c r="C46" s="845"/>
      <c r="D46" s="845"/>
      <c r="E46" s="845"/>
      <c r="F46" s="845"/>
      <c r="G46" s="845"/>
    </row>
  </sheetData>
  <mergeCells count="3">
    <mergeCell ref="B1:L1"/>
    <mergeCell ref="B6:K6"/>
    <mergeCell ref="B4:J4"/>
  </mergeCells>
  <hyperlinks>
    <hyperlink ref="B1:L1" location="Contents!B3" display="III. Overview of developments in the international accounts of the Republic of Moldova in 2021" xr:uid="{2F0A70DE-E641-4A86-9D8B-39FC89B65A97}"/>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FE59-4FBA-4951-92E1-362E5AC61B0D}">
  <dimension ref="B1:L56"/>
  <sheetViews>
    <sheetView showGridLines="0" showRowColHeaders="0" zoomScaleNormal="100" workbookViewId="0"/>
  </sheetViews>
  <sheetFormatPr defaultColWidth="9.140625" defaultRowHeight="12" customHeight="1"/>
  <cols>
    <col min="1" max="1" width="5.7109375" style="19" customWidth="1"/>
    <col min="2" max="2" width="20.7109375" style="390" customWidth="1"/>
    <col min="3" max="3" width="9.140625" style="19" customWidth="1"/>
    <col min="4"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87"/>
      <c r="C2" s="357"/>
      <c r="D2" s="357"/>
      <c r="E2" s="357"/>
      <c r="F2" s="357"/>
      <c r="G2" s="357"/>
      <c r="H2" s="357"/>
      <c r="I2" s="357"/>
      <c r="J2" s="357"/>
      <c r="K2" s="357"/>
    </row>
    <row r="3" spans="2:12" s="358" customFormat="1" ht="11.25" customHeight="1">
      <c r="B3" s="369"/>
      <c r="C3" s="357"/>
      <c r="D3" s="357"/>
      <c r="E3" s="357"/>
      <c r="F3" s="357"/>
      <c r="G3" s="357"/>
      <c r="H3" s="357"/>
      <c r="I3" s="357"/>
      <c r="J3" s="357"/>
      <c r="K3" s="357"/>
    </row>
    <row r="4" spans="2:12" s="390" customFormat="1" ht="30" customHeight="1">
      <c r="B4" s="1626" t="s">
        <v>960</v>
      </c>
      <c r="C4" s="1626"/>
      <c r="D4" s="1626"/>
      <c r="E4" s="1626"/>
      <c r="F4" s="1626"/>
      <c r="G4" s="1626"/>
      <c r="H4" s="1626"/>
      <c r="I4" s="1626"/>
      <c r="J4" s="1626"/>
      <c r="K4" s="1626"/>
      <c r="L4" s="1083"/>
    </row>
    <row r="5" spans="2:12" s="361" customFormat="1" ht="5.45" customHeight="1"/>
    <row r="6" spans="2:12" s="473" customFormat="1" ht="30" customHeight="1">
      <c r="B6" s="1705" t="s">
        <v>961</v>
      </c>
      <c r="C6" s="1705"/>
      <c r="D6" s="1705"/>
      <c r="E6" s="1705"/>
      <c r="F6" s="1705"/>
      <c r="G6" s="1705"/>
      <c r="H6" s="1705"/>
      <c r="I6" s="1705"/>
      <c r="J6" s="1705"/>
      <c r="K6" s="1705"/>
      <c r="L6" s="1454"/>
    </row>
    <row r="22" spans="2:2" s="973" customFormat="1" ht="12" customHeight="1">
      <c r="B22" s="390"/>
    </row>
    <row r="23" spans="2:2" s="973" customFormat="1" ht="12" customHeight="1">
      <c r="B23" s="390"/>
    </row>
    <row r="24" spans="2:2" s="973" customFormat="1" ht="12" customHeight="1">
      <c r="B24" s="390"/>
    </row>
    <row r="25" spans="2:2" s="973" customFormat="1" ht="12" customHeight="1">
      <c r="B25" s="390"/>
    </row>
    <row r="26" spans="2:2" s="973" customFormat="1" ht="12" customHeight="1">
      <c r="B26" s="390"/>
    </row>
    <row r="27" spans="2:2" s="973" customFormat="1" ht="12" customHeight="1">
      <c r="B27" s="390"/>
    </row>
    <row r="42" spans="2:7" ht="12" customHeight="1">
      <c r="B42" s="1736"/>
      <c r="C42" s="1737"/>
      <c r="D42" s="212">
        <v>2021</v>
      </c>
      <c r="E42" s="212">
        <v>2020</v>
      </c>
      <c r="F42" s="212">
        <v>2019</v>
      </c>
      <c r="G42" s="212">
        <v>2018</v>
      </c>
    </row>
    <row r="43" spans="2:7" ht="12" customHeight="1">
      <c r="B43" s="1733" t="s">
        <v>311</v>
      </c>
      <c r="C43" s="389" t="s">
        <v>38</v>
      </c>
      <c r="D43" s="206">
        <v>1012.07</v>
      </c>
      <c r="E43" s="206">
        <v>914.46</v>
      </c>
      <c r="F43" s="206">
        <v>659.39</v>
      </c>
      <c r="G43" s="206">
        <v>544.33000000000004</v>
      </c>
    </row>
    <row r="44" spans="2:7" ht="12" customHeight="1">
      <c r="B44" s="1734"/>
      <c r="C44" s="389" t="s">
        <v>37</v>
      </c>
      <c r="D44" s="206">
        <v>41.61</v>
      </c>
      <c r="E44" s="206">
        <v>52.88</v>
      </c>
      <c r="F44" s="206">
        <v>69.099999999999994</v>
      </c>
      <c r="G44" s="206">
        <v>170.97</v>
      </c>
    </row>
    <row r="45" spans="2:7" ht="12" customHeight="1">
      <c r="B45" s="1734"/>
      <c r="C45" s="389" t="s">
        <v>39</v>
      </c>
      <c r="D45" s="206">
        <v>1500.46</v>
      </c>
      <c r="E45" s="206">
        <v>1227.3399999999999</v>
      </c>
      <c r="F45" s="206">
        <v>931</v>
      </c>
      <c r="G45" s="206">
        <v>932.05</v>
      </c>
    </row>
    <row r="46" spans="2:7" ht="12" customHeight="1">
      <c r="B46" s="1735"/>
      <c r="C46" s="389" t="s">
        <v>344</v>
      </c>
      <c r="D46" s="206">
        <v>52.44</v>
      </c>
      <c r="E46" s="206">
        <v>60.44</v>
      </c>
      <c r="F46" s="206">
        <v>58.47</v>
      </c>
      <c r="G46" s="206">
        <v>59.01</v>
      </c>
    </row>
    <row r="47" spans="2:7" ht="12" customHeight="1">
      <c r="B47" s="187" t="s">
        <v>460</v>
      </c>
      <c r="C47" s="389" t="s">
        <v>39</v>
      </c>
      <c r="D47" s="206">
        <v>92.39</v>
      </c>
      <c r="E47" s="206">
        <v>141.11000000000001</v>
      </c>
      <c r="F47" s="206">
        <v>180.51</v>
      </c>
      <c r="G47" s="206">
        <v>217.8</v>
      </c>
    </row>
    <row r="48" spans="2:7" ht="12" customHeight="1">
      <c r="B48" s="1733" t="s">
        <v>312</v>
      </c>
      <c r="C48" s="389" t="s">
        <v>38</v>
      </c>
      <c r="D48" s="206">
        <v>223.36</v>
      </c>
      <c r="E48" s="206">
        <v>176.31</v>
      </c>
      <c r="F48" s="206">
        <v>176.67</v>
      </c>
      <c r="G48" s="206">
        <v>170.07999999999998</v>
      </c>
    </row>
    <row r="49" spans="2:7" ht="12" customHeight="1">
      <c r="B49" s="1734"/>
      <c r="C49" s="389" t="s">
        <v>37</v>
      </c>
      <c r="D49" s="206">
        <v>101.92</v>
      </c>
      <c r="E49" s="206">
        <v>109.5</v>
      </c>
      <c r="F49" s="206">
        <v>102.4</v>
      </c>
      <c r="G49" s="206">
        <v>132.87</v>
      </c>
    </row>
    <row r="50" spans="2:7" ht="12" customHeight="1">
      <c r="B50" s="1735"/>
      <c r="C50" s="389" t="s">
        <v>344</v>
      </c>
      <c r="D50" s="206">
        <v>24.74</v>
      </c>
      <c r="E50" s="206">
        <v>24.25</v>
      </c>
      <c r="F50" s="206">
        <v>23.29</v>
      </c>
      <c r="G50" s="206">
        <v>66.09</v>
      </c>
    </row>
    <row r="51" spans="2:7" ht="12" customHeight="1">
      <c r="B51" s="1733" t="s">
        <v>313</v>
      </c>
      <c r="C51" s="389" t="s">
        <v>38</v>
      </c>
      <c r="D51" s="206">
        <v>1779.09</v>
      </c>
      <c r="E51" s="206">
        <v>1711.94</v>
      </c>
      <c r="F51" s="206">
        <v>1450.74</v>
      </c>
      <c r="G51" s="206">
        <v>1364.53</v>
      </c>
    </row>
    <row r="52" spans="2:7" ht="12" customHeight="1">
      <c r="B52" s="1734"/>
      <c r="C52" s="389" t="s">
        <v>37</v>
      </c>
      <c r="D52" s="206">
        <v>1883.32</v>
      </c>
      <c r="E52" s="206">
        <v>1633.52</v>
      </c>
      <c r="F52" s="206">
        <v>1562.2</v>
      </c>
      <c r="G52" s="206">
        <v>1601.05</v>
      </c>
    </row>
    <row r="53" spans="2:7" ht="12" customHeight="1">
      <c r="B53" s="1735"/>
      <c r="C53" s="389" t="s">
        <v>344</v>
      </c>
      <c r="D53" s="206">
        <v>133.06</v>
      </c>
      <c r="E53" s="206">
        <v>143.43</v>
      </c>
      <c r="F53" s="206">
        <v>105.81</v>
      </c>
      <c r="G53" s="206">
        <v>80.95</v>
      </c>
    </row>
    <row r="54" spans="2:7" ht="12" customHeight="1">
      <c r="B54" s="1733" t="s">
        <v>486</v>
      </c>
      <c r="C54" s="389" t="s">
        <v>38</v>
      </c>
      <c r="D54" s="206">
        <v>640.58000000000004</v>
      </c>
      <c r="E54" s="206">
        <v>693.59</v>
      </c>
      <c r="F54" s="206">
        <v>664.38</v>
      </c>
      <c r="G54" s="206">
        <v>614.30999999999995</v>
      </c>
    </row>
    <row r="55" spans="2:7" ht="12" customHeight="1">
      <c r="B55" s="1734"/>
      <c r="C55" s="389" t="s">
        <v>37</v>
      </c>
      <c r="D55" s="206">
        <v>1206.45</v>
      </c>
      <c r="E55" s="206">
        <v>1180.29</v>
      </c>
      <c r="F55" s="206">
        <v>1162.79</v>
      </c>
      <c r="G55" s="206">
        <v>1164.1099999999999</v>
      </c>
    </row>
    <row r="56" spans="2:7" ht="12" customHeight="1">
      <c r="B56" s="1735"/>
      <c r="C56" s="389" t="s">
        <v>344</v>
      </c>
      <c r="D56" s="206">
        <v>74.12</v>
      </c>
      <c r="E56" s="206">
        <v>62.35</v>
      </c>
      <c r="F56" s="206">
        <v>80.569999999999993</v>
      </c>
      <c r="G56" s="206">
        <v>70.92</v>
      </c>
    </row>
  </sheetData>
  <mergeCells count="8">
    <mergeCell ref="B48:B50"/>
    <mergeCell ref="B51:B53"/>
    <mergeCell ref="B54:B56"/>
    <mergeCell ref="B1:L1"/>
    <mergeCell ref="B42:C42"/>
    <mergeCell ref="B43:B46"/>
    <mergeCell ref="B4:K4"/>
    <mergeCell ref="B6:K6"/>
  </mergeCells>
  <hyperlinks>
    <hyperlink ref="B1:L1" location="Contents!B99" display="VII. External debt of the Republic of Moldova as of 12/31/2021" xr:uid="{942EB570-34FF-4DA9-B266-E319D43AB5FF}"/>
  </hyperlinks>
  <pageMargins left="0.7" right="0.7" top="0.75" bottom="0.75" header="0.3" footer="0.3"/>
  <drawing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2305-A79B-4E4E-8EC5-FE62B099767A}">
  <dimension ref="B1:L24"/>
  <sheetViews>
    <sheetView showGridLines="0" showRowColHeaders="0" zoomScaleNormal="100" workbookViewId="0"/>
  </sheetViews>
  <sheetFormatPr defaultRowHeight="11.25" customHeight="1"/>
  <cols>
    <col min="1" max="1" width="5.7109375" customWidth="1"/>
    <col min="2" max="2" width="42.7109375" customWidth="1"/>
    <col min="8" max="8" width="9.140625" customWidth="1"/>
  </cols>
  <sheetData>
    <row r="1" spans="2:12" s="520" customFormat="1" ht="18.75" customHeight="1">
      <c r="B1" s="1712" t="s">
        <v>794</v>
      </c>
      <c r="C1" s="1712"/>
      <c r="D1" s="1712"/>
      <c r="E1" s="1712"/>
      <c r="F1" s="1712"/>
      <c r="G1" s="1712"/>
      <c r="H1" s="1712"/>
      <c r="I1" s="1712"/>
      <c r="J1" s="1712"/>
      <c r="K1" s="1598"/>
      <c r="L1" s="1598"/>
    </row>
    <row r="2" spans="2:12" s="508" customFormat="1" ht="12" customHeight="1"/>
    <row r="3" spans="2:12" s="390" customFormat="1" ht="30" customHeight="1">
      <c r="B3" s="1638" t="s">
        <v>688</v>
      </c>
      <c r="C3" s="1638"/>
      <c r="D3" s="1638"/>
      <c r="E3" s="1638"/>
      <c r="F3" s="1638"/>
      <c r="G3" s="1638"/>
      <c r="H3" s="1638"/>
      <c r="I3" s="962"/>
      <c r="J3" s="962"/>
    </row>
    <row r="4" spans="2:12" s="508" customFormat="1" ht="5.45" customHeight="1"/>
    <row r="5" spans="2:12" ht="22.5" customHeight="1">
      <c r="B5" s="1377"/>
      <c r="C5" s="1485" t="s">
        <v>683</v>
      </c>
      <c r="D5" s="1738" t="s">
        <v>505</v>
      </c>
      <c r="E5" s="1738" t="s">
        <v>684</v>
      </c>
      <c r="F5" s="1738" t="s">
        <v>438</v>
      </c>
      <c r="G5" s="1738" t="s">
        <v>437</v>
      </c>
      <c r="H5" s="1484" t="s">
        <v>683</v>
      </c>
    </row>
    <row r="6" spans="2:12" ht="11.25" customHeight="1">
      <c r="B6" s="1508"/>
      <c r="C6" s="1486" t="s">
        <v>798</v>
      </c>
      <c r="D6" s="1739"/>
      <c r="E6" s="1739"/>
      <c r="F6" s="1739"/>
      <c r="G6" s="1739"/>
      <c r="H6" s="1591" t="s">
        <v>795</v>
      </c>
      <c r="I6" s="958"/>
      <c r="J6" s="958"/>
    </row>
    <row r="7" spans="2:12" ht="11.25" customHeight="1">
      <c r="B7" s="1223" t="s">
        <v>310</v>
      </c>
      <c r="C7" s="1206">
        <v>141.11000000000001</v>
      </c>
      <c r="D7" s="1161">
        <v>234.48</v>
      </c>
      <c r="E7" s="1161">
        <v>-45.57</v>
      </c>
      <c r="F7" s="1161">
        <v>-233.26</v>
      </c>
      <c r="G7" s="1161">
        <v>-4.37</v>
      </c>
      <c r="H7" s="1163">
        <v>92.39</v>
      </c>
    </row>
    <row r="8" spans="2:12" ht="11.25" customHeight="1">
      <c r="B8" s="1220" t="s">
        <v>1004</v>
      </c>
      <c r="C8" s="1197">
        <v>141.11000000000001</v>
      </c>
      <c r="D8" s="1095">
        <v>234.48</v>
      </c>
      <c r="E8" s="1095">
        <v>-45.57</v>
      </c>
      <c r="F8" s="1095">
        <v>-233.26</v>
      </c>
      <c r="G8" s="1095">
        <v>-4.37</v>
      </c>
      <c r="H8" s="1113">
        <v>92.39</v>
      </c>
    </row>
    <row r="9" spans="2:12" ht="11.25" customHeight="1">
      <c r="B9" s="1223" t="s">
        <v>655</v>
      </c>
      <c r="C9" s="1368">
        <v>2241.69</v>
      </c>
      <c r="D9" s="1161">
        <v>368.6</v>
      </c>
      <c r="E9" s="1161">
        <v>-139.38999999999999</v>
      </c>
      <c r="F9" s="1161">
        <v>233.26</v>
      </c>
      <c r="G9" s="1161">
        <v>-117.95</v>
      </c>
      <c r="H9" s="1365">
        <v>2586.21</v>
      </c>
    </row>
    <row r="10" spans="2:12" ht="11.25" customHeight="1">
      <c r="B10" s="1220" t="s">
        <v>1003</v>
      </c>
      <c r="C10" s="1390">
        <v>2055.29</v>
      </c>
      <c r="D10" s="1095">
        <v>368.45</v>
      </c>
      <c r="E10" s="1095">
        <v>-81.08</v>
      </c>
      <c r="F10" s="1095">
        <v>233.26</v>
      </c>
      <c r="G10" s="1095">
        <v>-107.78</v>
      </c>
      <c r="H10" s="1367">
        <v>2468.14</v>
      </c>
    </row>
    <row r="11" spans="2:12" ht="11.25" customHeight="1">
      <c r="B11" s="1221" t="s">
        <v>656</v>
      </c>
      <c r="C11" s="1210">
        <v>186.13</v>
      </c>
      <c r="D11" s="1093">
        <v>0.11</v>
      </c>
      <c r="E11" s="1093">
        <v>-58.13</v>
      </c>
      <c r="F11" s="1381"/>
      <c r="G11" s="1093">
        <v>-10.16</v>
      </c>
      <c r="H11" s="1111">
        <v>117.95</v>
      </c>
    </row>
    <row r="12" spans="2:12" ht="11.25" customHeight="1">
      <c r="B12" s="1220" t="s">
        <v>1005</v>
      </c>
      <c r="C12" s="1197">
        <v>0.27</v>
      </c>
      <c r="D12" s="1095">
        <v>0.04</v>
      </c>
      <c r="E12" s="1095">
        <v>-0.18</v>
      </c>
      <c r="F12" s="1198"/>
      <c r="G12" s="1095">
        <v>-0.01</v>
      </c>
      <c r="H12" s="1113">
        <v>0.12</v>
      </c>
    </row>
    <row r="13" spans="2:12" ht="11.25" customHeight="1">
      <c r="B13" s="1223" t="s">
        <v>657</v>
      </c>
      <c r="C13" s="1206">
        <v>13.43</v>
      </c>
      <c r="D13" s="1161">
        <v>10.27</v>
      </c>
      <c r="E13" s="1161">
        <v>-1.98</v>
      </c>
      <c r="F13" s="1379"/>
      <c r="G13" s="1161">
        <v>-1.35</v>
      </c>
      <c r="H13" s="1163">
        <v>20.37</v>
      </c>
    </row>
    <row r="14" spans="2:12" ht="11.25" customHeight="1">
      <c r="B14" s="1220" t="s">
        <v>1004</v>
      </c>
      <c r="C14" s="1197">
        <v>13.43</v>
      </c>
      <c r="D14" s="1095">
        <v>10.27</v>
      </c>
      <c r="E14" s="1095">
        <v>-1.98</v>
      </c>
      <c r="F14" s="1198"/>
      <c r="G14" s="1095">
        <v>-1.35</v>
      </c>
      <c r="H14" s="1113">
        <v>20.37</v>
      </c>
    </row>
    <row r="15" spans="2:12" ht="11.25" customHeight="1">
      <c r="B15" s="1221" t="s">
        <v>1006</v>
      </c>
      <c r="C15" s="1216"/>
      <c r="D15" s="1381"/>
      <c r="E15" s="1381"/>
      <c r="F15" s="1381"/>
      <c r="G15" s="1381"/>
      <c r="H15" s="1382"/>
    </row>
    <row r="16" spans="2:12" ht="11.25" customHeight="1">
      <c r="B16" s="1222" t="s">
        <v>658</v>
      </c>
      <c r="C16" s="1214">
        <v>34.21</v>
      </c>
      <c r="D16" s="1279">
        <v>4.41</v>
      </c>
      <c r="E16" s="1279">
        <v>-4.05</v>
      </c>
      <c r="F16" s="1391"/>
      <c r="G16" s="1279">
        <v>-2.54</v>
      </c>
      <c r="H16" s="1109">
        <v>32.03</v>
      </c>
    </row>
    <row r="17" spans="2:8" ht="11.25" customHeight="1">
      <c r="B17" s="1221" t="s">
        <v>1004</v>
      </c>
      <c r="C17" s="1210">
        <v>32.840000000000003</v>
      </c>
      <c r="D17" s="1093">
        <v>4.3499999999999996</v>
      </c>
      <c r="E17" s="1093">
        <v>-3.6</v>
      </c>
      <c r="F17" s="1381"/>
      <c r="G17" s="1093">
        <v>-2.44</v>
      </c>
      <c r="H17" s="1111">
        <v>31.15</v>
      </c>
    </row>
    <row r="18" spans="2:8" ht="11.25" customHeight="1">
      <c r="B18" s="1220" t="s">
        <v>1006</v>
      </c>
      <c r="C18" s="1197">
        <v>1.37</v>
      </c>
      <c r="D18" s="1095">
        <v>0.06</v>
      </c>
      <c r="E18" s="1095">
        <v>-0.45</v>
      </c>
      <c r="F18" s="1198"/>
      <c r="G18" s="1095">
        <v>-0.1</v>
      </c>
      <c r="H18" s="1113">
        <v>0.88</v>
      </c>
    </row>
    <row r="19" spans="2:8" ht="11.25" customHeight="1">
      <c r="B19" s="1223" t="s">
        <v>659</v>
      </c>
      <c r="C19" s="1368">
        <v>3047.98</v>
      </c>
      <c r="D19" s="1161">
        <v>542.41</v>
      </c>
      <c r="E19" s="1161">
        <v>-482.13</v>
      </c>
      <c r="F19" s="1161">
        <v>-16.170000000000002</v>
      </c>
      <c r="G19" s="1161">
        <v>-107.49</v>
      </c>
      <c r="H19" s="1365">
        <v>2975.01</v>
      </c>
    </row>
    <row r="20" spans="2:8" ht="11.25" customHeight="1">
      <c r="B20" s="1220" t="s">
        <v>1004</v>
      </c>
      <c r="C20" s="1197">
        <v>190.9</v>
      </c>
      <c r="D20" s="1095">
        <v>71.97</v>
      </c>
      <c r="E20" s="1095">
        <v>-22.62</v>
      </c>
      <c r="F20" s="1198"/>
      <c r="G20" s="1095">
        <v>-15.02</v>
      </c>
      <c r="H20" s="1113">
        <v>224.31</v>
      </c>
    </row>
    <row r="21" spans="2:8" ht="11.25" customHeight="1">
      <c r="B21" s="1221" t="s">
        <v>1006</v>
      </c>
      <c r="C21" s="1325">
        <v>2857.08</v>
      </c>
      <c r="D21" s="1093">
        <v>470.44</v>
      </c>
      <c r="E21" s="1093">
        <v>-459.51</v>
      </c>
      <c r="F21" s="1093">
        <v>-16.170000000000002</v>
      </c>
      <c r="G21" s="1093">
        <v>-92.47</v>
      </c>
      <c r="H21" s="1327">
        <v>2750.7</v>
      </c>
    </row>
    <row r="22" spans="2:8" ht="11.25" customHeight="1">
      <c r="B22" s="1224" t="s">
        <v>45</v>
      </c>
      <c r="C22" s="1392">
        <v>5478.42</v>
      </c>
      <c r="D22" s="1393">
        <v>1160.17</v>
      </c>
      <c r="E22" s="1394">
        <v>-673.12</v>
      </c>
      <c r="F22" s="1394">
        <v>-16.170000000000002</v>
      </c>
      <c r="G22" s="1394">
        <v>-233.7</v>
      </c>
      <c r="H22" s="1395">
        <v>5706.01</v>
      </c>
    </row>
    <row r="23" spans="2:8" ht="11.25" customHeight="1">
      <c r="B23" s="1046" t="s">
        <v>303</v>
      </c>
    </row>
    <row r="24" spans="2:8" ht="11.25" customHeight="1">
      <c r="B24" s="1046" t="s">
        <v>653</v>
      </c>
    </row>
  </sheetData>
  <mergeCells count="6">
    <mergeCell ref="D5:D6"/>
    <mergeCell ref="E5:E6"/>
    <mergeCell ref="G5:G6"/>
    <mergeCell ref="B1:J1"/>
    <mergeCell ref="F5:F6"/>
    <mergeCell ref="B3:H3"/>
  </mergeCells>
  <hyperlinks>
    <hyperlink ref="B1:J1" location="Contents!B99" display="VII. External debt of the Republic of Moldova as of 12/31/2021" xr:uid="{BED3351B-200F-446C-BB5B-71ECCFDE967A}"/>
  </hyperlinks>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8A92-FD7D-4082-BD95-A2E9DAF1E426}">
  <dimension ref="B1:L36"/>
  <sheetViews>
    <sheetView showGridLines="0" showRowColHeaders="0" zoomScaleNormal="100" workbookViewId="0"/>
  </sheetViews>
  <sheetFormatPr defaultColWidth="9.140625" defaultRowHeight="12" customHeight="1"/>
  <cols>
    <col min="1" max="1" width="5.7109375" style="282" customWidth="1"/>
    <col min="2" max="2" width="20.7109375" style="282" customWidth="1"/>
    <col min="3" max="10" width="9.140625" style="381" customWidth="1"/>
    <col min="11" max="11" width="10.5703125" style="381" customWidth="1"/>
    <col min="12" max="12" width="9.140625" style="282" customWidth="1"/>
    <col min="13" max="16384" width="9.140625" style="282"/>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row r="4" spans="2:12" s="472" customFormat="1" ht="15" customHeight="1">
      <c r="B4" s="1626" t="s">
        <v>851</v>
      </c>
      <c r="C4" s="1626"/>
      <c r="D4" s="1626"/>
      <c r="E4" s="1626"/>
      <c r="F4" s="1626"/>
      <c r="G4" s="1626"/>
      <c r="H4" s="1626"/>
      <c r="I4" s="1626"/>
      <c r="J4" s="1626"/>
      <c r="K4" s="1626"/>
      <c r="L4" s="1083"/>
    </row>
    <row r="5" spans="2:12" s="362" customFormat="1" ht="5.45" customHeight="1"/>
    <row r="6" spans="2:12" s="462" customFormat="1" ht="15" customHeight="1">
      <c r="B6" s="1705" t="s">
        <v>282</v>
      </c>
      <c r="C6" s="1705"/>
      <c r="D6" s="1705"/>
      <c r="E6" s="1705"/>
      <c r="F6" s="1705"/>
      <c r="G6" s="1705"/>
      <c r="H6" s="1705"/>
      <c r="I6" s="1705"/>
      <c r="J6" s="1705"/>
      <c r="K6" s="1705"/>
      <c r="L6" s="1454"/>
    </row>
    <row r="28" spans="2:7" ht="12" customHeight="1">
      <c r="B28" s="1046" t="s">
        <v>303</v>
      </c>
    </row>
    <row r="30" spans="2:7" ht="12" customHeight="1">
      <c r="B30" s="343"/>
      <c r="C30" s="382" t="s">
        <v>25</v>
      </c>
      <c r="D30" s="383" t="s">
        <v>26</v>
      </c>
      <c r="E30" s="383" t="s">
        <v>27</v>
      </c>
      <c r="F30" s="383" t="s">
        <v>28</v>
      </c>
      <c r="G30" s="383" t="s">
        <v>29</v>
      </c>
    </row>
    <row r="31" spans="2:7" ht="12" customHeight="1">
      <c r="B31" s="384" t="s">
        <v>487</v>
      </c>
      <c r="C31" s="385">
        <v>1999.64</v>
      </c>
      <c r="D31" s="385">
        <v>1938.9</v>
      </c>
      <c r="E31" s="385">
        <v>1919.2</v>
      </c>
      <c r="F31" s="385">
        <v>2430.44</v>
      </c>
      <c r="G31" s="385">
        <v>2731</v>
      </c>
    </row>
    <row r="32" spans="2:7" ht="12" customHeight="1">
      <c r="B32" s="384" t="s">
        <v>488</v>
      </c>
      <c r="C32" s="386">
        <v>4833.25</v>
      </c>
      <c r="D32" s="386">
        <v>5250.17</v>
      </c>
      <c r="E32" s="386">
        <v>5308.1200000000008</v>
      </c>
      <c r="F32" s="386">
        <v>5700.97</v>
      </c>
      <c r="G32" s="386">
        <v>6034.6100000000006</v>
      </c>
    </row>
    <row r="34" spans="8:11" ht="12" customHeight="1">
      <c r="H34" s="282"/>
      <c r="I34" s="282"/>
      <c r="J34" s="282"/>
      <c r="K34" s="282"/>
    </row>
    <row r="35" spans="8:11" ht="12" customHeight="1">
      <c r="H35" s="282"/>
      <c r="I35" s="287"/>
      <c r="J35" s="282"/>
      <c r="K35" s="282"/>
    </row>
    <row r="36" spans="8:11" ht="12" customHeight="1">
      <c r="H36" s="282"/>
      <c r="I36" s="287"/>
      <c r="J36" s="282"/>
      <c r="K36" s="282"/>
    </row>
  </sheetData>
  <mergeCells count="3">
    <mergeCell ref="B1:L1"/>
    <mergeCell ref="B4:K4"/>
    <mergeCell ref="B6:K6"/>
  </mergeCells>
  <hyperlinks>
    <hyperlink ref="B1:L1" location="Contents!B99" display="VII. External debt of the Republic of Moldova as of 12/31/2021" xr:uid="{D8856B45-76D1-4C7B-9B6D-3BB893302CE0}"/>
  </hyperlinks>
  <pageMargins left="0.7" right="0.7" top="0.75" bottom="0.75" header="0.3" footer="0.3"/>
  <pageSetup paperSize="9" orientation="portrait" r:id="rId1"/>
  <headerFooter differentOddEven="1"/>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87459-49BB-487B-9120-7DE7C5E2DB6E}">
  <dimension ref="B1:L44"/>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794</v>
      </c>
      <c r="C1" s="1712"/>
      <c r="D1" s="1712"/>
      <c r="E1" s="1712"/>
      <c r="F1" s="1712"/>
      <c r="G1" s="1712"/>
      <c r="H1" s="1712"/>
      <c r="I1" s="1712"/>
      <c r="J1" s="1598"/>
      <c r="K1" s="1598"/>
      <c r="L1" s="1598"/>
    </row>
    <row r="2" spans="2:12" s="508" customFormat="1" ht="12" customHeight="1"/>
    <row r="3" spans="2:12" s="390" customFormat="1" ht="30" customHeight="1">
      <c r="B3" s="1638" t="s">
        <v>687</v>
      </c>
      <c r="C3" s="1638"/>
      <c r="D3" s="1638"/>
      <c r="E3" s="1638"/>
      <c r="F3" s="1638"/>
      <c r="G3" s="1638"/>
      <c r="H3" s="962"/>
      <c r="I3" s="962"/>
    </row>
    <row r="4" spans="2:12" s="508" customFormat="1" ht="5.45" customHeight="1"/>
    <row r="5" spans="2:12" ht="11.25" customHeight="1">
      <c r="B5" s="1402"/>
      <c r="C5" s="1483" t="s">
        <v>25</v>
      </c>
      <c r="D5" s="1253" t="s">
        <v>26</v>
      </c>
      <c r="E5" s="1253" t="s">
        <v>27</v>
      </c>
      <c r="F5" s="1253" t="s">
        <v>28</v>
      </c>
      <c r="G5" s="1351" t="s">
        <v>29</v>
      </c>
    </row>
    <row r="6" spans="2:12" ht="11.25" customHeight="1">
      <c r="B6" s="1223" t="s">
        <v>310</v>
      </c>
      <c r="C6" s="1502">
        <v>264.29000000000002</v>
      </c>
      <c r="D6" s="1502">
        <v>217.8</v>
      </c>
      <c r="E6" s="1502">
        <v>180.51</v>
      </c>
      <c r="F6" s="1502">
        <v>141.11000000000001</v>
      </c>
      <c r="G6" s="1507">
        <v>92.39</v>
      </c>
      <c r="H6" s="958"/>
      <c r="I6" s="958"/>
    </row>
    <row r="7" spans="2:12" ht="11.25" customHeight="1">
      <c r="B7" s="1220" t="s">
        <v>660</v>
      </c>
      <c r="C7" s="1095">
        <v>264.29000000000002</v>
      </c>
      <c r="D7" s="1095">
        <v>217.8</v>
      </c>
      <c r="E7" s="1095">
        <v>180.51</v>
      </c>
      <c r="F7" s="1095">
        <v>141.11000000000001</v>
      </c>
      <c r="G7" s="1092">
        <v>92.39</v>
      </c>
    </row>
    <row r="8" spans="2:12" ht="11.25" customHeight="1">
      <c r="B8" s="1223" t="s">
        <v>655</v>
      </c>
      <c r="C8" s="1162">
        <v>1701.55</v>
      </c>
      <c r="D8" s="1162">
        <v>1689.24</v>
      </c>
      <c r="E8" s="1162">
        <v>1704.1</v>
      </c>
      <c r="F8" s="1162">
        <v>2241.69</v>
      </c>
      <c r="G8" s="1355">
        <v>2586.21</v>
      </c>
    </row>
    <row r="9" spans="2:12" ht="11.25" customHeight="1">
      <c r="B9" s="1403" t="s">
        <v>661</v>
      </c>
      <c r="C9" s="1164">
        <v>1345.81</v>
      </c>
      <c r="D9" s="1164">
        <v>1393.36</v>
      </c>
      <c r="E9" s="1164">
        <v>1467.52</v>
      </c>
      <c r="F9" s="1164">
        <v>2055.29</v>
      </c>
      <c r="G9" s="1397">
        <v>2468.14</v>
      </c>
    </row>
    <row r="10" spans="2:12" ht="11.25" customHeight="1">
      <c r="B10" s="1221" t="s">
        <v>776</v>
      </c>
      <c r="C10" s="1093">
        <v>296.52999999999997</v>
      </c>
      <c r="D10" s="1093">
        <v>276.24</v>
      </c>
      <c r="E10" s="1093">
        <v>277</v>
      </c>
      <c r="F10" s="1093">
        <v>527.72</v>
      </c>
      <c r="G10" s="1090">
        <v>819.57</v>
      </c>
    </row>
    <row r="11" spans="2:12" ht="11.25" customHeight="1">
      <c r="B11" s="1220" t="s">
        <v>777</v>
      </c>
      <c r="C11" s="1095">
        <v>610.97</v>
      </c>
      <c r="D11" s="1095">
        <v>619.07000000000005</v>
      </c>
      <c r="E11" s="1095">
        <v>616.67999999999995</v>
      </c>
      <c r="F11" s="1095">
        <v>679.7</v>
      </c>
      <c r="G11" s="1092">
        <v>701.41</v>
      </c>
    </row>
    <row r="12" spans="2:12" ht="11.25" customHeight="1">
      <c r="B12" s="1221" t="s">
        <v>778</v>
      </c>
      <c r="C12" s="1093">
        <v>188.03</v>
      </c>
      <c r="D12" s="1093">
        <v>233.94</v>
      </c>
      <c r="E12" s="1093">
        <v>277.51</v>
      </c>
      <c r="F12" s="1093">
        <v>383.42</v>
      </c>
      <c r="G12" s="1090">
        <v>390.71</v>
      </c>
    </row>
    <row r="13" spans="2:12" ht="11.25" customHeight="1">
      <c r="B13" s="1220" t="s">
        <v>662</v>
      </c>
      <c r="C13" s="1095" t="s">
        <v>86</v>
      </c>
      <c r="D13" s="1095" t="s">
        <v>86</v>
      </c>
      <c r="E13" s="1095">
        <v>22.38</v>
      </c>
      <c r="F13" s="1095">
        <v>110.45</v>
      </c>
      <c r="G13" s="1092">
        <v>158.53</v>
      </c>
    </row>
    <row r="14" spans="2:12" ht="11.25" customHeight="1">
      <c r="B14" s="1221" t="s">
        <v>779</v>
      </c>
      <c r="C14" s="1093">
        <v>65.61</v>
      </c>
      <c r="D14" s="1093">
        <v>73.75</v>
      </c>
      <c r="E14" s="1093">
        <v>76.23</v>
      </c>
      <c r="F14" s="1093">
        <v>120.17</v>
      </c>
      <c r="G14" s="1090">
        <v>128.76</v>
      </c>
    </row>
    <row r="15" spans="2:12" ht="11.25" customHeight="1">
      <c r="B15" s="1220" t="s">
        <v>780</v>
      </c>
      <c r="C15" s="1095">
        <v>84.12</v>
      </c>
      <c r="D15" s="1095">
        <v>91.39</v>
      </c>
      <c r="E15" s="1095">
        <v>98.52</v>
      </c>
      <c r="F15" s="1095">
        <v>111.93</v>
      </c>
      <c r="G15" s="1092">
        <v>112.08</v>
      </c>
    </row>
    <row r="16" spans="2:12" ht="11.25" customHeight="1">
      <c r="B16" s="1221" t="s">
        <v>781</v>
      </c>
      <c r="C16" s="1093">
        <v>66.36</v>
      </c>
      <c r="D16" s="1093">
        <v>66.59</v>
      </c>
      <c r="E16" s="1093">
        <v>68.47</v>
      </c>
      <c r="F16" s="1093">
        <v>76.489999999999995</v>
      </c>
      <c r="G16" s="1090">
        <v>76.7</v>
      </c>
    </row>
    <row r="17" spans="2:7" ht="11.25" customHeight="1">
      <c r="B17" s="1220" t="s">
        <v>782</v>
      </c>
      <c r="C17" s="1095">
        <v>34.19</v>
      </c>
      <c r="D17" s="1095">
        <v>32.380000000000003</v>
      </c>
      <c r="E17" s="1095">
        <v>30.73</v>
      </c>
      <c r="F17" s="1095">
        <v>45.41</v>
      </c>
      <c r="G17" s="1092">
        <v>80.38</v>
      </c>
    </row>
    <row r="18" spans="2:7" ht="11.25" customHeight="1">
      <c r="B18" s="1404" t="s">
        <v>663</v>
      </c>
      <c r="C18" s="1093">
        <v>354.86</v>
      </c>
      <c r="D18" s="1093">
        <v>295.64</v>
      </c>
      <c r="E18" s="1093">
        <v>236.56</v>
      </c>
      <c r="F18" s="1093">
        <v>186.13</v>
      </c>
      <c r="G18" s="1090">
        <v>117.95</v>
      </c>
    </row>
    <row r="19" spans="2:7" ht="11.25" customHeight="1">
      <c r="B19" s="1220" t="s">
        <v>783</v>
      </c>
      <c r="C19" s="1095">
        <v>58.18</v>
      </c>
      <c r="D19" s="1095">
        <v>58.41</v>
      </c>
      <c r="E19" s="1095">
        <v>58.15</v>
      </c>
      <c r="F19" s="1095">
        <v>59.91</v>
      </c>
      <c r="G19" s="1092">
        <v>51.98</v>
      </c>
    </row>
    <row r="20" spans="2:7" ht="11.25" customHeight="1">
      <c r="B20" s="1221" t="s">
        <v>784</v>
      </c>
      <c r="C20" s="1093">
        <v>171.42</v>
      </c>
      <c r="D20" s="1093">
        <v>125.26</v>
      </c>
      <c r="E20" s="1093">
        <v>81.14</v>
      </c>
      <c r="F20" s="1093">
        <v>42.95</v>
      </c>
      <c r="G20" s="1090">
        <v>5.66</v>
      </c>
    </row>
    <row r="21" spans="2:7" ht="11.25" customHeight="1">
      <c r="B21" s="1220" t="s">
        <v>87</v>
      </c>
      <c r="C21" s="1095">
        <v>24.83</v>
      </c>
      <c r="D21" s="1095">
        <v>23.69</v>
      </c>
      <c r="E21" s="1095">
        <v>22.84</v>
      </c>
      <c r="F21" s="1095">
        <v>23.14</v>
      </c>
      <c r="G21" s="1092">
        <v>19.18</v>
      </c>
    </row>
    <row r="22" spans="2:7" ht="11.25" customHeight="1">
      <c r="B22" s="1221" t="s">
        <v>785</v>
      </c>
      <c r="C22" s="1093">
        <v>33.15</v>
      </c>
      <c r="D22" s="1093">
        <v>29.08</v>
      </c>
      <c r="E22" s="1093">
        <v>25.01</v>
      </c>
      <c r="F22" s="1093">
        <v>20.95</v>
      </c>
      <c r="G22" s="1090">
        <v>16.88</v>
      </c>
    </row>
    <row r="23" spans="2:7" ht="11.25" customHeight="1">
      <c r="B23" s="1220" t="s">
        <v>786</v>
      </c>
      <c r="C23" s="1095">
        <v>46.33</v>
      </c>
      <c r="D23" s="1095">
        <v>41.18</v>
      </c>
      <c r="E23" s="1095">
        <v>34.4</v>
      </c>
      <c r="F23" s="1095">
        <v>25.41</v>
      </c>
      <c r="G23" s="1092">
        <v>14.5</v>
      </c>
    </row>
    <row r="24" spans="2:7" ht="11.25" customHeight="1">
      <c r="B24" s="1221" t="s">
        <v>787</v>
      </c>
      <c r="C24" s="1093">
        <v>19.149999999999999</v>
      </c>
      <c r="D24" s="1093">
        <v>16.73</v>
      </c>
      <c r="E24" s="1093">
        <v>14.53</v>
      </c>
      <c r="F24" s="1093">
        <v>13.24</v>
      </c>
      <c r="G24" s="1090">
        <v>9.26</v>
      </c>
    </row>
    <row r="25" spans="2:7" ht="11.25" customHeight="1">
      <c r="B25" s="1220" t="s">
        <v>788</v>
      </c>
      <c r="C25" s="1095">
        <v>0.21</v>
      </c>
      <c r="D25" s="1095">
        <v>0.5</v>
      </c>
      <c r="E25" s="1095">
        <v>0.49</v>
      </c>
      <c r="F25" s="1095">
        <v>0.53</v>
      </c>
      <c r="G25" s="1092">
        <v>0.49</v>
      </c>
    </row>
    <row r="26" spans="2:7" ht="11.25" customHeight="1">
      <c r="B26" s="1221" t="s">
        <v>789</v>
      </c>
      <c r="C26" s="1093">
        <v>1.59</v>
      </c>
      <c r="D26" s="1093">
        <v>0.79</v>
      </c>
      <c r="E26" s="1093" t="s">
        <v>86</v>
      </c>
      <c r="F26" s="1093" t="s">
        <v>86</v>
      </c>
      <c r="G26" s="1090" t="s">
        <v>86</v>
      </c>
    </row>
    <row r="27" spans="2:7" ht="11.25" customHeight="1">
      <c r="B27" s="1222" t="s">
        <v>657</v>
      </c>
      <c r="C27" s="1095">
        <v>21</v>
      </c>
      <c r="D27" s="1095">
        <v>17.12</v>
      </c>
      <c r="E27" s="1095">
        <v>13.86</v>
      </c>
      <c r="F27" s="1095">
        <v>13.43</v>
      </c>
      <c r="G27" s="1092">
        <v>20.37</v>
      </c>
    </row>
    <row r="28" spans="2:7" ht="11.25" customHeight="1">
      <c r="B28" s="1404" t="s">
        <v>664</v>
      </c>
      <c r="C28" s="1161">
        <v>20.82</v>
      </c>
      <c r="D28" s="1161">
        <v>17.03</v>
      </c>
      <c r="E28" s="1161">
        <v>13.84</v>
      </c>
      <c r="F28" s="1161">
        <v>13.43</v>
      </c>
      <c r="G28" s="1340">
        <v>20.37</v>
      </c>
    </row>
    <row r="29" spans="2:7" ht="11.25" customHeight="1">
      <c r="B29" s="1220" t="s">
        <v>790</v>
      </c>
      <c r="C29" s="1095">
        <v>3.13</v>
      </c>
      <c r="D29" s="1095">
        <v>1.88</v>
      </c>
      <c r="E29" s="1095">
        <v>0.62</v>
      </c>
      <c r="F29" s="1095"/>
      <c r="G29" s="1092"/>
    </row>
    <row r="30" spans="2:7" ht="11.25" customHeight="1">
      <c r="B30" s="1221" t="s">
        <v>778</v>
      </c>
      <c r="C30" s="1093">
        <v>11.98</v>
      </c>
      <c r="D30" s="1093">
        <v>10.91</v>
      </c>
      <c r="E30" s="1093">
        <v>10.24</v>
      </c>
      <c r="F30" s="1381">
        <v>10.78</v>
      </c>
      <c r="G30" s="1398">
        <v>15.73</v>
      </c>
    </row>
    <row r="31" spans="2:7" ht="11.25" customHeight="1">
      <c r="B31" s="1220" t="s">
        <v>779</v>
      </c>
      <c r="C31" s="1095">
        <v>5.71</v>
      </c>
      <c r="D31" s="1095">
        <v>4.24</v>
      </c>
      <c r="E31" s="1095">
        <v>2.98</v>
      </c>
      <c r="F31" s="1095">
        <v>2.61</v>
      </c>
      <c r="G31" s="1092">
        <v>4.42</v>
      </c>
    </row>
    <row r="32" spans="2:7" ht="11.25" customHeight="1">
      <c r="B32" s="1520" t="s">
        <v>88</v>
      </c>
      <c r="C32" s="1093"/>
      <c r="D32" s="1093"/>
      <c r="E32" s="1093"/>
      <c r="F32" s="1093">
        <v>0.04</v>
      </c>
      <c r="G32" s="1090">
        <v>0.22</v>
      </c>
    </row>
    <row r="33" spans="2:7" ht="11.25" customHeight="1">
      <c r="B33" s="1220" t="s">
        <v>791</v>
      </c>
      <c r="C33" s="1198">
        <v>0.18</v>
      </c>
      <c r="D33" s="1198">
        <v>0.09</v>
      </c>
      <c r="E33" s="1198">
        <v>0.02</v>
      </c>
      <c r="F33" s="1095"/>
      <c r="G33" s="1092"/>
    </row>
    <row r="34" spans="2:7" ht="11.25" customHeight="1">
      <c r="B34" s="1223" t="s">
        <v>658</v>
      </c>
      <c r="C34" s="1356">
        <v>12.8</v>
      </c>
      <c r="D34" s="1356">
        <v>14.74</v>
      </c>
      <c r="E34" s="1356">
        <v>20.73</v>
      </c>
      <c r="F34" s="1380">
        <v>34.21</v>
      </c>
      <c r="G34" s="1399">
        <v>32.03</v>
      </c>
    </row>
    <row r="35" spans="2:7" ht="11.25" customHeight="1">
      <c r="B35" s="1403" t="s">
        <v>664</v>
      </c>
      <c r="C35" s="1279">
        <v>12.8</v>
      </c>
      <c r="D35" s="1279">
        <v>14.04</v>
      </c>
      <c r="E35" s="1279">
        <v>19.559999999999999</v>
      </c>
      <c r="F35" s="1279">
        <v>32.840000000000003</v>
      </c>
      <c r="G35" s="1341">
        <v>31.15</v>
      </c>
    </row>
    <row r="36" spans="2:7" ht="11.25" customHeight="1">
      <c r="B36" s="1404" t="s">
        <v>779</v>
      </c>
      <c r="C36" s="1356">
        <v>7.34</v>
      </c>
      <c r="D36" s="1356">
        <v>8.83</v>
      </c>
      <c r="E36" s="1356">
        <v>14.44</v>
      </c>
      <c r="F36" s="1356">
        <v>15.14</v>
      </c>
      <c r="G36" s="1344">
        <v>15.43</v>
      </c>
    </row>
    <row r="37" spans="2:7" ht="11.25" customHeight="1">
      <c r="B37" s="1220" t="s">
        <v>778</v>
      </c>
      <c r="C37" s="1095">
        <v>5.46</v>
      </c>
      <c r="D37" s="1095">
        <v>5.21</v>
      </c>
      <c r="E37" s="1095">
        <v>5.12</v>
      </c>
      <c r="F37" s="1095">
        <v>17.7</v>
      </c>
      <c r="G37" s="1092">
        <v>15.72</v>
      </c>
    </row>
    <row r="38" spans="2:7" ht="11.25" customHeight="1">
      <c r="B38" s="1221" t="s">
        <v>791</v>
      </c>
      <c r="C38" s="1093" t="s">
        <v>86</v>
      </c>
      <c r="D38" s="1093">
        <v>0.7</v>
      </c>
      <c r="E38" s="1093">
        <v>1.17</v>
      </c>
      <c r="F38" s="1093">
        <v>1.37</v>
      </c>
      <c r="G38" s="1090">
        <v>0.88</v>
      </c>
    </row>
    <row r="39" spans="2:7" ht="11.25" customHeight="1">
      <c r="B39" s="1222" t="s">
        <v>488</v>
      </c>
      <c r="C39" s="1357">
        <v>2554.81</v>
      </c>
      <c r="D39" s="1357">
        <v>2695.64</v>
      </c>
      <c r="E39" s="1357">
        <v>2848.31</v>
      </c>
      <c r="F39" s="1357">
        <v>3047.98</v>
      </c>
      <c r="G39" s="1342">
        <v>2975.01</v>
      </c>
    </row>
    <row r="40" spans="2:7" ht="11.25" customHeight="1">
      <c r="B40" s="1404" t="s">
        <v>664</v>
      </c>
      <c r="C40" s="1162">
        <v>153.68</v>
      </c>
      <c r="D40" s="1162">
        <v>144.82</v>
      </c>
      <c r="E40" s="1162">
        <v>121.01</v>
      </c>
      <c r="F40" s="1162">
        <v>190.9</v>
      </c>
      <c r="G40" s="1355">
        <v>224.31</v>
      </c>
    </row>
    <row r="41" spans="2:7" ht="11.25" customHeight="1">
      <c r="B41" s="1403" t="s">
        <v>791</v>
      </c>
      <c r="C41" s="1357">
        <v>2401.13</v>
      </c>
      <c r="D41" s="1357">
        <v>2550.8200000000002</v>
      </c>
      <c r="E41" s="1357">
        <v>2727.3</v>
      </c>
      <c r="F41" s="1357">
        <v>2857.08</v>
      </c>
      <c r="G41" s="1342">
        <v>2750.7</v>
      </c>
    </row>
    <row r="42" spans="2:7" ht="11.25" customHeight="1">
      <c r="B42" s="1405" t="s">
        <v>89</v>
      </c>
      <c r="C42" s="1400">
        <v>4554.45</v>
      </c>
      <c r="D42" s="1400">
        <v>4634.54</v>
      </c>
      <c r="E42" s="1400">
        <v>4767.51</v>
      </c>
      <c r="F42" s="1400">
        <v>5478.42</v>
      </c>
      <c r="G42" s="1401">
        <v>5706.01</v>
      </c>
    </row>
    <row r="43" spans="2:7" ht="11.25" customHeight="1">
      <c r="B43" s="1046" t="s">
        <v>303</v>
      </c>
    </row>
    <row r="44" spans="2:7" ht="11.25" customHeight="1">
      <c r="B44" s="1046" t="s">
        <v>653</v>
      </c>
    </row>
  </sheetData>
  <mergeCells count="2">
    <mergeCell ref="B1:I1"/>
    <mergeCell ref="B3:G3"/>
  </mergeCells>
  <hyperlinks>
    <hyperlink ref="B1:I1" location="Contents!B99" display="VII. External debt of the Republic of Moldova as of 12/31/2021" xr:uid="{64FB560F-33E4-4537-95A1-E78FDF9BDD32}"/>
  </hyperlinks>
  <pageMargins left="0.7" right="0.7" top="0.75" bottom="0.75" header="0.3" footer="0.3"/>
  <pageSetup paperSize="9" orientation="portrait"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560F-03E5-4178-9DFD-55659A7FD2D1}">
  <dimension ref="B1:L36"/>
  <sheetViews>
    <sheetView showGridLines="0" showRowColHeaders="0" zoomScaleNormal="100" workbookViewId="0"/>
  </sheetViews>
  <sheetFormatPr defaultColWidth="9.140625" defaultRowHeight="12" customHeight="1"/>
  <cols>
    <col min="1" max="1" width="5.7109375" style="19" customWidth="1"/>
    <col min="2" max="2" width="21.28515625" style="19" customWidth="1"/>
    <col min="3" max="3" width="9.140625" style="360"/>
    <col min="4" max="9" width="9.140625" style="19"/>
    <col min="10" max="11" width="7.7109375" style="19" customWidth="1"/>
    <col min="12"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row r="4" spans="2:12" s="469" customFormat="1" ht="29.25" customHeight="1">
      <c r="B4" s="1626" t="s">
        <v>852</v>
      </c>
      <c r="C4" s="1626"/>
      <c r="D4" s="1626"/>
      <c r="E4" s="1626"/>
      <c r="F4" s="1626"/>
      <c r="G4" s="1626"/>
      <c r="H4" s="1626"/>
      <c r="I4" s="1626"/>
      <c r="J4" s="1626"/>
      <c r="K4" s="1626"/>
      <c r="L4" s="1083"/>
    </row>
    <row r="5" spans="2:12" s="362" customFormat="1" ht="5.45" customHeight="1"/>
    <row r="6" spans="2:12" s="390" customFormat="1" ht="15" customHeight="1">
      <c r="B6" s="1705" t="s">
        <v>283</v>
      </c>
      <c r="C6" s="1705"/>
      <c r="D6" s="1705"/>
      <c r="E6" s="1705"/>
      <c r="F6" s="1705"/>
      <c r="G6" s="1705"/>
      <c r="H6" s="1705"/>
      <c r="I6" s="1705"/>
      <c r="J6" s="1705"/>
      <c r="K6" s="1705"/>
      <c r="L6" s="1454"/>
    </row>
    <row r="14" spans="2:12" s="360" customFormat="1" ht="12" customHeight="1">
      <c r="B14" s="378"/>
    </row>
    <row r="29" spans="2:3" ht="12" customHeight="1">
      <c r="B29" s="379" t="s">
        <v>489</v>
      </c>
      <c r="C29" s="380">
        <v>0.29787257414866353</v>
      </c>
    </row>
    <row r="30" spans="2:3" ht="12" customHeight="1">
      <c r="B30" s="379" t="s">
        <v>416</v>
      </c>
      <c r="C30" s="380">
        <v>0.33392896374954234</v>
      </c>
    </row>
    <row r="31" spans="2:3" ht="12" customHeight="1">
      <c r="B31" s="379" t="s">
        <v>418</v>
      </c>
      <c r="C31" s="380">
        <v>0.15458073965580377</v>
      </c>
    </row>
    <row r="32" spans="2:3" ht="12" customHeight="1">
      <c r="B32" s="379" t="s">
        <v>420</v>
      </c>
      <c r="C32" s="380">
        <v>5.4415964848041017E-2</v>
      </c>
    </row>
    <row r="33" spans="2:3" ht="12" customHeight="1">
      <c r="B33" s="379" t="s">
        <v>419</v>
      </c>
      <c r="C33" s="380">
        <v>5.8048333943610413E-2</v>
      </c>
    </row>
    <row r="34" spans="2:3" ht="12" customHeight="1">
      <c r="B34" s="379" t="s">
        <v>422</v>
      </c>
      <c r="C34" s="380">
        <v>2.8084950567557675E-2</v>
      </c>
    </row>
    <row r="35" spans="2:3" ht="12" customHeight="1">
      <c r="B35" s="379" t="s">
        <v>490</v>
      </c>
      <c r="C35" s="380">
        <v>1.9033321127792019E-2</v>
      </c>
    </row>
    <row r="36" spans="2:3" ht="12" customHeight="1">
      <c r="B36" s="379" t="s">
        <v>491</v>
      </c>
      <c r="C36" s="380">
        <v>5.403515195898928E-2</v>
      </c>
    </row>
  </sheetData>
  <mergeCells count="3">
    <mergeCell ref="B1:L1"/>
    <mergeCell ref="B4:K4"/>
    <mergeCell ref="B6:K6"/>
  </mergeCells>
  <hyperlinks>
    <hyperlink ref="B1:L1" location="Contents!B99" display="VII. External debt of the Republic of Moldova as of 12/31/2021" xr:uid="{2245AC16-BD35-458A-8ABD-1F9EC6F8E4B4}"/>
  </hyperlinks>
  <pageMargins left="0.7" right="0.7" top="0.75" bottom="0.75" header="0.3" footer="0.3"/>
  <pageSetup paperSize="9" orientation="portrait" r:id="rId1"/>
  <headerFooter differentOddEven="1"/>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F3638-E53B-4BF3-872E-54097407BABA}">
  <dimension ref="B1:L10"/>
  <sheetViews>
    <sheetView showGridLines="0" showRowColHeaders="0" zoomScaleNormal="100" workbookViewId="0"/>
  </sheetViews>
  <sheetFormatPr defaultRowHeight="11.25" customHeight="1"/>
  <cols>
    <col min="1" max="1" width="5.7109375" customWidth="1"/>
    <col min="2" max="2" width="38" customWidth="1"/>
  </cols>
  <sheetData>
    <row r="1" spans="2:12" s="520" customFormat="1" ht="18.75" customHeight="1">
      <c r="B1" s="1712" t="s">
        <v>794</v>
      </c>
      <c r="C1" s="1712"/>
      <c r="D1" s="1712"/>
      <c r="E1" s="1712"/>
      <c r="F1" s="1712"/>
      <c r="G1" s="1712"/>
      <c r="H1" s="1712"/>
      <c r="I1" s="1712"/>
      <c r="J1" s="1712"/>
      <c r="K1" s="1598"/>
      <c r="L1" s="1598"/>
    </row>
    <row r="2" spans="2:12" s="508" customFormat="1" ht="12" customHeight="1"/>
    <row r="3" spans="2:12" s="390" customFormat="1" ht="15" customHeight="1">
      <c r="B3" s="1638" t="s">
        <v>962</v>
      </c>
      <c r="C3" s="1638"/>
      <c r="D3" s="1638"/>
      <c r="E3" s="1638"/>
      <c r="F3" s="1638"/>
      <c r="G3" s="1638"/>
      <c r="H3" s="1638"/>
      <c r="I3" s="962"/>
      <c r="J3" s="962"/>
    </row>
    <row r="4" spans="2:12" s="508" customFormat="1" ht="5.45" customHeight="1"/>
    <row r="5" spans="2:12" ht="11.25" customHeight="1">
      <c r="B5" s="1406"/>
      <c r="C5" s="1469" t="s">
        <v>90</v>
      </c>
      <c r="D5" s="1253" t="s">
        <v>25</v>
      </c>
      <c r="E5" s="1253" t="s">
        <v>26</v>
      </c>
      <c r="F5" s="1253" t="s">
        <v>27</v>
      </c>
      <c r="G5" s="1253" t="s">
        <v>28</v>
      </c>
      <c r="H5" s="1351" t="s">
        <v>29</v>
      </c>
    </row>
    <row r="6" spans="2:12" ht="22.5" customHeight="1">
      <c r="B6" s="1503" t="s">
        <v>665</v>
      </c>
      <c r="C6" s="1504" t="s">
        <v>830</v>
      </c>
      <c r="D6" s="1505">
        <v>161.25</v>
      </c>
      <c r="E6" s="1505">
        <v>206.48</v>
      </c>
      <c r="F6" s="1505">
        <v>211.2</v>
      </c>
      <c r="G6" s="1505">
        <v>220.23</v>
      </c>
      <c r="H6" s="1506">
        <v>215.09</v>
      </c>
      <c r="I6" s="958"/>
      <c r="J6" s="958"/>
    </row>
    <row r="7" spans="2:12" ht="22.5" customHeight="1">
      <c r="B7" s="1203" t="s">
        <v>666</v>
      </c>
      <c r="C7" s="1408" t="s">
        <v>830</v>
      </c>
      <c r="D7" s="1460">
        <v>91.14</v>
      </c>
      <c r="E7" s="1460">
        <v>135.18</v>
      </c>
      <c r="F7" s="1460">
        <v>146.03</v>
      </c>
      <c r="G7" s="1460">
        <v>158.43</v>
      </c>
      <c r="H7" s="1461">
        <v>160.80000000000001</v>
      </c>
    </row>
    <row r="8" spans="2:12" ht="22.5" customHeight="1">
      <c r="B8" s="1204" t="s">
        <v>667</v>
      </c>
      <c r="C8" s="1409" t="s">
        <v>53</v>
      </c>
      <c r="D8" s="1458">
        <v>5.2</v>
      </c>
      <c r="E8" s="1458">
        <v>6</v>
      </c>
      <c r="F8" s="1458">
        <v>5.8</v>
      </c>
      <c r="G8" s="1458">
        <v>6.8</v>
      </c>
      <c r="H8" s="1459">
        <v>5.0999999999999996</v>
      </c>
    </row>
    <row r="9" spans="2:12" ht="22.5" customHeight="1">
      <c r="B9" s="1407" t="s">
        <v>668</v>
      </c>
      <c r="C9" s="1410" t="s">
        <v>53</v>
      </c>
      <c r="D9" s="1462">
        <v>2.9</v>
      </c>
      <c r="E9" s="1462">
        <v>3.9</v>
      </c>
      <c r="F9" s="1462">
        <v>4</v>
      </c>
      <c r="G9" s="1462">
        <v>4.9000000000000004</v>
      </c>
      <c r="H9" s="1463">
        <v>3.8</v>
      </c>
    </row>
    <row r="10" spans="2:12" ht="11.25" customHeight="1">
      <c r="B10" s="1046" t="s">
        <v>303</v>
      </c>
    </row>
  </sheetData>
  <mergeCells count="2">
    <mergeCell ref="B1:J1"/>
    <mergeCell ref="B3:H3"/>
  </mergeCells>
  <hyperlinks>
    <hyperlink ref="B1:J1" location="Contents!B99" display="VII. External debt of the Republic of Moldova as of 12/31/2021" xr:uid="{9D54E29A-D47E-43F0-B4AF-2BBF21CC91D5}"/>
  </hyperlinks>
  <pageMargins left="0.7" right="0.7" top="0.75" bottom="0.75" header="0.3" footer="0.3"/>
  <pageSetup paperSize="9" orientation="portrait" horizontalDpi="300" verticalDpi="0"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A1F-0799-4B7A-A4BE-2C6D50E7B3E9}">
  <dimension ref="B1:L33"/>
  <sheetViews>
    <sheetView showGridLines="0" showRowColHeaders="0" zoomScaleNormal="100" workbookViewId="0"/>
  </sheetViews>
  <sheetFormatPr defaultColWidth="9.140625" defaultRowHeight="12" customHeight="1"/>
  <cols>
    <col min="1" max="1" width="5.7109375" style="19" customWidth="1"/>
    <col min="2" max="2" width="20.7109375" style="19" customWidth="1"/>
    <col min="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69"/>
      <c r="C2" s="357"/>
      <c r="D2" s="357"/>
      <c r="E2" s="357"/>
      <c r="F2" s="357"/>
      <c r="G2" s="357"/>
      <c r="H2" s="357"/>
      <c r="I2" s="357"/>
      <c r="J2" s="357"/>
      <c r="K2" s="357"/>
    </row>
    <row r="3" spans="2:12" ht="11.25" customHeight="1"/>
    <row r="4" spans="2:12" s="470" customFormat="1" ht="15" customHeight="1">
      <c r="B4" s="1626" t="s">
        <v>853</v>
      </c>
      <c r="C4" s="1626"/>
      <c r="D4" s="1626"/>
      <c r="E4" s="1626"/>
      <c r="F4" s="1626"/>
      <c r="G4" s="1626"/>
      <c r="H4" s="1626"/>
      <c r="I4" s="1626"/>
      <c r="J4" s="1626"/>
      <c r="K4" s="1626"/>
      <c r="L4" s="1083"/>
    </row>
    <row r="5" spans="2:12" s="362" customFormat="1" ht="5.45" customHeight="1"/>
    <row r="6" spans="2:12" s="390" customFormat="1" ht="15" customHeight="1">
      <c r="B6" s="1705" t="s">
        <v>284</v>
      </c>
      <c r="C6" s="1705"/>
      <c r="D6" s="1705"/>
      <c r="E6" s="1705"/>
      <c r="F6" s="1705"/>
      <c r="G6" s="1705"/>
      <c r="H6" s="1705"/>
      <c r="I6" s="1705"/>
      <c r="J6" s="1705"/>
      <c r="K6" s="1705"/>
      <c r="L6" s="1454"/>
    </row>
    <row r="28" spans="2:8" ht="12" customHeight="1">
      <c r="B28" s="1046" t="s">
        <v>303</v>
      </c>
      <c r="C28" s="373"/>
      <c r="D28" s="373"/>
      <c r="E28" s="373"/>
      <c r="F28" s="373"/>
      <c r="G28" s="373"/>
    </row>
    <row r="29" spans="2:8" ht="12" customHeight="1">
      <c r="C29" s="373"/>
      <c r="D29" s="373"/>
      <c r="E29" s="373"/>
      <c r="F29" s="373"/>
      <c r="G29" s="373"/>
    </row>
    <row r="30" spans="2:8" ht="12" customHeight="1">
      <c r="B30" s="374"/>
      <c r="C30" s="375" t="s">
        <v>25</v>
      </c>
      <c r="D30" s="375" t="s">
        <v>26</v>
      </c>
      <c r="E30" s="375" t="s">
        <v>27</v>
      </c>
      <c r="F30" s="375" t="s">
        <v>28</v>
      </c>
      <c r="G30" s="375" t="s">
        <v>29</v>
      </c>
    </row>
    <row r="31" spans="2:8" ht="12" customHeight="1">
      <c r="B31" s="168" t="s">
        <v>480</v>
      </c>
      <c r="C31" s="376">
        <v>3092.53</v>
      </c>
      <c r="D31" s="376">
        <v>3247.36</v>
      </c>
      <c r="E31" s="376">
        <v>3397.27</v>
      </c>
      <c r="F31" s="376">
        <v>3589.03</v>
      </c>
      <c r="G31" s="376">
        <v>3530.63</v>
      </c>
    </row>
    <row r="32" spans="2:8" ht="12" customHeight="1">
      <c r="B32" s="168" t="s">
        <v>481</v>
      </c>
      <c r="C32" s="376">
        <v>1740.72</v>
      </c>
      <c r="D32" s="376">
        <v>2002.81</v>
      </c>
      <c r="E32" s="376">
        <v>1910.85</v>
      </c>
      <c r="F32" s="376">
        <v>2111.94</v>
      </c>
      <c r="G32" s="376">
        <v>2503.98</v>
      </c>
      <c r="H32" s="377"/>
    </row>
    <row r="33" spans="8:8" ht="12" customHeight="1">
      <c r="H33" s="377"/>
    </row>
  </sheetData>
  <mergeCells count="3">
    <mergeCell ref="B1:L1"/>
    <mergeCell ref="B4:K4"/>
    <mergeCell ref="B6:K6"/>
  </mergeCells>
  <hyperlinks>
    <hyperlink ref="B1:L1" location="Contents!B99" display="VII. External debt of the Republic of Moldova as of 12/31/2021" xr:uid="{08CCBD69-3C6B-427A-A23A-5C9EE1FA3F67}"/>
  </hyperlinks>
  <pageMargins left="0.7" right="0.7" top="0.75" bottom="0.75" header="0.3" footer="0.3"/>
  <drawing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A414-4BE7-41F3-BBEE-BD3E79CC043F}">
  <dimension ref="B1:L38"/>
  <sheetViews>
    <sheetView showGridLines="0" showRowColHeaders="0" zoomScaleNormal="100" workbookViewId="0"/>
  </sheetViews>
  <sheetFormatPr defaultColWidth="9.140625" defaultRowHeight="12" customHeight="1"/>
  <cols>
    <col min="1" max="1" width="5.7109375" style="181" customWidth="1"/>
    <col min="2" max="2" width="32.5703125" style="181" customWidth="1"/>
    <col min="3" max="5" width="9.140625" style="181" customWidth="1"/>
    <col min="6" max="8" width="9.140625" style="181"/>
    <col min="9" max="11" width="7.85546875" style="181" customWidth="1"/>
    <col min="12" max="16384" width="9.140625" style="181"/>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69"/>
      <c r="C2" s="357"/>
      <c r="D2" s="357"/>
      <c r="E2" s="357"/>
      <c r="F2" s="357"/>
      <c r="G2" s="357"/>
      <c r="H2" s="357"/>
      <c r="I2" s="357"/>
      <c r="J2" s="357"/>
      <c r="K2" s="357"/>
    </row>
    <row r="3" spans="2:12" s="19" customFormat="1" ht="11.25" customHeight="1"/>
    <row r="4" spans="2:12" s="471" customFormat="1" ht="15" customHeight="1">
      <c r="B4" s="1626" t="s">
        <v>1011</v>
      </c>
      <c r="C4" s="1626"/>
      <c r="D4" s="1626"/>
      <c r="E4" s="1626"/>
      <c r="F4" s="1626"/>
      <c r="G4" s="1626"/>
      <c r="H4" s="1626"/>
      <c r="I4" s="1626"/>
      <c r="J4" s="1626"/>
      <c r="K4" s="1626"/>
      <c r="L4" s="1626"/>
    </row>
    <row r="5" spans="2:12" s="362" customFormat="1" ht="5.45" customHeight="1"/>
    <row r="6" spans="2:12" s="461" customFormat="1" ht="15" customHeight="1">
      <c r="B6" s="1705" t="s">
        <v>285</v>
      </c>
      <c r="C6" s="1705"/>
      <c r="D6" s="1705"/>
      <c r="E6" s="1705"/>
      <c r="F6" s="1705"/>
      <c r="G6" s="1705"/>
      <c r="H6" s="1705"/>
      <c r="I6" s="1705"/>
      <c r="J6" s="1705"/>
      <c r="K6" s="1705"/>
      <c r="L6" s="1454"/>
    </row>
    <row r="29" spans="2:4" ht="15">
      <c r="B29" s="726"/>
      <c r="C29" s="727">
        <v>2021</v>
      </c>
    </row>
    <row r="30" spans="2:4" ht="11.25" customHeight="1">
      <c r="B30" s="728" t="s">
        <v>312</v>
      </c>
      <c r="C30" s="1064">
        <v>350.02</v>
      </c>
    </row>
    <row r="31" spans="2:4" ht="24">
      <c r="B31" s="728" t="s">
        <v>486</v>
      </c>
      <c r="C31" s="1064">
        <v>1921.15</v>
      </c>
      <c r="D31" s="370"/>
    </row>
    <row r="32" spans="2:4" ht="15">
      <c r="B32" s="728" t="s">
        <v>478</v>
      </c>
      <c r="C32" s="1064">
        <v>284.60000000000002</v>
      </c>
      <c r="D32" s="370"/>
    </row>
    <row r="33" spans="2:4" ht="11.25" customHeight="1">
      <c r="B33" s="728" t="s">
        <v>477</v>
      </c>
      <c r="C33" s="1064">
        <v>3448.0095587892174</v>
      </c>
      <c r="D33" s="370"/>
    </row>
    <row r="34" spans="2:4" ht="11.25" customHeight="1">
      <c r="B34" s="728" t="s">
        <v>479</v>
      </c>
      <c r="C34" s="1064">
        <v>62.860441210782724</v>
      </c>
      <c r="D34" s="370"/>
    </row>
    <row r="35" spans="2:4" ht="12" customHeight="1">
      <c r="D35" s="370"/>
    </row>
    <row r="36" spans="2:4" ht="12" customHeight="1">
      <c r="C36" s="371"/>
      <c r="D36" s="370"/>
    </row>
    <row r="37" spans="2:4" ht="12" customHeight="1">
      <c r="C37" s="371"/>
    </row>
    <row r="38" spans="2:4" ht="12" customHeight="1">
      <c r="C38" s="372"/>
    </row>
  </sheetData>
  <mergeCells count="3">
    <mergeCell ref="B1:L1"/>
    <mergeCell ref="B6:K6"/>
    <mergeCell ref="B4:L4"/>
  </mergeCells>
  <hyperlinks>
    <hyperlink ref="B1:L1" location="Contents!B99" display="VII. External debt of the Republic of Moldova as of 12/31/2021" xr:uid="{894B4799-FF72-4A0E-A7FC-E6C7D0C5C464}"/>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7E12-C314-4973-97DB-F0CE8EE7252C}">
  <dimension ref="B1:L32"/>
  <sheetViews>
    <sheetView showGridLines="0" showRowColHeaders="0" zoomScaleNormal="100" workbookViewId="0"/>
  </sheetViews>
  <sheetFormatPr defaultColWidth="9.140625" defaultRowHeight="12" customHeight="1"/>
  <cols>
    <col min="1" max="1" width="5.7109375" style="19" customWidth="1"/>
    <col min="2" max="2" width="24.28515625" style="19" customWidth="1"/>
    <col min="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c r="C3" s="360"/>
    </row>
    <row r="4" spans="2:12" s="469" customFormat="1" ht="30" customHeight="1">
      <c r="B4" s="1626" t="s">
        <v>963</v>
      </c>
      <c r="C4" s="1626"/>
      <c r="D4" s="1626"/>
      <c r="E4" s="1626"/>
      <c r="F4" s="1626"/>
      <c r="G4" s="1626"/>
      <c r="H4" s="1626"/>
      <c r="I4" s="1626"/>
      <c r="J4" s="1626"/>
      <c r="K4" s="1626"/>
      <c r="L4" s="1083"/>
    </row>
    <row r="5" spans="2:12" s="362" customFormat="1" ht="5.45" customHeight="1"/>
    <row r="6" spans="2:12" s="390" customFormat="1" ht="15" customHeight="1">
      <c r="B6" s="1705" t="s">
        <v>286</v>
      </c>
      <c r="C6" s="1705"/>
      <c r="D6" s="1705"/>
      <c r="E6" s="1705"/>
      <c r="F6" s="1705"/>
      <c r="G6" s="1705"/>
      <c r="H6" s="1705"/>
      <c r="I6" s="1705"/>
      <c r="J6" s="1705"/>
      <c r="K6" s="1705"/>
      <c r="L6" s="1454"/>
    </row>
    <row r="28" spans="2:7" ht="12" customHeight="1">
      <c r="B28" s="1046" t="s">
        <v>303</v>
      </c>
    </row>
    <row r="29" spans="2:7" ht="12" customHeight="1">
      <c r="B29" s="41"/>
    </row>
    <row r="30" spans="2:7" ht="12" customHeight="1">
      <c r="B30" s="367"/>
      <c r="C30" s="7" t="s">
        <v>25</v>
      </c>
      <c r="D30" s="7" t="s">
        <v>26</v>
      </c>
      <c r="E30" s="7" t="s">
        <v>27</v>
      </c>
      <c r="F30" s="7" t="s">
        <v>28</v>
      </c>
      <c r="G30" s="7" t="s">
        <v>29</v>
      </c>
    </row>
    <row r="31" spans="2:7" ht="12" customHeight="1">
      <c r="B31" s="368" t="s">
        <v>492</v>
      </c>
      <c r="C31" s="364">
        <v>21.006938361555807</v>
      </c>
      <c r="D31" s="364">
        <v>17.232136806219462</v>
      </c>
      <c r="E31" s="364">
        <v>16.353508648902029</v>
      </c>
      <c r="F31" s="364">
        <v>21.075796064362471</v>
      </c>
      <c r="G31" s="364">
        <v>19.964547051940908</v>
      </c>
    </row>
    <row r="32" spans="2:7" ht="12" customHeight="1">
      <c r="B32" s="368" t="s">
        <v>493</v>
      </c>
      <c r="C32" s="364">
        <v>55</v>
      </c>
      <c r="D32" s="364">
        <v>55</v>
      </c>
      <c r="E32" s="364">
        <v>55</v>
      </c>
      <c r="F32" s="364">
        <v>55</v>
      </c>
      <c r="G32" s="364">
        <v>55</v>
      </c>
    </row>
  </sheetData>
  <mergeCells count="3">
    <mergeCell ref="B1:L1"/>
    <mergeCell ref="B4:K4"/>
    <mergeCell ref="B6:K6"/>
  </mergeCells>
  <hyperlinks>
    <hyperlink ref="B1:L1" location="Contents!B99" display="VII. External debt of the Republic of Moldova as of 12/31/2021" xr:uid="{469BA6D5-557D-417F-8E79-09778CBFB0E8}"/>
  </hyperlinks>
  <pageMargins left="0.7" right="0.7" top="0.75" bottom="0.75" header="0.3" footer="0.3"/>
  <drawing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02D4E-8342-4E39-AB51-687BF7801A4B}">
  <dimension ref="B1:L32"/>
  <sheetViews>
    <sheetView showGridLines="0" showRowColHeaders="0" zoomScaleNormal="100" workbookViewId="0"/>
  </sheetViews>
  <sheetFormatPr defaultColWidth="9.140625" defaultRowHeight="12" customHeight="1"/>
  <cols>
    <col min="1" max="1" width="5.7109375" style="19" customWidth="1"/>
    <col min="2" max="2" width="22" style="19" customWidth="1"/>
    <col min="3" max="7" width="9.140625" style="19" customWidth="1"/>
    <col min="8"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c r="C3" s="360"/>
    </row>
    <row r="4" spans="2:12" s="469" customFormat="1" ht="30" customHeight="1">
      <c r="B4" s="1626" t="s">
        <v>854</v>
      </c>
      <c r="C4" s="1640"/>
      <c r="D4" s="1640"/>
      <c r="E4" s="1640"/>
      <c r="F4" s="1640"/>
      <c r="G4" s="1640"/>
      <c r="H4" s="1640"/>
      <c r="I4" s="1640"/>
      <c r="J4" s="1640"/>
      <c r="K4" s="1580"/>
      <c r="L4" s="1083"/>
    </row>
    <row r="5" spans="2:12" s="362" customFormat="1" ht="5.45" customHeight="1"/>
    <row r="6" spans="2:12" s="390" customFormat="1" ht="15" customHeight="1">
      <c r="B6" s="1705" t="s">
        <v>287</v>
      </c>
      <c r="C6" s="1705"/>
      <c r="D6" s="1705"/>
      <c r="E6" s="1705"/>
      <c r="F6" s="1705"/>
      <c r="G6" s="1705"/>
      <c r="H6" s="1705"/>
      <c r="I6" s="1705"/>
      <c r="J6" s="1705"/>
      <c r="K6" s="1705"/>
      <c r="L6" s="1454"/>
    </row>
    <row r="28" spans="2:7" ht="12" customHeight="1">
      <c r="B28" s="1046" t="s">
        <v>303</v>
      </c>
    </row>
    <row r="30" spans="2:7" ht="12" customHeight="1">
      <c r="B30" s="363"/>
      <c r="C30" s="7" t="s">
        <v>25</v>
      </c>
      <c r="D30" s="7" t="s">
        <v>26</v>
      </c>
      <c r="E30" s="7" t="s">
        <v>27</v>
      </c>
      <c r="F30" s="7" t="s">
        <v>28</v>
      </c>
      <c r="G30" s="7" t="s">
        <v>29</v>
      </c>
    </row>
    <row r="31" spans="2:7" ht="24" customHeight="1">
      <c r="B31" s="365" t="s">
        <v>494</v>
      </c>
      <c r="C31" s="366">
        <v>64.103147710624768</v>
      </c>
      <c r="D31" s="366">
        <v>56.159467514750226</v>
      </c>
      <c r="E31" s="366">
        <v>52.408663049325632</v>
      </c>
      <c r="F31" s="366">
        <v>75.430543529199994</v>
      </c>
      <c r="G31" s="366">
        <v>65.071218554470647</v>
      </c>
    </row>
    <row r="32" spans="2:7" ht="12" customHeight="1">
      <c r="B32" s="365" t="s">
        <v>495</v>
      </c>
      <c r="C32" s="366">
        <v>240</v>
      </c>
      <c r="D32" s="366">
        <v>240</v>
      </c>
      <c r="E32" s="366">
        <v>240</v>
      </c>
      <c r="F32" s="366">
        <v>240</v>
      </c>
      <c r="G32" s="366">
        <v>240</v>
      </c>
    </row>
  </sheetData>
  <mergeCells count="3">
    <mergeCell ref="B1:L1"/>
    <mergeCell ref="B6:K6"/>
    <mergeCell ref="B4:J4"/>
  </mergeCells>
  <hyperlinks>
    <hyperlink ref="B1:L1" location="Contents!B99" display="VII. External debt of the Republic of Moldova as of 12/31/2021" xr:uid="{2C1817D0-06F0-464D-AF6C-544FDA498A4A}"/>
  </hyperlink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2A017-97EC-46AD-9845-67EF0CC77A87}">
  <dimension ref="B1:M21"/>
  <sheetViews>
    <sheetView showGridLines="0" showRowColHeaders="0" zoomScaleNormal="100" workbookViewId="0"/>
  </sheetViews>
  <sheetFormatPr defaultRowHeight="11.25" customHeight="1"/>
  <cols>
    <col min="1" max="1" width="5.7109375" customWidth="1"/>
    <col min="2" max="2" width="44.85546875" customWidth="1"/>
  </cols>
  <sheetData>
    <row r="1" spans="2:13" s="520" customFormat="1" ht="18.75" customHeight="1">
      <c r="B1" s="1624" t="s">
        <v>987</v>
      </c>
      <c r="C1" s="1624"/>
      <c r="D1" s="1624"/>
      <c r="E1" s="1624"/>
      <c r="F1" s="1624"/>
      <c r="G1" s="1624"/>
      <c r="H1" s="1624"/>
      <c r="I1" s="1624"/>
      <c r="J1" s="1624"/>
      <c r="K1" s="1624"/>
      <c r="L1" s="1598"/>
      <c r="M1" s="1598"/>
    </row>
    <row r="2" spans="2:13" s="508" customFormat="1" ht="12" customHeight="1">
      <c r="J2" s="973"/>
    </row>
    <row r="3" spans="2:13" s="390" customFormat="1" ht="15" customHeight="1">
      <c r="B3" s="1638" t="s">
        <v>237</v>
      </c>
      <c r="C3" s="1638"/>
      <c r="D3" s="1638"/>
      <c r="E3" s="1638"/>
      <c r="F3" s="1638"/>
      <c r="G3" s="1638"/>
      <c r="H3" s="1638"/>
      <c r="I3" s="962"/>
      <c r="J3" s="1595"/>
      <c r="K3" s="962"/>
    </row>
    <row r="4" spans="2:13" s="508" customFormat="1" ht="5.45" customHeight="1">
      <c r="B4" s="957"/>
      <c r="C4" s="957"/>
      <c r="D4" s="957"/>
      <c r="E4" s="957"/>
      <c r="F4" s="957"/>
      <c r="G4" s="957"/>
      <c r="H4" s="957"/>
      <c r="I4" s="957"/>
      <c r="J4" s="957"/>
      <c r="K4" s="957"/>
    </row>
    <row r="5" spans="2:13" ht="11.25" customHeight="1">
      <c r="B5" s="1642"/>
      <c r="C5" s="1107" t="s">
        <v>988</v>
      </c>
      <c r="D5" s="1107" t="s">
        <v>988</v>
      </c>
      <c r="E5" s="1107" t="s">
        <v>988</v>
      </c>
      <c r="F5" s="1107" t="s">
        <v>988</v>
      </c>
      <c r="G5" s="1107" t="s">
        <v>988</v>
      </c>
      <c r="H5" s="1644" t="s">
        <v>800</v>
      </c>
    </row>
    <row r="6" spans="2:13" ht="11.25" customHeight="1">
      <c r="B6" s="1630"/>
      <c r="C6" s="1482" t="s">
        <v>25</v>
      </c>
      <c r="D6" s="1482" t="s">
        <v>26</v>
      </c>
      <c r="E6" s="1482" t="s">
        <v>27</v>
      </c>
      <c r="F6" s="1482" t="s">
        <v>28</v>
      </c>
      <c r="G6" s="1482" t="s">
        <v>29</v>
      </c>
      <c r="H6" s="1645"/>
      <c r="I6" s="958"/>
      <c r="J6" s="958"/>
      <c r="K6" s="958"/>
    </row>
    <row r="7" spans="2:13" ht="11.25" customHeight="1">
      <c r="B7" s="1643"/>
      <c r="C7" s="1646" t="s">
        <v>585</v>
      </c>
      <c r="D7" s="1646"/>
      <c r="E7" s="1646"/>
      <c r="F7" s="1646"/>
      <c r="G7" s="1646"/>
      <c r="H7" s="1144" t="s">
        <v>53</v>
      </c>
    </row>
    <row r="8" spans="2:13" ht="11.25" customHeight="1">
      <c r="B8" s="1149" t="s">
        <v>529</v>
      </c>
      <c r="C8" s="1141">
        <v>6832.89</v>
      </c>
      <c r="D8" s="1141">
        <v>7189.07</v>
      </c>
      <c r="E8" s="1141">
        <v>7227.32</v>
      </c>
      <c r="F8" s="1141">
        <v>8131.41</v>
      </c>
      <c r="G8" s="1141">
        <v>8765.61</v>
      </c>
      <c r="H8" s="1145">
        <v>107.8</v>
      </c>
    </row>
    <row r="9" spans="2:13" ht="11.25" customHeight="1">
      <c r="B9" s="1102" t="s">
        <v>487</v>
      </c>
      <c r="C9" s="1112">
        <v>1999.64</v>
      </c>
      <c r="D9" s="1112">
        <v>1938.9</v>
      </c>
      <c r="E9" s="1112">
        <v>1919.2</v>
      </c>
      <c r="F9" s="1112">
        <v>2430.44</v>
      </c>
      <c r="G9" s="1112">
        <v>2731</v>
      </c>
      <c r="H9" s="1123">
        <v>112.4</v>
      </c>
    </row>
    <row r="10" spans="2:13" ht="11.25" customHeight="1">
      <c r="B10" s="1149" t="s">
        <v>488</v>
      </c>
      <c r="C10" s="1141">
        <v>4833.25</v>
      </c>
      <c r="D10" s="1141">
        <v>5250.17</v>
      </c>
      <c r="E10" s="1141">
        <v>5308.12</v>
      </c>
      <c r="F10" s="1141">
        <v>5700.97</v>
      </c>
      <c r="G10" s="1141">
        <v>6034.61</v>
      </c>
      <c r="H10" s="1145">
        <v>105.9</v>
      </c>
    </row>
    <row r="11" spans="2:13" ht="11.25" customHeight="1">
      <c r="B11" s="1102" t="s">
        <v>530</v>
      </c>
      <c r="C11" s="1112">
        <v>1741.6</v>
      </c>
      <c r="D11" s="1112">
        <v>2003.05</v>
      </c>
      <c r="E11" s="1112">
        <v>1910.87</v>
      </c>
      <c r="F11" s="1112">
        <v>2112.21</v>
      </c>
      <c r="G11" s="1112">
        <v>2504.1</v>
      </c>
      <c r="H11" s="1123">
        <v>118.6</v>
      </c>
    </row>
    <row r="12" spans="2:13" ht="11.25" customHeight="1">
      <c r="B12" s="1150" t="s">
        <v>531</v>
      </c>
      <c r="C12" s="1151">
        <v>5091.29</v>
      </c>
      <c r="D12" s="1151">
        <v>5186.0200000000004</v>
      </c>
      <c r="E12" s="1151">
        <v>5316.45</v>
      </c>
      <c r="F12" s="1151">
        <v>6019.2</v>
      </c>
      <c r="G12" s="1151">
        <v>6261.51</v>
      </c>
      <c r="H12" s="1152">
        <v>104</v>
      </c>
    </row>
    <row r="13" spans="2:13" ht="11.25" customHeight="1">
      <c r="B13" s="1104"/>
      <c r="C13" s="1627" t="s">
        <v>53</v>
      </c>
      <c r="D13" s="1627"/>
      <c r="E13" s="1627"/>
      <c r="F13" s="1627"/>
      <c r="G13" s="1627"/>
      <c r="H13" s="1153" t="s">
        <v>55</v>
      </c>
    </row>
    <row r="14" spans="2:13" ht="11.25" customHeight="1">
      <c r="B14" s="1154" t="s">
        <v>532</v>
      </c>
      <c r="C14" s="1155">
        <v>29.3</v>
      </c>
      <c r="D14" s="1155">
        <v>27</v>
      </c>
      <c r="E14" s="1155">
        <v>26.6</v>
      </c>
      <c r="F14" s="1155">
        <v>29.9</v>
      </c>
      <c r="G14" s="1155">
        <v>31.2</v>
      </c>
      <c r="H14" s="1156">
        <v>1.3</v>
      </c>
    </row>
    <row r="15" spans="2:13" ht="11.25" customHeight="1">
      <c r="B15" s="1102" t="s">
        <v>533</v>
      </c>
      <c r="C15" s="1116">
        <v>74.5</v>
      </c>
      <c r="D15" s="1116">
        <v>72.099999999999994</v>
      </c>
      <c r="E15" s="1116">
        <v>73.599999999999994</v>
      </c>
      <c r="F15" s="1116">
        <v>74</v>
      </c>
      <c r="G15" s="1116">
        <v>71.400000000000006</v>
      </c>
      <c r="H15" s="1147">
        <v>-2.6</v>
      </c>
    </row>
    <row r="16" spans="2:13" ht="33.75" customHeight="1">
      <c r="B16" s="1149" t="s">
        <v>534</v>
      </c>
      <c r="C16" s="1142">
        <v>47.3</v>
      </c>
      <c r="D16" s="1142">
        <v>44.9</v>
      </c>
      <c r="E16" s="1142">
        <v>42.8</v>
      </c>
      <c r="F16" s="1142">
        <v>47.8</v>
      </c>
      <c r="G16" s="1142">
        <v>51.8</v>
      </c>
      <c r="H16" s="1146">
        <v>4</v>
      </c>
    </row>
    <row r="17" spans="2:8" ht="22.5" customHeight="1">
      <c r="B17" s="1102" t="s">
        <v>535</v>
      </c>
      <c r="C17" s="1116">
        <v>1.7</v>
      </c>
      <c r="D17" s="1116">
        <v>3</v>
      </c>
      <c r="E17" s="1116">
        <v>1.9</v>
      </c>
      <c r="F17" s="1116">
        <v>1.6</v>
      </c>
      <c r="G17" s="1116">
        <v>1.5</v>
      </c>
      <c r="H17" s="1147">
        <v>-0.1</v>
      </c>
    </row>
    <row r="18" spans="2:8" ht="11.25" customHeight="1">
      <c r="B18" s="1150" t="s">
        <v>536</v>
      </c>
      <c r="C18" s="1157">
        <v>129</v>
      </c>
      <c r="D18" s="1157">
        <v>116</v>
      </c>
      <c r="E18" s="1157">
        <v>116</v>
      </c>
      <c r="F18" s="1157">
        <v>155</v>
      </c>
      <c r="G18" s="1157">
        <v>147</v>
      </c>
      <c r="H18" s="1148">
        <v>-8</v>
      </c>
    </row>
    <row r="19" spans="2:8" ht="11.25" customHeight="1">
      <c r="B19" s="1104"/>
      <c r="C19" s="1627" t="s">
        <v>827</v>
      </c>
      <c r="D19" s="1627"/>
      <c r="E19" s="1627"/>
      <c r="F19" s="1627"/>
      <c r="G19" s="1627"/>
      <c r="H19" s="1641"/>
    </row>
    <row r="20" spans="2:8" ht="22.5" customHeight="1">
      <c r="B20" s="1158" t="s">
        <v>537</v>
      </c>
      <c r="C20" s="1159">
        <v>8.9</v>
      </c>
      <c r="D20" s="1159">
        <v>7.6</v>
      </c>
      <c r="E20" s="1159">
        <v>7.2</v>
      </c>
      <c r="F20" s="1159">
        <v>6.4</v>
      </c>
      <c r="G20" s="1159">
        <v>6.8</v>
      </c>
      <c r="H20" s="1160">
        <v>0.4</v>
      </c>
    </row>
    <row r="21" spans="2:8" ht="11.25" customHeight="1">
      <c r="B21" s="1000" t="s">
        <v>303</v>
      </c>
    </row>
  </sheetData>
  <mergeCells count="7">
    <mergeCell ref="B1:K1"/>
    <mergeCell ref="C19:H19"/>
    <mergeCell ref="B5:B7"/>
    <mergeCell ref="H5:H6"/>
    <mergeCell ref="C7:G7"/>
    <mergeCell ref="C13:G13"/>
    <mergeCell ref="B3:H3"/>
  </mergeCells>
  <hyperlinks>
    <hyperlink ref="B1:K1" location="Contents!B3" display="III. Overview of developments in the international accounts of the Republic of Moldova in 2021" xr:uid="{277D766D-7E70-477E-80E2-429D5E939FEB}"/>
  </hyperlinks>
  <pageMargins left="0.7" right="0.7" top="0.75" bottom="0.75" header="0.3" footer="0.3"/>
  <legacy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2B82-7DF2-48F0-A4CB-167127EE683B}">
  <dimension ref="B1:L32"/>
  <sheetViews>
    <sheetView showGridLines="0" showRowColHeaders="0" zoomScaleNormal="100" workbookViewId="0"/>
  </sheetViews>
  <sheetFormatPr defaultColWidth="9.140625" defaultRowHeight="12" customHeight="1"/>
  <cols>
    <col min="1" max="1" width="5.7109375" style="19" customWidth="1"/>
    <col min="2" max="2" width="36.7109375" style="19" customWidth="1"/>
    <col min="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c r="C3" s="360"/>
    </row>
    <row r="4" spans="2:12" s="470" customFormat="1" ht="15" customHeight="1">
      <c r="B4" s="1626" t="s">
        <v>964</v>
      </c>
      <c r="C4" s="1626"/>
      <c r="D4" s="1626"/>
      <c r="E4" s="1626"/>
      <c r="F4" s="1626"/>
      <c r="G4" s="1626"/>
      <c r="H4" s="1626"/>
      <c r="I4" s="1626"/>
      <c r="J4" s="1626"/>
      <c r="K4" s="1626"/>
      <c r="L4" s="1083"/>
    </row>
    <row r="5" spans="2:12" s="362" customFormat="1" ht="5.45" customHeight="1"/>
    <row r="6" spans="2:12" s="390" customFormat="1" ht="15" customHeight="1">
      <c r="B6" s="1705" t="s">
        <v>288</v>
      </c>
      <c r="C6" s="1705"/>
      <c r="D6" s="1705"/>
      <c r="E6" s="1705"/>
      <c r="F6" s="1705"/>
      <c r="G6" s="1705"/>
      <c r="H6" s="1705"/>
      <c r="I6" s="1705"/>
      <c r="J6" s="1705"/>
      <c r="K6" s="1705"/>
      <c r="L6" s="1454"/>
    </row>
    <row r="28" spans="2:7" ht="12" customHeight="1">
      <c r="B28" s="1046" t="s">
        <v>303</v>
      </c>
    </row>
    <row r="30" spans="2:7" ht="12" customHeight="1">
      <c r="B30" s="363"/>
      <c r="C30" s="7" t="s">
        <v>25</v>
      </c>
      <c r="D30" s="7" t="s">
        <v>26</v>
      </c>
      <c r="E30" s="7" t="s">
        <v>27</v>
      </c>
      <c r="F30" s="7" t="s">
        <v>28</v>
      </c>
      <c r="G30" s="7" t="s">
        <v>29</v>
      </c>
    </row>
    <row r="31" spans="2:7" ht="11.25" customHeight="1">
      <c r="B31" s="215" t="s">
        <v>496</v>
      </c>
      <c r="C31" s="364">
        <v>69.2682764455502</v>
      </c>
      <c r="D31" s="364">
        <v>56.175575497578279</v>
      </c>
      <c r="E31" s="364">
        <v>53.583098625558392</v>
      </c>
      <c r="F31" s="364">
        <v>67.191482592178772</v>
      </c>
      <c r="G31" s="364">
        <v>62.409948690111527</v>
      </c>
    </row>
    <row r="32" spans="2:7" ht="12" customHeight="1">
      <c r="B32" s="215" t="s">
        <v>497</v>
      </c>
      <c r="C32" s="364">
        <v>250</v>
      </c>
      <c r="D32" s="364">
        <v>250</v>
      </c>
      <c r="E32" s="364">
        <v>250</v>
      </c>
      <c r="F32" s="364">
        <v>250</v>
      </c>
      <c r="G32" s="364">
        <v>250</v>
      </c>
    </row>
  </sheetData>
  <mergeCells count="3">
    <mergeCell ref="B1:L1"/>
    <mergeCell ref="B4:K4"/>
    <mergeCell ref="B6:K6"/>
  </mergeCells>
  <hyperlinks>
    <hyperlink ref="B1:L1" location="Contents!B99" display="VII. External debt of the Republic of Moldova as of 12/31/2021" xr:uid="{3FD1E40A-DAA8-4AAE-88B8-D68D3AD85EE4}"/>
  </hyperlinks>
  <pageMargins left="0.7" right="0.7" top="0.75" bottom="0.75" header="0.3" footer="0.3"/>
  <drawing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C378-1019-403C-984D-D21AF3C50904}">
  <dimension ref="B1:L32"/>
  <sheetViews>
    <sheetView showGridLines="0" showRowColHeaders="0" zoomScaleNormal="100" workbookViewId="0"/>
  </sheetViews>
  <sheetFormatPr defaultColWidth="9.140625" defaultRowHeight="12" customHeight="1"/>
  <cols>
    <col min="1" max="1" width="5.7109375" style="19" customWidth="1"/>
    <col min="2" max="2" width="28" style="19" customWidth="1"/>
    <col min="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c r="C3" s="360"/>
    </row>
    <row r="4" spans="2:12" s="469" customFormat="1" ht="15" customHeight="1">
      <c r="B4" s="1626" t="s">
        <v>965</v>
      </c>
      <c r="C4" s="1626"/>
      <c r="D4" s="1626"/>
      <c r="E4" s="1626"/>
      <c r="F4" s="1626"/>
      <c r="G4" s="1626"/>
      <c r="H4" s="1626"/>
      <c r="I4" s="1626"/>
      <c r="J4" s="1626"/>
      <c r="K4" s="1626"/>
      <c r="L4" s="1083"/>
    </row>
    <row r="5" spans="2:12" s="362" customFormat="1" ht="5.45" customHeight="1"/>
    <row r="6" spans="2:12" s="390" customFormat="1" ht="15" customHeight="1">
      <c r="B6" s="1705" t="s">
        <v>289</v>
      </c>
      <c r="C6" s="1705"/>
      <c r="D6" s="1705"/>
      <c r="E6" s="1705"/>
      <c r="F6" s="1705"/>
      <c r="G6" s="1705"/>
      <c r="H6" s="1705"/>
      <c r="I6" s="1705"/>
      <c r="J6" s="1705"/>
      <c r="K6" s="1705"/>
      <c r="L6" s="1454"/>
    </row>
    <row r="28" spans="2:7" ht="12" customHeight="1">
      <c r="B28" s="1046" t="s">
        <v>303</v>
      </c>
    </row>
    <row r="30" spans="2:7" ht="12" customHeight="1">
      <c r="B30" s="363"/>
      <c r="C30" s="7" t="s">
        <v>25</v>
      </c>
      <c r="D30" s="7" t="s">
        <v>26</v>
      </c>
      <c r="E30" s="7" t="s">
        <v>27</v>
      </c>
      <c r="F30" s="7" t="s">
        <v>28</v>
      </c>
      <c r="G30" s="7" t="s">
        <v>29</v>
      </c>
    </row>
    <row r="31" spans="2:7" ht="24" customHeight="1">
      <c r="B31" s="215" t="s">
        <v>498</v>
      </c>
      <c r="C31" s="364">
        <v>5.1692467485838671</v>
      </c>
      <c r="D31" s="364">
        <v>5.9806110951805813</v>
      </c>
      <c r="E31" s="364">
        <v>5.7673560004259983</v>
      </c>
      <c r="F31" s="364">
        <v>6.8350046088098084</v>
      </c>
      <c r="G31" s="364">
        <v>5.1249243496452195</v>
      </c>
    </row>
    <row r="32" spans="2:7" ht="12" customHeight="1">
      <c r="B32" s="215" t="s">
        <v>499</v>
      </c>
      <c r="C32" s="364">
        <v>21</v>
      </c>
      <c r="D32" s="364">
        <v>21</v>
      </c>
      <c r="E32" s="364">
        <v>21</v>
      </c>
      <c r="F32" s="364">
        <v>21</v>
      </c>
      <c r="G32" s="364">
        <v>21</v>
      </c>
    </row>
  </sheetData>
  <mergeCells count="3">
    <mergeCell ref="B1:L1"/>
    <mergeCell ref="B4:K4"/>
    <mergeCell ref="B6:K6"/>
  </mergeCells>
  <hyperlinks>
    <hyperlink ref="B1:L1" location="Contents!B99" display="VII. External debt of the Republic of Moldova as of 12/31/2021" xr:uid="{2134C702-9987-478D-B770-428124A94276}"/>
  </hyperlinks>
  <pageMargins left="0.7" right="0.7" top="0.75" bottom="0.75" header="0.3" footer="0.3"/>
  <pageSetup paperSize="9" orientation="portrait" r:id="rId1"/>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BB77-D629-4F13-AFD8-62C056DE22A5}">
  <dimension ref="B1:L32"/>
  <sheetViews>
    <sheetView showGridLines="0" showRowColHeaders="0" zoomScaleNormal="100" workbookViewId="0"/>
  </sheetViews>
  <sheetFormatPr defaultColWidth="9.140625" defaultRowHeight="12" customHeight="1"/>
  <cols>
    <col min="1" max="1" width="5.7109375" style="19" customWidth="1"/>
    <col min="2" max="2" width="30" style="19" customWidth="1"/>
    <col min="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c r="C3" s="360"/>
    </row>
    <row r="4" spans="2:12" s="469" customFormat="1" ht="30" customHeight="1">
      <c r="B4" s="1626" t="s">
        <v>855</v>
      </c>
      <c r="C4" s="1640"/>
      <c r="D4" s="1640"/>
      <c r="E4" s="1640"/>
      <c r="F4" s="1640"/>
      <c r="G4" s="1640"/>
      <c r="H4" s="1640"/>
      <c r="I4" s="1640"/>
      <c r="J4" s="1580"/>
      <c r="K4" s="1580"/>
      <c r="L4" s="1083"/>
    </row>
    <row r="5" spans="2:12" s="362" customFormat="1" ht="5.45" customHeight="1"/>
    <row r="6" spans="2:12" s="390" customFormat="1" ht="15" customHeight="1">
      <c r="B6" s="1705" t="s">
        <v>290</v>
      </c>
      <c r="C6" s="1705"/>
      <c r="D6" s="1705"/>
      <c r="E6" s="1705"/>
      <c r="F6" s="1705"/>
      <c r="G6" s="1705"/>
      <c r="H6" s="1705"/>
      <c r="I6" s="1705"/>
      <c r="J6" s="1705"/>
      <c r="K6" s="1705"/>
      <c r="L6" s="1454"/>
    </row>
    <row r="28" spans="2:7" ht="12" customHeight="1">
      <c r="B28" s="1046" t="s">
        <v>303</v>
      </c>
    </row>
    <row r="30" spans="2:7" ht="12" customHeight="1">
      <c r="B30" s="363"/>
      <c r="C30" s="7" t="s">
        <v>25</v>
      </c>
      <c r="D30" s="7" t="s">
        <v>26</v>
      </c>
      <c r="E30" s="7" t="s">
        <v>27</v>
      </c>
      <c r="F30" s="7" t="s">
        <v>28</v>
      </c>
      <c r="G30" s="7" t="s">
        <v>29</v>
      </c>
    </row>
    <row r="31" spans="2:7" ht="24" customHeight="1">
      <c r="B31" s="215" t="s">
        <v>500</v>
      </c>
      <c r="C31" s="364">
        <v>5.5857602252630327</v>
      </c>
      <c r="D31" s="364">
        <v>5.982326488596609</v>
      </c>
      <c r="E31" s="364">
        <v>5.8965977645466507</v>
      </c>
      <c r="F31" s="364">
        <v>6.0884367486033515</v>
      </c>
      <c r="G31" s="364">
        <v>4.9153262042314498</v>
      </c>
    </row>
    <row r="32" spans="2:7" ht="12" customHeight="1">
      <c r="B32" s="215" t="s">
        <v>501</v>
      </c>
      <c r="C32" s="364">
        <v>23</v>
      </c>
      <c r="D32" s="364">
        <v>23</v>
      </c>
      <c r="E32" s="364">
        <v>23</v>
      </c>
      <c r="F32" s="364">
        <v>23</v>
      </c>
      <c r="G32" s="364">
        <v>23</v>
      </c>
    </row>
  </sheetData>
  <mergeCells count="3">
    <mergeCell ref="B1:L1"/>
    <mergeCell ref="B6:K6"/>
    <mergeCell ref="B4:I4"/>
  </mergeCells>
  <hyperlinks>
    <hyperlink ref="B1:L1" location="Contents!B99" display="VII. External debt of the Republic of Moldova as of 12/31/2021" xr:uid="{CE707B17-41E3-4E4E-B79B-271DB2D4DFCD}"/>
  </hyperlinks>
  <pageMargins left="0.7" right="0.7" top="0.75" bottom="0.75" header="0.3" footer="0.3"/>
  <pageSetup paperSize="9" orientation="portrait" r:id="rId1"/>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6576-C38C-4E6E-B047-ADBDADD6887D}">
  <dimension ref="B1:L13"/>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227</v>
      </c>
      <c r="C1" s="1712"/>
      <c r="D1" s="1712"/>
      <c r="E1" s="1712"/>
      <c r="F1" s="1712"/>
      <c r="G1" s="1712"/>
      <c r="H1" s="1712"/>
      <c r="I1" s="1712"/>
      <c r="J1" s="1598"/>
      <c r="K1" s="1598"/>
      <c r="L1" s="1598"/>
    </row>
    <row r="2" spans="2:12" s="508" customFormat="1" ht="12" customHeight="1"/>
    <row r="3" spans="2:12" s="390" customFormat="1" ht="30" customHeight="1">
      <c r="B3" s="1638" t="s">
        <v>966</v>
      </c>
      <c r="C3" s="1638"/>
      <c r="D3" s="1638"/>
      <c r="E3" s="1638"/>
      <c r="F3" s="1638"/>
      <c r="G3" s="1638"/>
      <c r="H3" s="962"/>
      <c r="I3" s="962"/>
    </row>
    <row r="4" spans="2:12" s="508" customFormat="1" ht="5.45" customHeight="1"/>
    <row r="5" spans="2:12" ht="11.25" customHeight="1">
      <c r="B5" s="1402"/>
      <c r="C5" s="1487" t="s">
        <v>799</v>
      </c>
      <c r="D5" s="1412" t="s">
        <v>823</v>
      </c>
      <c r="E5" s="1412" t="s">
        <v>822</v>
      </c>
      <c r="F5" s="1412" t="s">
        <v>824</v>
      </c>
      <c r="G5" s="1413" t="s">
        <v>797</v>
      </c>
    </row>
    <row r="6" spans="2:12" ht="11.25" customHeight="1">
      <c r="B6" s="1521" t="s">
        <v>695</v>
      </c>
      <c r="C6" s="1378">
        <v>8028.07</v>
      </c>
      <c r="D6" s="1378">
        <v>7979.27</v>
      </c>
      <c r="E6" s="1378">
        <v>8220.16</v>
      </c>
      <c r="F6" s="1378">
        <v>8411.0499999999993</v>
      </c>
      <c r="G6" s="1522">
        <v>8658.56</v>
      </c>
      <c r="H6" s="958"/>
      <c r="I6" s="958"/>
    </row>
    <row r="7" spans="2:12" ht="11.25" customHeight="1">
      <c r="B7" s="1220" t="s">
        <v>769</v>
      </c>
      <c r="C7" s="1112">
        <v>2087.7399999999998</v>
      </c>
      <c r="D7" s="1112">
        <v>2127.17</v>
      </c>
      <c r="E7" s="1112">
        <v>2271.5100000000002</v>
      </c>
      <c r="F7" s="1112">
        <v>2363.9499999999998</v>
      </c>
      <c r="G7" s="1334">
        <v>2476.4299999999998</v>
      </c>
    </row>
    <row r="8" spans="2:12" ht="11.25" customHeight="1">
      <c r="B8" s="1221" t="s">
        <v>770</v>
      </c>
      <c r="C8" s="1110">
        <v>5940.33</v>
      </c>
      <c r="D8" s="1110">
        <v>5852.1</v>
      </c>
      <c r="E8" s="1110">
        <v>5948.65</v>
      </c>
      <c r="F8" s="1110">
        <v>6047.1</v>
      </c>
      <c r="G8" s="1330">
        <v>6182.13</v>
      </c>
    </row>
    <row r="9" spans="2:12" ht="11.25" customHeight="1">
      <c r="B9" s="1222" t="s">
        <v>697</v>
      </c>
      <c r="C9" s="1279">
        <v>103.34</v>
      </c>
      <c r="D9" s="1279">
        <v>100.54</v>
      </c>
      <c r="E9" s="1279">
        <v>102.06</v>
      </c>
      <c r="F9" s="1279">
        <v>112.68</v>
      </c>
      <c r="G9" s="1341">
        <v>107.05</v>
      </c>
    </row>
    <row r="10" spans="2:12" ht="11.25" customHeight="1">
      <c r="B10" s="1221" t="s">
        <v>769</v>
      </c>
      <c r="C10" s="1093">
        <v>24.47</v>
      </c>
      <c r="D10" s="1093">
        <v>23.55</v>
      </c>
      <c r="E10" s="1093">
        <v>24.54</v>
      </c>
      <c r="F10" s="1093">
        <v>29.37</v>
      </c>
      <c r="G10" s="1090">
        <v>27.67</v>
      </c>
    </row>
    <row r="11" spans="2:12" ht="11.25" customHeight="1">
      <c r="B11" s="1220" t="s">
        <v>770</v>
      </c>
      <c r="C11" s="1095">
        <v>78.87</v>
      </c>
      <c r="D11" s="1095">
        <v>76.989999999999995</v>
      </c>
      <c r="E11" s="1095">
        <v>77.52</v>
      </c>
      <c r="F11" s="1095">
        <v>83.31</v>
      </c>
      <c r="G11" s="1092">
        <v>79.38</v>
      </c>
    </row>
    <row r="12" spans="2:12" ht="11.25" customHeight="1">
      <c r="B12" s="1221" t="s">
        <v>856</v>
      </c>
      <c r="C12" s="1093"/>
      <c r="D12" s="1093"/>
      <c r="E12" s="1161"/>
      <c r="F12" s="1093"/>
      <c r="G12" s="1090"/>
    </row>
    <row r="13" spans="2:12" ht="11.25" customHeight="1">
      <c r="B13" s="1224" t="s">
        <v>696</v>
      </c>
      <c r="C13" s="1393">
        <v>8131.41</v>
      </c>
      <c r="D13" s="1393">
        <v>8079.81</v>
      </c>
      <c r="E13" s="1393">
        <v>8322.2199999999993</v>
      </c>
      <c r="F13" s="1393">
        <v>8523.73</v>
      </c>
      <c r="G13" s="1411">
        <v>8765.61</v>
      </c>
    </row>
  </sheetData>
  <mergeCells count="2">
    <mergeCell ref="B1:I1"/>
    <mergeCell ref="B3:G3"/>
  </mergeCells>
  <hyperlinks>
    <hyperlink ref="B1" location="Cuprins!A116" display="VIII. STATISTICA TRIMESTRIALĂ A DATORIEI EXTERNE" xr:uid="{293A09B4-B995-41BC-8038-CDCCC09C6118}"/>
    <hyperlink ref="B1:I1" location="Contents!B119" display="VIII. Quarterly external debt statistics" xr:uid="{5731EB85-33DD-4C7E-907A-D0BF661686D9}"/>
  </hyperlinks>
  <pageMargins left="0.7" right="0.7" top="0.75" bottom="0.75" header="0.3" footer="0.3"/>
  <legacy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0081-E6D2-4873-9123-9A1FB38B535F}">
  <dimension ref="A1:L67"/>
  <sheetViews>
    <sheetView showGridLines="0" showRowColHeaders="0" zoomScaleNormal="100" workbookViewId="0"/>
  </sheetViews>
  <sheetFormatPr defaultRowHeight="11.25" customHeight="1"/>
  <cols>
    <col min="1" max="1" width="5.7109375" customWidth="1"/>
    <col min="2" max="2" width="42.7109375" customWidth="1"/>
    <col min="3" max="3" width="18.28515625" customWidth="1"/>
    <col min="4" max="4" width="23" customWidth="1"/>
    <col min="5" max="5" width="16.85546875" customWidth="1"/>
  </cols>
  <sheetData>
    <row r="1" spans="2:12" s="520" customFormat="1" ht="18.75" customHeight="1">
      <c r="B1" s="1712" t="s">
        <v>227</v>
      </c>
      <c r="C1" s="1712"/>
      <c r="D1" s="1712"/>
      <c r="E1" s="1712"/>
      <c r="F1" s="1712"/>
      <c r="G1" s="1712"/>
      <c r="H1" s="1529"/>
      <c r="I1" s="1529"/>
      <c r="J1" s="1529"/>
      <c r="K1" s="1598"/>
      <c r="L1" s="1598"/>
    </row>
    <row r="2" spans="2:12" s="508" customFormat="1" ht="12" customHeight="1"/>
    <row r="3" spans="2:12" s="390" customFormat="1" ht="15" customHeight="1">
      <c r="B3" s="1638" t="s">
        <v>967</v>
      </c>
      <c r="C3" s="1638"/>
      <c r="D3" s="1638"/>
      <c r="E3" s="1638"/>
      <c r="F3" s="962"/>
      <c r="G3" s="962"/>
      <c r="H3" s="962"/>
      <c r="I3" s="962"/>
      <c r="J3" s="962"/>
    </row>
    <row r="4" spans="2:12" s="508" customFormat="1" ht="5.45" customHeight="1"/>
    <row r="5" spans="2:12" ht="11.25" customHeight="1">
      <c r="B5" s="1657"/>
      <c r="C5" s="1519" t="s">
        <v>529</v>
      </c>
      <c r="D5" s="1740" t="s">
        <v>868</v>
      </c>
      <c r="E5" s="1488" t="s">
        <v>703</v>
      </c>
    </row>
    <row r="6" spans="2:12" ht="11.25" customHeight="1">
      <c r="B6" s="1658"/>
      <c r="C6" s="1528" t="s">
        <v>224</v>
      </c>
      <c r="D6" s="1741"/>
      <c r="E6" s="1489" t="s">
        <v>91</v>
      </c>
      <c r="F6" s="958"/>
      <c r="G6" s="958"/>
      <c r="H6" s="958"/>
      <c r="I6" s="958"/>
      <c r="J6" s="958"/>
    </row>
    <row r="7" spans="2:12" ht="11.25" customHeight="1">
      <c r="B7" s="1396" t="s">
        <v>311</v>
      </c>
      <c r="C7" s="1368">
        <v>2606.59</v>
      </c>
      <c r="D7" s="1206" t="s">
        <v>92</v>
      </c>
      <c r="E7" s="1365">
        <v>2606.59</v>
      </c>
    </row>
    <row r="8" spans="2:12" ht="11.25" customHeight="1">
      <c r="B8" s="1403" t="s">
        <v>702</v>
      </c>
      <c r="C8" s="1414">
        <v>0.12</v>
      </c>
      <c r="D8" s="1414" t="s">
        <v>92</v>
      </c>
      <c r="E8" s="1165">
        <v>0.12</v>
      </c>
    </row>
    <row r="9" spans="2:12" ht="11.25" customHeight="1">
      <c r="B9" s="1221" t="s">
        <v>857</v>
      </c>
      <c r="C9" s="1415"/>
      <c r="D9" s="1415"/>
      <c r="E9" s="1111" t="s">
        <v>92</v>
      </c>
    </row>
    <row r="10" spans="2:12" ht="11.25" customHeight="1">
      <c r="B10" s="1220" t="s">
        <v>858</v>
      </c>
      <c r="C10" s="1197">
        <v>0.12</v>
      </c>
      <c r="D10" s="1416"/>
      <c r="E10" s="1113">
        <v>0.12</v>
      </c>
    </row>
    <row r="11" spans="2:12" ht="11.25" customHeight="1">
      <c r="B11" s="1221" t="s">
        <v>698</v>
      </c>
      <c r="C11" s="1415"/>
      <c r="D11" s="1415"/>
      <c r="E11" s="1111" t="s">
        <v>92</v>
      </c>
    </row>
    <row r="12" spans="2:12" ht="11.25" customHeight="1">
      <c r="B12" s="1220" t="s">
        <v>859</v>
      </c>
      <c r="C12" s="1416"/>
      <c r="D12" s="1416"/>
      <c r="E12" s="1113" t="s">
        <v>92</v>
      </c>
    </row>
    <row r="13" spans="2:12" ht="11.25" customHeight="1">
      <c r="B13" s="1221" t="s">
        <v>699</v>
      </c>
      <c r="C13" s="1210" t="s">
        <v>93</v>
      </c>
      <c r="D13" s="1415"/>
      <c r="E13" s="1417"/>
    </row>
    <row r="14" spans="2:12" ht="11.25" customHeight="1">
      <c r="B14" s="1220" t="s">
        <v>860</v>
      </c>
      <c r="C14" s="1416"/>
      <c r="D14" s="1416"/>
      <c r="E14" s="1113" t="s">
        <v>92</v>
      </c>
    </row>
    <row r="15" spans="2:12" ht="11.25" customHeight="1">
      <c r="B15" s="1404" t="s">
        <v>701</v>
      </c>
      <c r="C15" s="1332">
        <v>2606.4699999999998</v>
      </c>
      <c r="D15" s="1418" t="s">
        <v>92</v>
      </c>
      <c r="E15" s="1333">
        <v>2606.4699999999998</v>
      </c>
    </row>
    <row r="16" spans="2:12" ht="11.25" customHeight="1">
      <c r="B16" s="1220" t="s">
        <v>861</v>
      </c>
      <c r="C16" s="1197">
        <v>396.15</v>
      </c>
      <c r="D16" s="1416"/>
      <c r="E16" s="1113">
        <v>396.15</v>
      </c>
    </row>
    <row r="17" spans="2:5" ht="11.25" customHeight="1">
      <c r="B17" s="1221" t="s">
        <v>857</v>
      </c>
      <c r="C17" s="1415"/>
      <c r="D17" s="1415"/>
      <c r="E17" s="1111" t="s">
        <v>92</v>
      </c>
    </row>
    <row r="18" spans="2:5" ht="11.25" customHeight="1">
      <c r="B18" s="1220" t="s">
        <v>858</v>
      </c>
      <c r="C18" s="1416"/>
      <c r="D18" s="1416"/>
      <c r="E18" s="1113" t="s">
        <v>92</v>
      </c>
    </row>
    <row r="19" spans="2:5" ht="11.25" customHeight="1">
      <c r="B19" s="1221" t="s">
        <v>698</v>
      </c>
      <c r="C19" s="1325">
        <v>2210.31</v>
      </c>
      <c r="D19" s="1415"/>
      <c r="E19" s="1327">
        <v>2210.31</v>
      </c>
    </row>
    <row r="20" spans="2:5" ht="11.25" customHeight="1">
      <c r="B20" s="1220" t="s">
        <v>859</v>
      </c>
      <c r="C20" s="1416"/>
      <c r="D20" s="1416"/>
      <c r="E20" s="1113" t="s">
        <v>92</v>
      </c>
    </row>
    <row r="21" spans="2:5" ht="11.25" customHeight="1">
      <c r="B21" s="1221" t="s">
        <v>862</v>
      </c>
      <c r="C21" s="1415"/>
      <c r="D21" s="1415"/>
      <c r="E21" s="1111" t="s">
        <v>92</v>
      </c>
    </row>
    <row r="22" spans="2:5" ht="11.25" customHeight="1">
      <c r="B22" s="1222" t="s">
        <v>460</v>
      </c>
      <c r="C22" s="1214">
        <v>92.39</v>
      </c>
      <c r="D22" s="1363">
        <v>3901.87</v>
      </c>
      <c r="E22" s="1364">
        <v>-3809.48</v>
      </c>
    </row>
    <row r="23" spans="2:5" ht="11.25" customHeight="1">
      <c r="B23" s="1404" t="s">
        <v>702</v>
      </c>
      <c r="C23" s="1418" t="s">
        <v>92</v>
      </c>
      <c r="D23" s="1332">
        <v>2062.2600000000002</v>
      </c>
      <c r="E23" s="1333">
        <v>-2062.2600000000002</v>
      </c>
    </row>
    <row r="24" spans="2:5" ht="11.25" customHeight="1">
      <c r="B24" s="1220" t="s">
        <v>857</v>
      </c>
      <c r="C24" s="1416"/>
      <c r="D24" s="1390">
        <v>2048.63</v>
      </c>
      <c r="E24" s="1367">
        <v>-2048.63</v>
      </c>
    </row>
    <row r="25" spans="2:5" ht="11.25" customHeight="1">
      <c r="B25" s="1221" t="s">
        <v>858</v>
      </c>
      <c r="C25" s="1415"/>
      <c r="D25" s="1210">
        <v>9.35</v>
      </c>
      <c r="E25" s="1111">
        <v>-9.35</v>
      </c>
    </row>
    <row r="26" spans="2:5" ht="11.25" customHeight="1">
      <c r="B26" s="1220" t="s">
        <v>698</v>
      </c>
      <c r="C26" s="1416"/>
      <c r="D26" s="1416"/>
      <c r="E26" s="1113" t="s">
        <v>92</v>
      </c>
    </row>
    <row r="27" spans="2:5" ht="11.25" customHeight="1">
      <c r="B27" s="1221" t="s">
        <v>859</v>
      </c>
      <c r="C27" s="1415"/>
      <c r="D27" s="1415"/>
      <c r="E27" s="1111" t="s">
        <v>92</v>
      </c>
    </row>
    <row r="28" spans="2:5" ht="11.25" customHeight="1">
      <c r="B28" s="1220" t="s">
        <v>699</v>
      </c>
      <c r="C28" s="1197" t="s">
        <v>93</v>
      </c>
      <c r="D28" s="1197">
        <v>4.28</v>
      </c>
      <c r="E28" s="1419"/>
    </row>
    <row r="29" spans="2:5" ht="11.25" customHeight="1">
      <c r="B29" s="1221" t="s">
        <v>860</v>
      </c>
      <c r="C29" s="1415"/>
      <c r="D29" s="1415"/>
      <c r="E29" s="1111" t="s">
        <v>92</v>
      </c>
    </row>
    <row r="30" spans="2:5" ht="11.25" customHeight="1">
      <c r="B30" s="1403" t="s">
        <v>701</v>
      </c>
      <c r="C30" s="1414">
        <v>92.39</v>
      </c>
      <c r="D30" s="1328">
        <v>1839.61</v>
      </c>
      <c r="E30" s="1329">
        <v>-1747.22</v>
      </c>
    </row>
    <row r="31" spans="2:5" ht="11.25" customHeight="1">
      <c r="B31" s="1446" t="s">
        <v>861</v>
      </c>
      <c r="C31" s="1210" t="s">
        <v>92</v>
      </c>
      <c r="D31" s="1210">
        <v>7.5</v>
      </c>
      <c r="E31" s="1111">
        <v>-7.5</v>
      </c>
    </row>
    <row r="32" spans="2:5" ht="11.25" customHeight="1">
      <c r="B32" s="1220" t="s">
        <v>857</v>
      </c>
      <c r="C32" s="1416"/>
      <c r="D32" s="1416"/>
      <c r="E32" s="1113" t="s">
        <v>92</v>
      </c>
    </row>
    <row r="33" spans="2:5" ht="11.25" customHeight="1">
      <c r="B33" s="1221" t="s">
        <v>858</v>
      </c>
      <c r="C33" s="1415"/>
      <c r="D33" s="1325">
        <v>1832.11</v>
      </c>
      <c r="E33" s="1327">
        <v>-1832.11</v>
      </c>
    </row>
    <row r="34" spans="2:5" ht="11.25" customHeight="1">
      <c r="B34" s="1220" t="s">
        <v>698</v>
      </c>
      <c r="C34" s="1197">
        <v>92.39</v>
      </c>
      <c r="D34" s="1416"/>
      <c r="E34" s="1113">
        <v>92.39</v>
      </c>
    </row>
    <row r="35" spans="2:5" ht="11.25" customHeight="1">
      <c r="B35" s="1221" t="s">
        <v>859</v>
      </c>
      <c r="C35" s="1415"/>
      <c r="D35" s="1415"/>
      <c r="E35" s="1111" t="s">
        <v>92</v>
      </c>
    </row>
    <row r="36" spans="2:5" ht="11.25" customHeight="1">
      <c r="B36" s="1220" t="s">
        <v>862</v>
      </c>
      <c r="C36" s="1416"/>
      <c r="D36" s="1416"/>
      <c r="E36" s="1113" t="s">
        <v>92</v>
      </c>
    </row>
    <row r="37" spans="2:5" ht="11.25" customHeight="1">
      <c r="B37" s="1223" t="s">
        <v>863</v>
      </c>
      <c r="C37" s="1206">
        <v>350.02</v>
      </c>
      <c r="D37" s="1206">
        <v>884.11</v>
      </c>
      <c r="E37" s="1163">
        <v>-534.09</v>
      </c>
    </row>
    <row r="38" spans="2:5" ht="11.25" customHeight="1">
      <c r="B38" s="1403" t="s">
        <v>702</v>
      </c>
      <c r="C38" s="1414">
        <v>165.93</v>
      </c>
      <c r="D38" s="1414">
        <v>856.89</v>
      </c>
      <c r="E38" s="1165">
        <v>-690.96</v>
      </c>
    </row>
    <row r="39" spans="2:5" ht="11.25" customHeight="1">
      <c r="B39" s="1221" t="s">
        <v>857</v>
      </c>
      <c r="C39" s="1210">
        <v>133.87</v>
      </c>
      <c r="D39" s="1210">
        <v>856.86</v>
      </c>
      <c r="E39" s="1111">
        <v>-722.99</v>
      </c>
    </row>
    <row r="40" spans="2:5" ht="11.25" customHeight="1">
      <c r="B40" s="1220" t="s">
        <v>858</v>
      </c>
      <c r="C40" s="1416"/>
      <c r="D40" s="1416"/>
      <c r="E40" s="1113" t="s">
        <v>92</v>
      </c>
    </row>
    <row r="41" spans="2:5" ht="11.25" customHeight="1">
      <c r="B41" s="1221" t="s">
        <v>698</v>
      </c>
      <c r="C41" s="1210">
        <v>17.63</v>
      </c>
      <c r="D41" s="1210">
        <v>0.03</v>
      </c>
      <c r="E41" s="1111">
        <v>17.600000000000001</v>
      </c>
    </row>
    <row r="42" spans="2:5" ht="11.25" customHeight="1">
      <c r="B42" s="1220" t="s">
        <v>859</v>
      </c>
      <c r="C42" s="1416"/>
      <c r="D42" s="1416"/>
      <c r="E42" s="1113" t="s">
        <v>92</v>
      </c>
    </row>
    <row r="43" spans="2:5" ht="11.25" customHeight="1">
      <c r="B43" s="1221" t="s">
        <v>862</v>
      </c>
      <c r="C43" s="1210">
        <v>14.43</v>
      </c>
      <c r="D43" s="1415"/>
      <c r="E43" s="1111">
        <v>14.43</v>
      </c>
    </row>
    <row r="44" spans="2:5" ht="11.25" customHeight="1">
      <c r="B44" s="1403" t="s">
        <v>701</v>
      </c>
      <c r="C44" s="1414">
        <v>184.09</v>
      </c>
      <c r="D44" s="1414">
        <v>27.22</v>
      </c>
      <c r="E44" s="1165">
        <v>156.87</v>
      </c>
    </row>
    <row r="45" spans="2:5" ht="11.25" customHeight="1">
      <c r="B45" s="1221" t="s">
        <v>857</v>
      </c>
      <c r="C45" s="1415"/>
      <c r="D45" s="1415"/>
      <c r="E45" s="1111" t="s">
        <v>92</v>
      </c>
    </row>
    <row r="46" spans="2:5" ht="11.25" customHeight="1">
      <c r="B46" s="1220" t="s">
        <v>858</v>
      </c>
      <c r="C46" s="1416"/>
      <c r="D46" s="1197">
        <v>9.69</v>
      </c>
      <c r="E46" s="1113">
        <v>-9.69</v>
      </c>
    </row>
    <row r="47" spans="2:5" ht="11.25" customHeight="1">
      <c r="B47" s="1221" t="s">
        <v>698</v>
      </c>
      <c r="C47" s="1210">
        <v>184.09</v>
      </c>
      <c r="D47" s="1210">
        <v>17.53</v>
      </c>
      <c r="E47" s="1111">
        <v>166.56</v>
      </c>
    </row>
    <row r="48" spans="2:5" ht="11.25" customHeight="1">
      <c r="B48" s="1220" t="s">
        <v>859</v>
      </c>
      <c r="C48" s="1416"/>
      <c r="D48" s="1416"/>
      <c r="E48" s="1113" t="s">
        <v>92</v>
      </c>
    </row>
    <row r="49" spans="1:5" ht="11.25" customHeight="1">
      <c r="B49" s="1221" t="s">
        <v>860</v>
      </c>
      <c r="C49" s="1415"/>
      <c r="D49" s="1415"/>
      <c r="E49" s="1111" t="s">
        <v>92</v>
      </c>
    </row>
    <row r="50" spans="1:5" ht="11.25" customHeight="1">
      <c r="B50" s="1222" t="s">
        <v>313</v>
      </c>
      <c r="C50" s="1363">
        <v>3795.48</v>
      </c>
      <c r="D50" s="1363">
        <v>1310.06</v>
      </c>
      <c r="E50" s="1364">
        <v>2485.42</v>
      </c>
    </row>
    <row r="51" spans="1:5" ht="11.25" customHeight="1">
      <c r="B51" s="1404" t="s">
        <v>702</v>
      </c>
      <c r="C51" s="1332">
        <v>2089.6999999999998</v>
      </c>
      <c r="D51" s="1332">
        <v>1101.8399999999999</v>
      </c>
      <c r="E51" s="1420">
        <v>987.86</v>
      </c>
    </row>
    <row r="52" spans="1:5" ht="11.25" customHeight="1">
      <c r="B52" s="1220" t="s">
        <v>857</v>
      </c>
      <c r="C52" s="1197">
        <v>6.92</v>
      </c>
      <c r="D52" s="1197">
        <v>350.31</v>
      </c>
      <c r="E52" s="1113">
        <v>-343.39</v>
      </c>
    </row>
    <row r="53" spans="1:5" ht="11.25" customHeight="1">
      <c r="B53" s="1221" t="s">
        <v>858</v>
      </c>
      <c r="C53" s="1415"/>
      <c r="D53" s="1415"/>
      <c r="E53" s="1111" t="s">
        <v>92</v>
      </c>
    </row>
    <row r="54" spans="1:5" ht="11.25" customHeight="1">
      <c r="B54" s="1220" t="s">
        <v>698</v>
      </c>
      <c r="C54" s="1197">
        <v>63.05</v>
      </c>
      <c r="D54" s="1197">
        <v>10.49</v>
      </c>
      <c r="E54" s="1113">
        <v>52.56</v>
      </c>
    </row>
    <row r="55" spans="1:5" ht="11.25" customHeight="1">
      <c r="B55" s="1221" t="s">
        <v>859</v>
      </c>
      <c r="C55" s="1325">
        <v>1959.99</v>
      </c>
      <c r="D55" s="1210">
        <v>741.04</v>
      </c>
      <c r="E55" s="1327">
        <v>1218.95</v>
      </c>
    </row>
    <row r="56" spans="1:5" ht="11.25" customHeight="1">
      <c r="B56" s="1220" t="s">
        <v>862</v>
      </c>
      <c r="C56" s="1197">
        <v>59.74</v>
      </c>
      <c r="D56" s="1416"/>
      <c r="E56" s="1113">
        <v>59.74</v>
      </c>
    </row>
    <row r="57" spans="1:5" ht="11.25" customHeight="1">
      <c r="B57" s="1404" t="s">
        <v>701</v>
      </c>
      <c r="C57" s="1332">
        <v>1705.77</v>
      </c>
      <c r="D57" s="1418">
        <v>208.22</v>
      </c>
      <c r="E57" s="1333">
        <v>1497.55</v>
      </c>
    </row>
    <row r="58" spans="1:5" ht="11.25" customHeight="1">
      <c r="B58" s="1220" t="s">
        <v>857</v>
      </c>
      <c r="C58" s="1416"/>
      <c r="D58" s="1416"/>
      <c r="E58" s="1113" t="s">
        <v>92</v>
      </c>
    </row>
    <row r="59" spans="1:5" ht="11.25" customHeight="1">
      <c r="B59" s="1221" t="s">
        <v>858</v>
      </c>
      <c r="C59" s="1415"/>
      <c r="D59" s="1210" t="s">
        <v>92</v>
      </c>
      <c r="E59" s="1111" t="s">
        <v>92</v>
      </c>
    </row>
    <row r="60" spans="1:5" ht="11.25" customHeight="1">
      <c r="B60" s="1220" t="s">
        <v>698</v>
      </c>
      <c r="C60" s="1390">
        <v>1636.15</v>
      </c>
      <c r="D60" s="1197">
        <v>137.68</v>
      </c>
      <c r="E60" s="1367">
        <v>1498.47</v>
      </c>
    </row>
    <row r="61" spans="1:5" ht="11.25" customHeight="1">
      <c r="B61" s="1221" t="s">
        <v>859</v>
      </c>
      <c r="C61" s="1210">
        <v>69.62</v>
      </c>
      <c r="D61" s="1210">
        <v>61.52</v>
      </c>
      <c r="E61" s="1111">
        <v>8.1</v>
      </c>
    </row>
    <row r="62" spans="1:5" ht="11.25" customHeight="1">
      <c r="B62" s="1220" t="s">
        <v>860</v>
      </c>
      <c r="C62" s="1416"/>
      <c r="D62" s="1197">
        <v>9.02</v>
      </c>
      <c r="E62" s="1113">
        <v>-9.02</v>
      </c>
    </row>
    <row r="63" spans="1:5" ht="11.25" customHeight="1">
      <c r="B63" s="1223" t="s">
        <v>486</v>
      </c>
      <c r="C63" s="1368">
        <v>1921.15</v>
      </c>
      <c r="D63" s="1206">
        <v>66.849999999999994</v>
      </c>
      <c r="E63" s="1365">
        <v>1854.3</v>
      </c>
    </row>
    <row r="64" spans="1:5" ht="24" customHeight="1">
      <c r="A64" s="1525"/>
      <c r="B64" s="1102" t="s">
        <v>867</v>
      </c>
      <c r="C64" s="1524">
        <v>1921.15</v>
      </c>
      <c r="D64" s="1197">
        <v>46.17</v>
      </c>
      <c r="E64" s="1367">
        <v>1874.98</v>
      </c>
    </row>
    <row r="65" spans="2:5" ht="22.5" customHeight="1">
      <c r="B65" s="1523" t="s">
        <v>864</v>
      </c>
      <c r="C65" s="1415"/>
      <c r="D65" s="1210">
        <v>20.68</v>
      </c>
      <c r="E65" s="1111">
        <v>-20.68</v>
      </c>
    </row>
    <row r="66" spans="2:5" ht="11.25" customHeight="1">
      <c r="B66" s="1526" t="s">
        <v>865</v>
      </c>
      <c r="C66" s="1416"/>
      <c r="D66" s="1416"/>
      <c r="E66" s="1113" t="s">
        <v>92</v>
      </c>
    </row>
    <row r="67" spans="2:5" ht="11.25" customHeight="1">
      <c r="B67" s="1268" t="s">
        <v>32</v>
      </c>
      <c r="C67" s="1421">
        <v>8765.6299999999992</v>
      </c>
      <c r="D67" s="1421">
        <v>6162.89</v>
      </c>
      <c r="E67" s="1422">
        <v>2602.7399999999998</v>
      </c>
    </row>
  </sheetData>
  <mergeCells count="4">
    <mergeCell ref="B5:B6"/>
    <mergeCell ref="D5:D6"/>
    <mergeCell ref="B3:E3"/>
    <mergeCell ref="B1:G1"/>
  </mergeCells>
  <hyperlinks>
    <hyperlink ref="B1" location="Cuprins!A116" display="VIII. STATISTICA TRIMESTRIALĂ A DATORIEI EXTERNE" xr:uid="{4D3E4EBA-4BF7-49B5-8D95-8947B0D47CFD}"/>
    <hyperlink ref="B1:G1" location="Contents!B119" display="VIII. Quarterly external debt statistics" xr:uid="{21419F43-12DD-4E9F-8271-2D3858A8F98A}"/>
  </hyperlink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CD2B-95B8-4512-86BE-2E50E2014AA8}">
  <dimension ref="B1:L69"/>
  <sheetViews>
    <sheetView showGridLines="0" showRowColHeaders="0" zoomScaleNormal="100" workbookViewId="0"/>
  </sheetViews>
  <sheetFormatPr defaultRowHeight="11.25" customHeight="1"/>
  <cols>
    <col min="1" max="1" width="5.7109375" customWidth="1"/>
    <col min="2" max="2" width="42.7109375" customWidth="1"/>
    <col min="3" max="7" width="11" customWidth="1"/>
  </cols>
  <sheetData>
    <row r="1" spans="2:12" s="520" customFormat="1" ht="18.75" customHeight="1">
      <c r="B1" s="1712" t="s">
        <v>227</v>
      </c>
      <c r="C1" s="1712"/>
      <c r="D1" s="1712"/>
      <c r="E1" s="1712"/>
      <c r="F1" s="1712"/>
      <c r="G1" s="1712"/>
      <c r="H1" s="1712"/>
      <c r="I1" s="1712"/>
      <c r="J1" s="1529"/>
      <c r="K1" s="1529"/>
      <c r="L1" s="1529"/>
    </row>
    <row r="2" spans="2:12" s="508" customFormat="1" ht="12" customHeight="1"/>
    <row r="3" spans="2:12" s="390" customFormat="1" ht="15" customHeight="1">
      <c r="B3" s="1638" t="s">
        <v>866</v>
      </c>
      <c r="C3" s="1638"/>
      <c r="D3" s="1638"/>
      <c r="E3" s="1638"/>
      <c r="F3" s="1638"/>
      <c r="G3" s="1638"/>
      <c r="H3" s="1638"/>
      <c r="I3" s="1638"/>
      <c r="J3" s="962"/>
      <c r="K3" s="962"/>
      <c r="L3" s="962"/>
    </row>
    <row r="4" spans="2:12" s="508" customFormat="1" ht="5.45" customHeight="1"/>
    <row r="5" spans="2:12" ht="11.25" customHeight="1">
      <c r="B5" s="1531"/>
      <c r="C5" s="1532" t="s">
        <v>799</v>
      </c>
      <c r="D5" s="1533" t="s">
        <v>875</v>
      </c>
      <c r="E5" s="1534" t="s">
        <v>825</v>
      </c>
      <c r="F5" s="1534" t="s">
        <v>824</v>
      </c>
      <c r="G5" s="1535" t="s">
        <v>797</v>
      </c>
    </row>
    <row r="6" spans="2:12" ht="11.25" customHeight="1">
      <c r="B6" s="1536" t="s">
        <v>311</v>
      </c>
      <c r="C6" s="1546">
        <v>151.34</v>
      </c>
      <c r="D6" s="1547">
        <v>138.19999999999999</v>
      </c>
      <c r="E6" s="1547">
        <v>144.94</v>
      </c>
      <c r="F6" s="1547">
        <v>134.18</v>
      </c>
      <c r="G6" s="1548">
        <v>142.4</v>
      </c>
      <c r="H6" s="958"/>
      <c r="I6" s="958"/>
      <c r="J6" s="958"/>
      <c r="K6" s="958"/>
      <c r="L6" s="958"/>
    </row>
    <row r="7" spans="2:12" ht="11.25" customHeight="1">
      <c r="B7" s="1537" t="s">
        <v>702</v>
      </c>
      <c r="C7" s="1549">
        <v>0.27</v>
      </c>
      <c r="D7" s="1414">
        <v>0.26</v>
      </c>
      <c r="E7" s="1414">
        <v>0.08</v>
      </c>
      <c r="F7" s="1414">
        <v>0.12</v>
      </c>
      <c r="G7" s="1550">
        <v>0.12</v>
      </c>
    </row>
    <row r="8" spans="2:12" ht="11.25" customHeight="1">
      <c r="B8" s="1538" t="s">
        <v>857</v>
      </c>
      <c r="C8" s="1551"/>
      <c r="D8" s="1210"/>
      <c r="E8" s="1210"/>
      <c r="F8" s="1210"/>
      <c r="G8" s="1552"/>
    </row>
    <row r="9" spans="2:12" ht="11.25" customHeight="1">
      <c r="B9" s="1539" t="s">
        <v>858</v>
      </c>
      <c r="C9" s="1553">
        <v>0.27</v>
      </c>
      <c r="D9" s="1197">
        <v>0.26</v>
      </c>
      <c r="E9" s="1197">
        <v>0.08</v>
      </c>
      <c r="F9" s="1197">
        <v>0.12</v>
      </c>
      <c r="G9" s="1554">
        <v>0.12</v>
      </c>
    </row>
    <row r="10" spans="2:12" ht="11.25" customHeight="1">
      <c r="B10" s="1538" t="s">
        <v>698</v>
      </c>
      <c r="C10" s="1551"/>
      <c r="D10" s="1210"/>
      <c r="E10" s="1210"/>
      <c r="F10" s="1210"/>
      <c r="G10" s="1552"/>
    </row>
    <row r="11" spans="2:12" ht="11.25" customHeight="1">
      <c r="B11" s="1539" t="s">
        <v>859</v>
      </c>
      <c r="C11" s="1553"/>
      <c r="D11" s="1197"/>
      <c r="E11" s="1197"/>
      <c r="F11" s="1197"/>
      <c r="G11" s="1554"/>
    </row>
    <row r="12" spans="2:12" ht="11.25" customHeight="1">
      <c r="B12" s="1538" t="s">
        <v>869</v>
      </c>
      <c r="C12" s="1551"/>
      <c r="D12" s="1210"/>
      <c r="E12" s="1210"/>
      <c r="F12" s="1210"/>
      <c r="G12" s="1552"/>
    </row>
    <row r="13" spans="2:12" ht="11.25" customHeight="1">
      <c r="B13" s="1537" t="s">
        <v>701</v>
      </c>
      <c r="C13" s="1549">
        <v>151.07</v>
      </c>
      <c r="D13" s="1414">
        <v>137.94</v>
      </c>
      <c r="E13" s="1414">
        <v>144.86000000000001</v>
      </c>
      <c r="F13" s="1414">
        <v>134.06</v>
      </c>
      <c r="G13" s="1550">
        <v>142.28</v>
      </c>
    </row>
    <row r="14" spans="2:12" ht="11.25" customHeight="1">
      <c r="B14" s="1538" t="s">
        <v>857</v>
      </c>
      <c r="C14" s="1551"/>
      <c r="D14" s="1210"/>
      <c r="E14" s="1210"/>
      <c r="F14" s="1210"/>
      <c r="G14" s="1552"/>
    </row>
    <row r="15" spans="2:12" ht="11.25" customHeight="1">
      <c r="B15" s="1539" t="s">
        <v>858</v>
      </c>
      <c r="C15" s="1553"/>
      <c r="D15" s="1197"/>
      <c r="E15" s="1197"/>
      <c r="F15" s="1197"/>
      <c r="G15" s="1554"/>
    </row>
    <row r="16" spans="2:12" ht="11.25" customHeight="1">
      <c r="B16" s="1538" t="s">
        <v>698</v>
      </c>
      <c r="C16" s="1551">
        <v>151.07</v>
      </c>
      <c r="D16" s="1210">
        <v>137.94</v>
      </c>
      <c r="E16" s="1210">
        <v>144.86000000000001</v>
      </c>
      <c r="F16" s="1210">
        <v>134.06</v>
      </c>
      <c r="G16" s="1552">
        <v>142.28</v>
      </c>
    </row>
    <row r="17" spans="2:7" ht="11.25" customHeight="1">
      <c r="B17" s="1539" t="s">
        <v>859</v>
      </c>
      <c r="C17" s="1553"/>
      <c r="D17" s="1197"/>
      <c r="E17" s="1197"/>
      <c r="F17" s="1197"/>
      <c r="G17" s="1554"/>
    </row>
    <row r="18" spans="2:7" ht="11.25" customHeight="1">
      <c r="B18" s="1538" t="s">
        <v>869</v>
      </c>
      <c r="C18" s="1551"/>
      <c r="D18" s="1210"/>
      <c r="E18" s="1210"/>
      <c r="F18" s="1210"/>
      <c r="G18" s="1552"/>
    </row>
    <row r="19" spans="2:7" ht="11.25" customHeight="1">
      <c r="B19" s="1540" t="s">
        <v>310</v>
      </c>
      <c r="C19" s="1555">
        <v>46.03</v>
      </c>
      <c r="D19" s="1214">
        <v>38.909999999999997</v>
      </c>
      <c r="E19" s="1214">
        <v>35.9</v>
      </c>
      <c r="F19" s="1214">
        <v>27.17</v>
      </c>
      <c r="G19" s="1556">
        <v>25.11</v>
      </c>
    </row>
    <row r="20" spans="2:7" ht="11.25" customHeight="1">
      <c r="B20" s="1541" t="s">
        <v>702</v>
      </c>
      <c r="C20" s="1557">
        <v>0</v>
      </c>
      <c r="D20" s="1418">
        <v>0</v>
      </c>
      <c r="E20" s="1418">
        <v>0</v>
      </c>
      <c r="F20" s="1418">
        <v>0</v>
      </c>
      <c r="G20" s="1558">
        <v>0</v>
      </c>
    </row>
    <row r="21" spans="2:7" ht="11.25" customHeight="1">
      <c r="B21" s="1539" t="s">
        <v>857</v>
      </c>
      <c r="C21" s="1553"/>
      <c r="D21" s="1197"/>
      <c r="E21" s="1197"/>
      <c r="F21" s="1197"/>
      <c r="G21" s="1554"/>
    </row>
    <row r="22" spans="2:7" ht="11.25" customHeight="1">
      <c r="B22" s="1538" t="s">
        <v>858</v>
      </c>
      <c r="C22" s="1551"/>
      <c r="D22" s="1210"/>
      <c r="E22" s="1210"/>
      <c r="F22" s="1210"/>
      <c r="G22" s="1552"/>
    </row>
    <row r="23" spans="2:7" ht="11.25" customHeight="1">
      <c r="B23" s="1539" t="s">
        <v>698</v>
      </c>
      <c r="C23" s="1553"/>
      <c r="D23" s="1197"/>
      <c r="E23" s="1197"/>
      <c r="F23" s="1197"/>
      <c r="G23" s="1554"/>
    </row>
    <row r="24" spans="2:7" ht="11.25" customHeight="1">
      <c r="B24" s="1538" t="s">
        <v>859</v>
      </c>
      <c r="C24" s="1551"/>
      <c r="D24" s="1210"/>
      <c r="E24" s="1210"/>
      <c r="F24" s="1210"/>
      <c r="G24" s="1552"/>
    </row>
    <row r="25" spans="2:7" ht="11.25" customHeight="1">
      <c r="B25" s="1539" t="s">
        <v>869</v>
      </c>
      <c r="C25" s="1553"/>
      <c r="D25" s="1197"/>
      <c r="E25" s="1197"/>
      <c r="F25" s="1197"/>
      <c r="G25" s="1554"/>
    </row>
    <row r="26" spans="2:7" ht="11.25" customHeight="1">
      <c r="B26" s="1541" t="s">
        <v>701</v>
      </c>
      <c r="C26" s="1557">
        <v>46.03</v>
      </c>
      <c r="D26" s="1418">
        <v>38.909999999999997</v>
      </c>
      <c r="E26" s="1418">
        <v>35.9</v>
      </c>
      <c r="F26" s="1418">
        <v>27.17</v>
      </c>
      <c r="G26" s="1558">
        <v>25.11</v>
      </c>
    </row>
    <row r="27" spans="2:7" ht="11.25" customHeight="1">
      <c r="B27" s="1539" t="s">
        <v>857</v>
      </c>
      <c r="C27" s="1553"/>
      <c r="D27" s="1197"/>
      <c r="E27" s="1197"/>
      <c r="F27" s="1197"/>
      <c r="G27" s="1554"/>
    </row>
    <row r="28" spans="2:7" ht="11.25" customHeight="1">
      <c r="B28" s="1538" t="s">
        <v>858</v>
      </c>
      <c r="C28" s="1551"/>
      <c r="D28" s="1210"/>
      <c r="E28" s="1210"/>
      <c r="F28" s="1210"/>
      <c r="G28" s="1552"/>
    </row>
    <row r="29" spans="2:7" ht="11.25" customHeight="1">
      <c r="B29" s="1539" t="s">
        <v>698</v>
      </c>
      <c r="C29" s="1553">
        <v>46.03</v>
      </c>
      <c r="D29" s="1197">
        <v>38.909999999999997</v>
      </c>
      <c r="E29" s="1197">
        <v>35.9</v>
      </c>
      <c r="F29" s="1197">
        <v>27.17</v>
      </c>
      <c r="G29" s="1554">
        <v>25.11</v>
      </c>
    </row>
    <row r="30" spans="2:7" ht="11.25" customHeight="1">
      <c r="B30" s="1538" t="s">
        <v>859</v>
      </c>
      <c r="C30" s="1551"/>
      <c r="D30" s="1210"/>
      <c r="E30" s="1210"/>
      <c r="F30" s="1210"/>
      <c r="G30" s="1552"/>
    </row>
    <row r="31" spans="2:7" ht="11.25" customHeight="1">
      <c r="B31" s="1539" t="s">
        <v>869</v>
      </c>
      <c r="C31" s="1553"/>
      <c r="D31" s="1197"/>
      <c r="E31" s="1197"/>
      <c r="F31" s="1197"/>
      <c r="G31" s="1554"/>
    </row>
    <row r="32" spans="2:7" ht="11.25" customHeight="1">
      <c r="B32" s="1542" t="s">
        <v>863</v>
      </c>
      <c r="C32" s="1559">
        <v>184.69</v>
      </c>
      <c r="D32" s="1206">
        <v>195.37</v>
      </c>
      <c r="E32" s="1206">
        <v>187.97</v>
      </c>
      <c r="F32" s="1206">
        <v>185.11</v>
      </c>
      <c r="G32" s="1560">
        <v>193.82</v>
      </c>
    </row>
    <row r="33" spans="2:7" ht="11.25" customHeight="1">
      <c r="B33" s="1537" t="s">
        <v>702</v>
      </c>
      <c r="C33" s="1549">
        <v>164.63</v>
      </c>
      <c r="D33" s="1414">
        <v>162.72999999999999</v>
      </c>
      <c r="E33" s="1414">
        <v>166.51</v>
      </c>
      <c r="F33" s="1414">
        <v>162.13</v>
      </c>
      <c r="G33" s="1550">
        <v>165.93</v>
      </c>
    </row>
    <row r="34" spans="2:7" ht="11.25" customHeight="1">
      <c r="B34" s="1538" t="s">
        <v>857</v>
      </c>
      <c r="C34" s="1551">
        <v>132.57</v>
      </c>
      <c r="D34" s="1210">
        <v>130.66999999999999</v>
      </c>
      <c r="E34" s="1210">
        <v>134.44999999999999</v>
      </c>
      <c r="F34" s="1210">
        <v>130.07</v>
      </c>
      <c r="G34" s="1552">
        <v>133.87</v>
      </c>
    </row>
    <row r="35" spans="2:7" ht="11.25" customHeight="1">
      <c r="B35" s="1539" t="s">
        <v>858</v>
      </c>
      <c r="C35" s="1553"/>
      <c r="D35" s="1197"/>
      <c r="E35" s="1197"/>
      <c r="F35" s="1197"/>
      <c r="G35" s="1554"/>
    </row>
    <row r="36" spans="2:7" ht="11.25" customHeight="1">
      <c r="B36" s="1538" t="s">
        <v>698</v>
      </c>
      <c r="C36" s="1551">
        <v>17.63</v>
      </c>
      <c r="D36" s="1210">
        <v>17.63</v>
      </c>
      <c r="E36" s="1210">
        <v>17.63</v>
      </c>
      <c r="F36" s="1210">
        <v>17.63</v>
      </c>
      <c r="G36" s="1552">
        <v>17.63</v>
      </c>
    </row>
    <row r="37" spans="2:7" ht="11.25" customHeight="1">
      <c r="B37" s="1539" t="s">
        <v>859</v>
      </c>
      <c r="C37" s="1553"/>
      <c r="D37" s="1197"/>
      <c r="E37" s="1197"/>
      <c r="F37" s="1197"/>
      <c r="G37" s="1554"/>
    </row>
    <row r="38" spans="2:7" ht="11.25" customHeight="1">
      <c r="B38" s="1538" t="s">
        <v>869</v>
      </c>
      <c r="C38" s="1551">
        <v>14.43</v>
      </c>
      <c r="D38" s="1210">
        <v>14.43</v>
      </c>
      <c r="E38" s="1210">
        <v>14.43</v>
      </c>
      <c r="F38" s="1210">
        <v>14.43</v>
      </c>
      <c r="G38" s="1552">
        <v>14.43</v>
      </c>
    </row>
    <row r="39" spans="2:7" ht="11.25" customHeight="1">
      <c r="B39" s="1537" t="s">
        <v>701</v>
      </c>
      <c r="C39" s="1549">
        <v>20.059999999999999</v>
      </c>
      <c r="D39" s="1414">
        <v>32.64</v>
      </c>
      <c r="E39" s="1414">
        <v>21.46</v>
      </c>
      <c r="F39" s="1414">
        <v>22.98</v>
      </c>
      <c r="G39" s="1550">
        <v>27.89</v>
      </c>
    </row>
    <row r="40" spans="2:7" ht="11.25" customHeight="1">
      <c r="B40" s="1538" t="s">
        <v>857</v>
      </c>
      <c r="C40" s="1551"/>
      <c r="D40" s="1210"/>
      <c r="E40" s="1210"/>
      <c r="F40" s="1210"/>
      <c r="G40" s="1552"/>
    </row>
    <row r="41" spans="2:7" ht="11.25" customHeight="1">
      <c r="B41" s="1539" t="s">
        <v>858</v>
      </c>
      <c r="C41" s="1553"/>
      <c r="D41" s="1197"/>
      <c r="E41" s="1197"/>
      <c r="F41" s="1197"/>
      <c r="G41" s="1554"/>
    </row>
    <row r="42" spans="2:7" ht="11.25" customHeight="1">
      <c r="B42" s="1538" t="s">
        <v>698</v>
      </c>
      <c r="C42" s="1551">
        <v>20.059999999999999</v>
      </c>
      <c r="D42" s="1210">
        <v>32.64</v>
      </c>
      <c r="E42" s="1210">
        <v>21.46</v>
      </c>
      <c r="F42" s="1210">
        <v>22.98</v>
      </c>
      <c r="G42" s="1552">
        <v>27.89</v>
      </c>
    </row>
    <row r="43" spans="2:7" ht="11.25" customHeight="1">
      <c r="B43" s="1539" t="s">
        <v>859</v>
      </c>
      <c r="C43" s="1553"/>
      <c r="D43" s="1197"/>
      <c r="E43" s="1197"/>
      <c r="F43" s="1197"/>
      <c r="G43" s="1554"/>
    </row>
    <row r="44" spans="2:7" ht="11.25" customHeight="1">
      <c r="B44" s="1538" t="s">
        <v>869</v>
      </c>
      <c r="C44" s="1551"/>
      <c r="D44" s="1210"/>
      <c r="E44" s="1210"/>
      <c r="F44" s="1210"/>
      <c r="G44" s="1552"/>
    </row>
    <row r="45" spans="2:7" ht="11.25" customHeight="1">
      <c r="B45" s="1540" t="s">
        <v>313</v>
      </c>
      <c r="C45" s="1561">
        <v>2372.2800000000002</v>
      </c>
      <c r="D45" s="1363">
        <v>2494.5</v>
      </c>
      <c r="E45" s="1363">
        <v>2622.8</v>
      </c>
      <c r="F45" s="1363">
        <v>2654.77</v>
      </c>
      <c r="G45" s="1562">
        <v>2622.85</v>
      </c>
    </row>
    <row r="46" spans="2:7" ht="11.25" customHeight="1">
      <c r="B46" s="1541" t="s">
        <v>702</v>
      </c>
      <c r="C46" s="1563">
        <v>1745.59</v>
      </c>
      <c r="D46" s="1332">
        <v>1779.5</v>
      </c>
      <c r="E46" s="1332">
        <v>1902.82</v>
      </c>
      <c r="F46" s="1332">
        <v>1992.16</v>
      </c>
      <c r="G46" s="1564">
        <v>2089.6999999999998</v>
      </c>
    </row>
    <row r="47" spans="2:7" ht="11.25" customHeight="1">
      <c r="B47" s="1539" t="s">
        <v>857</v>
      </c>
      <c r="C47" s="1553">
        <v>3.52</v>
      </c>
      <c r="D47" s="1197">
        <v>3.62</v>
      </c>
      <c r="E47" s="1197">
        <v>4.42</v>
      </c>
      <c r="F47" s="1197">
        <v>7.04</v>
      </c>
      <c r="G47" s="1554">
        <v>6.92</v>
      </c>
    </row>
    <row r="48" spans="2:7" ht="11.25" customHeight="1">
      <c r="B48" s="1538" t="s">
        <v>858</v>
      </c>
      <c r="C48" s="1551"/>
      <c r="D48" s="1210"/>
      <c r="E48" s="1210"/>
      <c r="F48" s="1210"/>
      <c r="G48" s="1552"/>
    </row>
    <row r="49" spans="2:7" ht="11.25" customHeight="1">
      <c r="B49" s="1539" t="s">
        <v>698</v>
      </c>
      <c r="C49" s="1553">
        <v>51.84</v>
      </c>
      <c r="D49" s="1197">
        <v>51.56</v>
      </c>
      <c r="E49" s="1197">
        <v>58.64</v>
      </c>
      <c r="F49" s="1197">
        <v>61.19</v>
      </c>
      <c r="G49" s="1554">
        <v>63.05</v>
      </c>
    </row>
    <row r="50" spans="2:7" ht="11.25" customHeight="1">
      <c r="B50" s="1538" t="s">
        <v>859</v>
      </c>
      <c r="C50" s="1565">
        <v>1626.49</v>
      </c>
      <c r="D50" s="1325">
        <v>1661.58</v>
      </c>
      <c r="E50" s="1325">
        <v>1778.02</v>
      </c>
      <c r="F50" s="1325">
        <v>1863.19</v>
      </c>
      <c r="G50" s="1566">
        <v>1959.99</v>
      </c>
    </row>
    <row r="51" spans="2:7" ht="11.25" customHeight="1">
      <c r="B51" s="1539" t="s">
        <v>869</v>
      </c>
      <c r="C51" s="1553">
        <v>63.74</v>
      </c>
      <c r="D51" s="1197">
        <v>62.74</v>
      </c>
      <c r="E51" s="1197">
        <v>61.74</v>
      </c>
      <c r="F51" s="1197">
        <v>60.74</v>
      </c>
      <c r="G51" s="1554">
        <v>59.74</v>
      </c>
    </row>
    <row r="52" spans="2:7" ht="11.25" customHeight="1">
      <c r="B52" s="1541" t="s">
        <v>701</v>
      </c>
      <c r="C52" s="1557">
        <v>626.69000000000005</v>
      </c>
      <c r="D52" s="1418">
        <v>715</v>
      </c>
      <c r="E52" s="1418">
        <v>719.98</v>
      </c>
      <c r="F52" s="1418">
        <v>662.61</v>
      </c>
      <c r="G52" s="1558">
        <v>533.15</v>
      </c>
    </row>
    <row r="53" spans="2:7" ht="11.25" customHeight="1">
      <c r="B53" s="1539" t="s">
        <v>857</v>
      </c>
      <c r="C53" s="1549"/>
      <c r="D53" s="1197"/>
      <c r="E53" s="1197"/>
      <c r="F53" s="1197"/>
      <c r="G53" s="1554"/>
    </row>
    <row r="54" spans="2:7" ht="11.25" customHeight="1">
      <c r="B54" s="1538" t="s">
        <v>858</v>
      </c>
      <c r="C54" s="1557"/>
      <c r="D54" s="1210"/>
      <c r="E54" s="1210"/>
      <c r="F54" s="1210"/>
      <c r="G54" s="1552"/>
    </row>
    <row r="55" spans="2:7" ht="11.25" customHeight="1">
      <c r="B55" s="1539" t="s">
        <v>698</v>
      </c>
      <c r="C55" s="1553">
        <v>626.69000000000005</v>
      </c>
      <c r="D55" s="1197">
        <v>715</v>
      </c>
      <c r="E55" s="1197">
        <v>719.98</v>
      </c>
      <c r="F55" s="1197">
        <v>662.61</v>
      </c>
      <c r="G55" s="1554">
        <v>533.15</v>
      </c>
    </row>
    <row r="56" spans="2:7" ht="11.25" customHeight="1">
      <c r="B56" s="1538" t="s">
        <v>859</v>
      </c>
      <c r="C56" s="1557"/>
      <c r="D56" s="1210"/>
      <c r="E56" s="1210"/>
      <c r="F56" s="1210"/>
      <c r="G56" s="1552"/>
    </row>
    <row r="57" spans="2:7" ht="11.25" customHeight="1">
      <c r="B57" s="1539" t="s">
        <v>869</v>
      </c>
      <c r="C57" s="1549"/>
      <c r="D57" s="1197"/>
      <c r="E57" s="1197"/>
      <c r="F57" s="1197"/>
      <c r="G57" s="1554"/>
    </row>
    <row r="58" spans="2:7" ht="11.25" customHeight="1">
      <c r="B58" s="1542" t="s">
        <v>486</v>
      </c>
      <c r="C58" s="1559">
        <v>387.96</v>
      </c>
      <c r="D58" s="1206">
        <v>395.22</v>
      </c>
      <c r="E58" s="1206">
        <v>405.55</v>
      </c>
      <c r="F58" s="1206">
        <v>411.1</v>
      </c>
      <c r="G58" s="1560">
        <v>385.8</v>
      </c>
    </row>
    <row r="59" spans="2:7" ht="11.25" customHeight="1">
      <c r="B59" s="1539" t="s">
        <v>876</v>
      </c>
      <c r="C59" s="1549">
        <v>201.72</v>
      </c>
      <c r="D59" s="1414">
        <v>208.23</v>
      </c>
      <c r="E59" s="1414">
        <v>226.64</v>
      </c>
      <c r="F59" s="1414">
        <v>238.91</v>
      </c>
      <c r="G59" s="1550">
        <v>248.35</v>
      </c>
    </row>
    <row r="60" spans="2:7" ht="22.5" customHeight="1">
      <c r="B60" s="1570" t="s">
        <v>877</v>
      </c>
      <c r="C60" s="1571">
        <v>201.72</v>
      </c>
      <c r="D60" s="1440">
        <v>208.23</v>
      </c>
      <c r="E60" s="1440">
        <v>226.64</v>
      </c>
      <c r="F60" s="1440">
        <v>238.91</v>
      </c>
      <c r="G60" s="1572">
        <v>248.35</v>
      </c>
    </row>
    <row r="61" spans="2:7" ht="22.5" customHeight="1">
      <c r="B61" s="1573" t="s">
        <v>878</v>
      </c>
      <c r="C61" s="1549"/>
      <c r="D61" s="1197"/>
      <c r="E61" s="1197"/>
      <c r="F61" s="1197"/>
      <c r="G61" s="1554"/>
    </row>
    <row r="62" spans="2:7" ht="11.25" customHeight="1">
      <c r="B62" s="1543" t="s">
        <v>873</v>
      </c>
      <c r="C62" s="1557"/>
      <c r="D62" s="1210"/>
      <c r="E62" s="1210"/>
      <c r="F62" s="1210"/>
      <c r="G62" s="1552"/>
    </row>
    <row r="63" spans="2:7" ht="11.25" customHeight="1">
      <c r="B63" s="1537" t="s">
        <v>701</v>
      </c>
      <c r="C63" s="1549">
        <v>186.24</v>
      </c>
      <c r="D63" s="1414">
        <v>186.99</v>
      </c>
      <c r="E63" s="1414">
        <v>178.91</v>
      </c>
      <c r="F63" s="1414">
        <v>172.19</v>
      </c>
      <c r="G63" s="1550">
        <v>137.44999999999999</v>
      </c>
    </row>
    <row r="64" spans="2:7" ht="11.25" customHeight="1">
      <c r="B64" s="1543" t="s">
        <v>874</v>
      </c>
      <c r="C64" s="1745">
        <v>186.24</v>
      </c>
      <c r="D64" s="1746">
        <v>186.99</v>
      </c>
      <c r="E64" s="1746">
        <v>178.91</v>
      </c>
      <c r="F64" s="1746">
        <v>172.19</v>
      </c>
      <c r="G64" s="1747">
        <v>137.44999999999999</v>
      </c>
    </row>
    <row r="65" spans="2:7" ht="11.25" customHeight="1">
      <c r="B65" s="1543" t="s">
        <v>870</v>
      </c>
      <c r="C65" s="1745"/>
      <c r="D65" s="1746"/>
      <c r="E65" s="1746"/>
      <c r="F65" s="1746"/>
      <c r="G65" s="1747"/>
    </row>
    <row r="66" spans="2:7" ht="11.25" customHeight="1">
      <c r="B66" s="1544" t="s">
        <v>871</v>
      </c>
      <c r="C66" s="1742"/>
      <c r="D66" s="1743"/>
      <c r="E66" s="1743"/>
      <c r="F66" s="1743"/>
      <c r="G66" s="1744"/>
    </row>
    <row r="67" spans="2:7" ht="11.25" customHeight="1">
      <c r="B67" s="1544" t="s">
        <v>872</v>
      </c>
      <c r="C67" s="1742"/>
      <c r="D67" s="1743"/>
      <c r="E67" s="1743"/>
      <c r="F67" s="1743"/>
      <c r="G67" s="1744"/>
    </row>
    <row r="68" spans="2:7" ht="11.25" customHeight="1">
      <c r="B68" s="1543" t="s">
        <v>873</v>
      </c>
      <c r="C68" s="1551"/>
      <c r="D68" s="1210"/>
      <c r="E68" s="1210"/>
      <c r="F68" s="1210"/>
      <c r="G68" s="1552"/>
    </row>
    <row r="69" spans="2:7" ht="11.25" customHeight="1">
      <c r="B69" s="1545" t="s">
        <v>43</v>
      </c>
      <c r="C69" s="1567">
        <v>3142.3</v>
      </c>
      <c r="D69" s="1568">
        <v>3262.2</v>
      </c>
      <c r="E69" s="1568">
        <v>3397.15</v>
      </c>
      <c r="F69" s="1568">
        <v>3412.33</v>
      </c>
      <c r="G69" s="1569">
        <v>3369.97</v>
      </c>
    </row>
  </sheetData>
  <mergeCells count="12">
    <mergeCell ref="B1:I1"/>
    <mergeCell ref="B3:I3"/>
    <mergeCell ref="C64:C65"/>
    <mergeCell ref="D64:D65"/>
    <mergeCell ref="E64:E65"/>
    <mergeCell ref="F64:F65"/>
    <mergeCell ref="G64:G65"/>
    <mergeCell ref="C66:C67"/>
    <mergeCell ref="D66:D67"/>
    <mergeCell ref="E66:E67"/>
    <mergeCell ref="F66:F67"/>
    <mergeCell ref="G66:G67"/>
  </mergeCells>
  <hyperlinks>
    <hyperlink ref="B1" location="Cuprins!A116" display="VIII. STATISTICA TRIMESTRIALĂ A DATORIEI EXTERNE" xr:uid="{9C0A055C-649C-45C2-99A2-26502DD2816B}"/>
    <hyperlink ref="B1:I1" location="Contents!B119" display="VIII. Quarterly external debt statistics" xr:uid="{8FAFE8B1-4F58-46EE-A1A2-FC0D98D83327}"/>
  </hyperlinks>
  <pageMargins left="0.7" right="0.7" top="0.75" bottom="0.75" header="0.3" footer="0.3"/>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CF6B-D5E6-4711-9559-045BC57DD9A6}">
  <dimension ref="B1:L23"/>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227</v>
      </c>
      <c r="C1" s="1712"/>
      <c r="D1" s="1712"/>
      <c r="E1" s="1712"/>
      <c r="F1" s="1712"/>
      <c r="G1" s="1712"/>
      <c r="H1" s="1712"/>
      <c r="I1" s="1712"/>
      <c r="J1" s="1529"/>
      <c r="K1" s="1529"/>
      <c r="L1" s="1529"/>
    </row>
    <row r="2" spans="2:12" s="508" customFormat="1" ht="12" customHeight="1"/>
    <row r="3" spans="2:12" s="390" customFormat="1" ht="30" customHeight="1">
      <c r="B3" s="1638" t="s">
        <v>706</v>
      </c>
      <c r="C3" s="1638"/>
      <c r="D3" s="1638"/>
      <c r="E3" s="1638"/>
      <c r="F3" s="1638"/>
      <c r="G3" s="1638"/>
      <c r="H3" s="962"/>
      <c r="I3" s="962"/>
      <c r="J3" s="962"/>
      <c r="K3" s="962"/>
      <c r="L3" s="962"/>
    </row>
    <row r="4" spans="2:12" s="508" customFormat="1" ht="5.45" customHeight="1"/>
    <row r="5" spans="2:12" ht="11.25" customHeight="1">
      <c r="B5" s="1427"/>
      <c r="C5" s="1487" t="s">
        <v>799</v>
      </c>
      <c r="D5" s="1412" t="s">
        <v>823</v>
      </c>
      <c r="E5" s="1412" t="s">
        <v>825</v>
      </c>
      <c r="F5" s="1412" t="s">
        <v>824</v>
      </c>
      <c r="G5" s="1413" t="s">
        <v>797</v>
      </c>
    </row>
    <row r="6" spans="2:12" ht="11.25" customHeight="1">
      <c r="B6" s="1530" t="s">
        <v>311</v>
      </c>
      <c r="C6" s="1574">
        <v>171.34</v>
      </c>
      <c r="D6" s="1574">
        <v>155.26</v>
      </c>
      <c r="E6" s="1574">
        <v>162.93</v>
      </c>
      <c r="F6" s="1574">
        <v>151.66999999999999</v>
      </c>
      <c r="G6" s="1575">
        <v>160.46</v>
      </c>
      <c r="H6" s="958"/>
      <c r="I6" s="958"/>
      <c r="J6" s="958"/>
      <c r="K6" s="958"/>
      <c r="L6" s="958"/>
    </row>
    <row r="7" spans="2:12" ht="11.25" customHeight="1">
      <c r="B7" s="1220" t="s">
        <v>94</v>
      </c>
      <c r="C7" s="1112">
        <v>151.34</v>
      </c>
      <c r="D7" s="1112">
        <v>138.19999999999999</v>
      </c>
      <c r="E7" s="1112">
        <v>144.94</v>
      </c>
      <c r="F7" s="1112">
        <v>134.18</v>
      </c>
      <c r="G7" s="1334">
        <v>142.4</v>
      </c>
    </row>
    <row r="8" spans="2:12" ht="11.25" customHeight="1">
      <c r="B8" s="1221" t="s">
        <v>704</v>
      </c>
      <c r="C8" s="1110">
        <v>20</v>
      </c>
      <c r="D8" s="1110">
        <v>17.059999999999999</v>
      </c>
      <c r="E8" s="1110">
        <v>17.989999999999998</v>
      </c>
      <c r="F8" s="1110">
        <v>17.48</v>
      </c>
      <c r="G8" s="1330">
        <v>18.059999999999999</v>
      </c>
    </row>
    <row r="9" spans="2:12" ht="11.25" customHeight="1">
      <c r="B9" s="1222" t="s">
        <v>310</v>
      </c>
      <c r="C9" s="1108">
        <v>47.05</v>
      </c>
      <c r="D9" s="1108">
        <v>39.83</v>
      </c>
      <c r="E9" s="1108">
        <v>36.76</v>
      </c>
      <c r="F9" s="1108">
        <v>27.97</v>
      </c>
      <c r="G9" s="1324">
        <v>25.85</v>
      </c>
    </row>
    <row r="10" spans="2:12" ht="11.25" customHeight="1">
      <c r="B10" s="1221" t="s">
        <v>94</v>
      </c>
      <c r="C10" s="1110">
        <v>46.03</v>
      </c>
      <c r="D10" s="1110">
        <v>38.909999999999997</v>
      </c>
      <c r="E10" s="1110">
        <v>35.9</v>
      </c>
      <c r="F10" s="1110">
        <v>27.17</v>
      </c>
      <c r="G10" s="1330">
        <v>25.11</v>
      </c>
    </row>
    <row r="11" spans="2:12" ht="11.25" customHeight="1">
      <c r="B11" s="1220" t="s">
        <v>704</v>
      </c>
      <c r="C11" s="1112">
        <v>1.01</v>
      </c>
      <c r="D11" s="1112">
        <v>0.92</v>
      </c>
      <c r="E11" s="1112">
        <v>0.86</v>
      </c>
      <c r="F11" s="1112">
        <v>0.8</v>
      </c>
      <c r="G11" s="1334">
        <v>0.74</v>
      </c>
    </row>
    <row r="12" spans="2:12" ht="11.25" customHeight="1">
      <c r="B12" s="1223" t="s">
        <v>461</v>
      </c>
      <c r="C12" s="1162">
        <v>186.7</v>
      </c>
      <c r="D12" s="1162">
        <v>197.54</v>
      </c>
      <c r="E12" s="1162">
        <v>190.01</v>
      </c>
      <c r="F12" s="1162">
        <v>188.31</v>
      </c>
      <c r="G12" s="1355">
        <v>197.64</v>
      </c>
    </row>
    <row r="13" spans="2:12" ht="11.25" customHeight="1">
      <c r="B13" s="1220" t="s">
        <v>94</v>
      </c>
      <c r="C13" s="1112">
        <v>184.69</v>
      </c>
      <c r="D13" s="1112">
        <v>195.37</v>
      </c>
      <c r="E13" s="1112">
        <v>187.97</v>
      </c>
      <c r="F13" s="1112">
        <v>185.11</v>
      </c>
      <c r="G13" s="1334">
        <v>193.82</v>
      </c>
    </row>
    <row r="14" spans="2:12" ht="11.25" customHeight="1">
      <c r="B14" s="1221" t="s">
        <v>704</v>
      </c>
      <c r="C14" s="1110">
        <v>2.0099999999999998</v>
      </c>
      <c r="D14" s="1110">
        <v>2.17</v>
      </c>
      <c r="E14" s="1110">
        <v>2.0299999999999998</v>
      </c>
      <c r="F14" s="1110">
        <v>3.2</v>
      </c>
      <c r="G14" s="1330">
        <v>3.82</v>
      </c>
    </row>
    <row r="15" spans="2:12" ht="11.25" customHeight="1">
      <c r="B15" s="1222" t="s">
        <v>313</v>
      </c>
      <c r="C15" s="1108">
        <v>2482.1</v>
      </c>
      <c r="D15" s="1108">
        <v>2602.64</v>
      </c>
      <c r="E15" s="1108">
        <v>2730.3</v>
      </c>
      <c r="F15" s="1108">
        <v>2758.57</v>
      </c>
      <c r="G15" s="1324">
        <v>2732.02</v>
      </c>
    </row>
    <row r="16" spans="2:12" ht="11.25" customHeight="1">
      <c r="B16" s="1221" t="s">
        <v>94</v>
      </c>
      <c r="C16" s="1110">
        <v>2372.2800000000002</v>
      </c>
      <c r="D16" s="1110">
        <v>2494.5</v>
      </c>
      <c r="E16" s="1110">
        <v>2622.8</v>
      </c>
      <c r="F16" s="1110">
        <v>2654.77</v>
      </c>
      <c r="G16" s="1330">
        <v>2622.85</v>
      </c>
    </row>
    <row r="17" spans="2:7" ht="11.25" customHeight="1">
      <c r="B17" s="1220" t="s">
        <v>704</v>
      </c>
      <c r="C17" s="1112">
        <v>109.82</v>
      </c>
      <c r="D17" s="1112">
        <v>108.14</v>
      </c>
      <c r="E17" s="1112">
        <v>107.5</v>
      </c>
      <c r="F17" s="1112">
        <v>103.8</v>
      </c>
      <c r="G17" s="1334">
        <v>109.18</v>
      </c>
    </row>
    <row r="18" spans="2:7" ht="11.25" customHeight="1">
      <c r="B18" s="1223" t="s">
        <v>486</v>
      </c>
      <c r="C18" s="1162">
        <v>418.29</v>
      </c>
      <c r="D18" s="1162">
        <v>423.95</v>
      </c>
      <c r="E18" s="1162">
        <v>434.62</v>
      </c>
      <c r="F18" s="1162">
        <v>436.08</v>
      </c>
      <c r="G18" s="1355">
        <v>410.3</v>
      </c>
    </row>
    <row r="19" spans="2:7" ht="11.25" customHeight="1">
      <c r="B19" s="1220" t="s">
        <v>94</v>
      </c>
      <c r="C19" s="1112">
        <v>387.96</v>
      </c>
      <c r="D19" s="1112">
        <v>395.22</v>
      </c>
      <c r="E19" s="1112">
        <v>405.55</v>
      </c>
      <c r="F19" s="1112">
        <v>411.1</v>
      </c>
      <c r="G19" s="1334">
        <v>385.8</v>
      </c>
    </row>
    <row r="20" spans="2:7" ht="11.25" customHeight="1">
      <c r="B20" s="1221" t="s">
        <v>704</v>
      </c>
      <c r="C20" s="1110">
        <v>30.34</v>
      </c>
      <c r="D20" s="1110">
        <v>28.73</v>
      </c>
      <c r="E20" s="1110">
        <v>29.07</v>
      </c>
      <c r="F20" s="1110">
        <v>24.98</v>
      </c>
      <c r="G20" s="1330">
        <v>24.5</v>
      </c>
    </row>
    <row r="21" spans="2:7" ht="11.25" customHeight="1">
      <c r="B21" s="1222" t="s">
        <v>32</v>
      </c>
      <c r="C21" s="1108">
        <v>3305.47</v>
      </c>
      <c r="D21" s="1108">
        <v>3419.22</v>
      </c>
      <c r="E21" s="1108">
        <v>3554.61</v>
      </c>
      <c r="F21" s="1108">
        <v>3562.6</v>
      </c>
      <c r="G21" s="1324">
        <v>3526.28</v>
      </c>
    </row>
    <row r="22" spans="2:7" ht="11.25" customHeight="1">
      <c r="B22" s="1221" t="s">
        <v>94</v>
      </c>
      <c r="C22" s="1110">
        <v>3142.3</v>
      </c>
      <c r="D22" s="1110">
        <v>3262.2</v>
      </c>
      <c r="E22" s="1110">
        <v>3397.15</v>
      </c>
      <c r="F22" s="1110">
        <v>3412.33</v>
      </c>
      <c r="G22" s="1330">
        <v>3369.97</v>
      </c>
    </row>
    <row r="23" spans="2:7" ht="11.25" customHeight="1">
      <c r="B23" s="1424" t="s">
        <v>704</v>
      </c>
      <c r="C23" s="1425">
        <v>163.16999999999999</v>
      </c>
      <c r="D23" s="1425">
        <v>157.02000000000001</v>
      </c>
      <c r="E23" s="1425">
        <v>157.46</v>
      </c>
      <c r="F23" s="1425">
        <v>150.26</v>
      </c>
      <c r="G23" s="1426">
        <v>156.30000000000001</v>
      </c>
    </row>
  </sheetData>
  <mergeCells count="2">
    <mergeCell ref="B3:G3"/>
    <mergeCell ref="B1:I1"/>
  </mergeCells>
  <hyperlinks>
    <hyperlink ref="B1" location="Cuprins!A116" display="VIII. STATISTICA TRIMESTRIALĂ A DATORIEI EXTERNE" xr:uid="{D30075FD-1764-4281-95E9-9973664A7C12}"/>
    <hyperlink ref="B1:I1" location="Contents!B119" display="VIII. Quarterly external debt statistics" xr:uid="{242C0ABD-AD5F-4BBF-989B-CB310887279E}"/>
  </hyperlinks>
  <pageMargins left="0.7" right="0.7" top="0.75" bottom="0.75" header="0.3" footer="0.3"/>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EC87E-6686-4137-9D87-9E07B9227CF3}">
  <dimension ref="B1:L33"/>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227</v>
      </c>
      <c r="C1" s="1712"/>
      <c r="D1" s="1712"/>
      <c r="E1" s="1712"/>
      <c r="F1" s="1712"/>
      <c r="G1" s="1712"/>
      <c r="H1" s="1712"/>
      <c r="I1" s="1712"/>
      <c r="J1" s="1529"/>
      <c r="K1" s="1529"/>
      <c r="L1" s="1529"/>
    </row>
    <row r="2" spans="2:12" s="508" customFormat="1" ht="12" customHeight="1"/>
    <row r="3" spans="2:12" s="390" customFormat="1" ht="15" customHeight="1">
      <c r="B3" s="1638" t="s">
        <v>705</v>
      </c>
      <c r="C3" s="1638"/>
      <c r="D3" s="1638"/>
      <c r="E3" s="1638"/>
      <c r="F3" s="1638"/>
      <c r="G3" s="1638"/>
      <c r="H3" s="962"/>
      <c r="I3" s="962"/>
      <c r="J3" s="962"/>
      <c r="K3" s="962"/>
      <c r="L3" s="962"/>
    </row>
    <row r="4" spans="2:12" s="508" customFormat="1" ht="5.45" customHeight="1"/>
    <row r="5" spans="2:12" ht="11.25" customHeight="1">
      <c r="B5" s="1427"/>
      <c r="C5" s="1487" t="s">
        <v>799</v>
      </c>
      <c r="D5" s="1412" t="s">
        <v>823</v>
      </c>
      <c r="E5" s="1412" t="s">
        <v>825</v>
      </c>
      <c r="F5" s="1412" t="s">
        <v>824</v>
      </c>
      <c r="G5" s="1413" t="s">
        <v>797</v>
      </c>
    </row>
    <row r="6" spans="2:12" ht="11.25" customHeight="1">
      <c r="B6" s="1530" t="s">
        <v>311</v>
      </c>
      <c r="C6" s="1574">
        <v>0</v>
      </c>
      <c r="D6" s="1574">
        <v>0</v>
      </c>
      <c r="E6" s="1574">
        <v>0</v>
      </c>
      <c r="F6" s="1574">
        <v>0</v>
      </c>
      <c r="G6" s="1575">
        <v>0</v>
      </c>
      <c r="H6" s="958"/>
      <c r="I6" s="958"/>
      <c r="J6" s="958"/>
      <c r="K6" s="958"/>
      <c r="L6" s="958"/>
    </row>
    <row r="7" spans="2:12" ht="11.25" customHeight="1">
      <c r="B7" s="1220" t="s">
        <v>94</v>
      </c>
      <c r="C7" s="1112"/>
      <c r="D7" s="1112"/>
      <c r="E7" s="1112"/>
      <c r="F7" s="1112"/>
      <c r="G7" s="1334"/>
    </row>
    <row r="8" spans="2:12" ht="11.25" customHeight="1">
      <c r="B8" s="1221" t="s">
        <v>704</v>
      </c>
      <c r="C8" s="1110"/>
      <c r="D8" s="1110"/>
      <c r="E8" s="1110"/>
      <c r="F8" s="1110"/>
      <c r="G8" s="1330"/>
    </row>
    <row r="9" spans="2:12" ht="11.25" customHeight="1">
      <c r="B9" s="1222" t="s">
        <v>310</v>
      </c>
      <c r="C9" s="1108">
        <v>0</v>
      </c>
      <c r="D9" s="1108">
        <v>0</v>
      </c>
      <c r="E9" s="1108">
        <v>0</v>
      </c>
      <c r="F9" s="1108">
        <v>0</v>
      </c>
      <c r="G9" s="1324">
        <v>0</v>
      </c>
    </row>
    <row r="10" spans="2:12" ht="11.25" customHeight="1">
      <c r="B10" s="1221" t="s">
        <v>94</v>
      </c>
      <c r="C10" s="1110"/>
      <c r="D10" s="1110"/>
      <c r="E10" s="1110"/>
      <c r="F10" s="1110"/>
      <c r="G10" s="1330"/>
    </row>
    <row r="11" spans="2:12" ht="11.25" customHeight="1">
      <c r="B11" s="1220" t="s">
        <v>704</v>
      </c>
      <c r="C11" s="1112"/>
      <c r="D11" s="1112"/>
      <c r="E11" s="1112"/>
      <c r="F11" s="1112"/>
      <c r="G11" s="1334"/>
    </row>
    <row r="12" spans="2:12" ht="11.25" customHeight="1">
      <c r="B12" s="1223" t="s">
        <v>461</v>
      </c>
      <c r="C12" s="1162">
        <v>0</v>
      </c>
      <c r="D12" s="1162">
        <v>0</v>
      </c>
      <c r="E12" s="1162">
        <v>0</v>
      </c>
      <c r="F12" s="1162">
        <v>0</v>
      </c>
      <c r="G12" s="1355">
        <v>0</v>
      </c>
    </row>
    <row r="13" spans="2:12" ht="11.25" customHeight="1">
      <c r="B13" s="1220" t="s">
        <v>94</v>
      </c>
      <c r="C13" s="1112"/>
      <c r="D13" s="1112"/>
      <c r="E13" s="1112"/>
      <c r="F13" s="1112"/>
      <c r="G13" s="1334"/>
    </row>
    <row r="14" spans="2:12" ht="11.25" customHeight="1">
      <c r="B14" s="1221" t="s">
        <v>704</v>
      </c>
      <c r="C14" s="1110"/>
      <c r="D14" s="1110"/>
      <c r="E14" s="1110"/>
      <c r="F14" s="1110"/>
      <c r="G14" s="1330"/>
    </row>
    <row r="15" spans="2:12" ht="11.25" customHeight="1">
      <c r="B15" s="1222" t="s">
        <v>313</v>
      </c>
      <c r="C15" s="1108">
        <v>346.31</v>
      </c>
      <c r="D15" s="1108">
        <v>346.32</v>
      </c>
      <c r="E15" s="1108">
        <v>346.42</v>
      </c>
      <c r="F15" s="1108">
        <v>347.73</v>
      </c>
      <c r="G15" s="1324">
        <v>347.77</v>
      </c>
    </row>
    <row r="16" spans="2:12" ht="11.25" customHeight="1">
      <c r="B16" s="1221" t="s">
        <v>94</v>
      </c>
      <c r="C16" s="1110">
        <v>270.01</v>
      </c>
      <c r="D16" s="1110">
        <v>270.72000000000003</v>
      </c>
      <c r="E16" s="1110">
        <v>270.58999999999997</v>
      </c>
      <c r="F16" s="1110">
        <v>272.02999999999997</v>
      </c>
      <c r="G16" s="1330">
        <v>272.51</v>
      </c>
    </row>
    <row r="17" spans="2:7" ht="11.25" customHeight="1">
      <c r="B17" s="1220" t="s">
        <v>704</v>
      </c>
      <c r="C17" s="1112">
        <v>76.3</v>
      </c>
      <c r="D17" s="1112">
        <v>75.599999999999994</v>
      </c>
      <c r="E17" s="1112">
        <v>75.83</v>
      </c>
      <c r="F17" s="1112">
        <v>75.69</v>
      </c>
      <c r="G17" s="1334">
        <v>75.260000000000005</v>
      </c>
    </row>
    <row r="18" spans="2:7" ht="11.25" customHeight="1">
      <c r="B18" s="1223" t="s">
        <v>610</v>
      </c>
      <c r="C18" s="1162">
        <v>2.2000000000000002</v>
      </c>
      <c r="D18" s="1162">
        <v>2.2000000000000002</v>
      </c>
      <c r="E18" s="1162">
        <v>2.2000000000000002</v>
      </c>
      <c r="F18" s="1162">
        <v>2.2000000000000002</v>
      </c>
      <c r="G18" s="1355">
        <v>2.2000000000000002</v>
      </c>
    </row>
    <row r="19" spans="2:7" ht="11.25" customHeight="1">
      <c r="B19" s="1220" t="s">
        <v>94</v>
      </c>
      <c r="C19" s="1112">
        <v>1.83</v>
      </c>
      <c r="D19" s="1112">
        <v>1.83</v>
      </c>
      <c r="E19" s="1112">
        <v>1.83</v>
      </c>
      <c r="F19" s="1112">
        <v>1.83</v>
      </c>
      <c r="G19" s="1334">
        <v>1.83</v>
      </c>
    </row>
    <row r="20" spans="2:7" ht="11.25" customHeight="1">
      <c r="B20" s="1221" t="s">
        <v>704</v>
      </c>
      <c r="C20" s="1110">
        <v>0.37</v>
      </c>
      <c r="D20" s="1110">
        <v>0.37</v>
      </c>
      <c r="E20" s="1110">
        <v>0.37</v>
      </c>
      <c r="F20" s="1110">
        <v>0.37</v>
      </c>
      <c r="G20" s="1330">
        <v>0.37</v>
      </c>
    </row>
    <row r="21" spans="2:7" ht="11.25" customHeight="1">
      <c r="B21" s="1222" t="s">
        <v>477</v>
      </c>
      <c r="C21" s="1108">
        <v>313.54000000000002</v>
      </c>
      <c r="D21" s="1108">
        <v>313.55</v>
      </c>
      <c r="E21" s="1108">
        <v>313.64999999999998</v>
      </c>
      <c r="F21" s="1108">
        <v>314.95999999999998</v>
      </c>
      <c r="G21" s="1324">
        <v>315</v>
      </c>
    </row>
    <row r="22" spans="2:7" ht="11.25" customHeight="1">
      <c r="B22" s="1221" t="s">
        <v>94</v>
      </c>
      <c r="C22" s="1110">
        <v>242.36</v>
      </c>
      <c r="D22" s="1110">
        <v>243.07</v>
      </c>
      <c r="E22" s="1110">
        <v>242.94</v>
      </c>
      <c r="F22" s="1110">
        <v>244.38</v>
      </c>
      <c r="G22" s="1330">
        <v>244.86</v>
      </c>
    </row>
    <row r="23" spans="2:7" ht="11.25" customHeight="1">
      <c r="B23" s="1220" t="s">
        <v>704</v>
      </c>
      <c r="C23" s="1112">
        <v>71.180000000000007</v>
      </c>
      <c r="D23" s="1112">
        <v>70.48</v>
      </c>
      <c r="E23" s="1112">
        <v>70.709999999999994</v>
      </c>
      <c r="F23" s="1112">
        <v>70.569999999999993</v>
      </c>
      <c r="G23" s="1334">
        <v>70.14</v>
      </c>
    </row>
    <row r="24" spans="2:7" ht="11.25" customHeight="1">
      <c r="B24" s="1223" t="s">
        <v>479</v>
      </c>
      <c r="C24" s="1162">
        <v>30.57</v>
      </c>
      <c r="D24" s="1162">
        <v>30.57</v>
      </c>
      <c r="E24" s="1162">
        <v>30.57</v>
      </c>
      <c r="F24" s="1162">
        <v>30.57</v>
      </c>
      <c r="G24" s="1355">
        <v>30.57</v>
      </c>
    </row>
    <row r="25" spans="2:7" ht="11.25" customHeight="1">
      <c r="B25" s="1220" t="s">
        <v>94</v>
      </c>
      <c r="C25" s="1112">
        <v>25.82</v>
      </c>
      <c r="D25" s="1112">
        <v>25.82</v>
      </c>
      <c r="E25" s="1112">
        <v>25.82</v>
      </c>
      <c r="F25" s="1112">
        <v>25.82</v>
      </c>
      <c r="G25" s="1334">
        <v>25.82</v>
      </c>
    </row>
    <row r="26" spans="2:7" ht="11.25" customHeight="1">
      <c r="B26" s="1221" t="s">
        <v>704</v>
      </c>
      <c r="C26" s="1110">
        <v>4.75</v>
      </c>
      <c r="D26" s="1110">
        <v>4.75</v>
      </c>
      <c r="E26" s="1110">
        <v>4.75</v>
      </c>
      <c r="F26" s="1110">
        <v>4.75</v>
      </c>
      <c r="G26" s="1330">
        <v>4.75</v>
      </c>
    </row>
    <row r="27" spans="2:7" ht="11.25" customHeight="1">
      <c r="B27" s="1222" t="s">
        <v>486</v>
      </c>
      <c r="C27" s="1108">
        <v>107.14</v>
      </c>
      <c r="D27" s="1108">
        <v>105.92</v>
      </c>
      <c r="E27" s="1108">
        <v>106.34</v>
      </c>
      <c r="F27" s="1108">
        <v>105.82</v>
      </c>
      <c r="G27" s="1324">
        <v>105.08</v>
      </c>
    </row>
    <row r="28" spans="2:7" ht="11.25" customHeight="1">
      <c r="B28" s="1221" t="s">
        <v>94</v>
      </c>
      <c r="C28" s="1110">
        <v>92.83</v>
      </c>
      <c r="D28" s="1110">
        <v>91.61</v>
      </c>
      <c r="E28" s="1110">
        <v>92.03</v>
      </c>
      <c r="F28" s="1110">
        <v>91.51</v>
      </c>
      <c r="G28" s="1330">
        <v>90.77</v>
      </c>
    </row>
    <row r="29" spans="2:7" ht="11.25" customHeight="1">
      <c r="B29" s="1220" t="s">
        <v>704</v>
      </c>
      <c r="C29" s="1112">
        <v>14.31</v>
      </c>
      <c r="D29" s="1112">
        <v>14.31</v>
      </c>
      <c r="E29" s="1112">
        <v>14.31</v>
      </c>
      <c r="F29" s="1112">
        <v>14.31</v>
      </c>
      <c r="G29" s="1334">
        <v>14.31</v>
      </c>
    </row>
    <row r="30" spans="2:7" ht="22.5" customHeight="1">
      <c r="B30" s="1169" t="s">
        <v>879</v>
      </c>
      <c r="C30" s="1162">
        <v>107.14</v>
      </c>
      <c r="D30" s="1162">
        <v>105.92</v>
      </c>
      <c r="E30" s="1162">
        <v>106.34</v>
      </c>
      <c r="F30" s="1162">
        <v>105.82</v>
      </c>
      <c r="G30" s="1355">
        <v>105.08</v>
      </c>
    </row>
    <row r="31" spans="2:7" ht="11.25" customHeight="1">
      <c r="B31" s="1220" t="s">
        <v>94</v>
      </c>
      <c r="C31" s="1112">
        <v>92.83</v>
      </c>
      <c r="D31" s="1112">
        <v>91.61</v>
      </c>
      <c r="E31" s="1112">
        <v>92.03</v>
      </c>
      <c r="F31" s="1112">
        <v>91.51</v>
      </c>
      <c r="G31" s="1334">
        <v>90.77</v>
      </c>
    </row>
    <row r="32" spans="2:7" ht="11.25" customHeight="1">
      <c r="B32" s="1221" t="s">
        <v>704</v>
      </c>
      <c r="C32" s="1110">
        <v>14.31</v>
      </c>
      <c r="D32" s="1110">
        <v>14.31</v>
      </c>
      <c r="E32" s="1110">
        <v>14.31</v>
      </c>
      <c r="F32" s="1110">
        <v>14.31</v>
      </c>
      <c r="G32" s="1330">
        <v>14.31</v>
      </c>
    </row>
    <row r="33" spans="2:7" ht="11.25" customHeight="1">
      <c r="B33" s="1224" t="s">
        <v>32</v>
      </c>
      <c r="C33" s="1393">
        <v>453.45</v>
      </c>
      <c r="D33" s="1393">
        <v>452.24</v>
      </c>
      <c r="E33" s="1393">
        <v>452.76</v>
      </c>
      <c r="F33" s="1393">
        <v>453.55</v>
      </c>
      <c r="G33" s="1411">
        <v>452.85</v>
      </c>
    </row>
  </sheetData>
  <mergeCells count="2">
    <mergeCell ref="B3:G3"/>
    <mergeCell ref="B1:I1"/>
  </mergeCells>
  <hyperlinks>
    <hyperlink ref="B1" location="Cuprins!A116" display="VIII. STATISTICA TRIMESTRIALĂ A DATORIEI EXTERNE" xr:uid="{6A7AB344-3E9A-45F4-A30A-43B0804758E2}"/>
    <hyperlink ref="B1:I1" location="Contents!B119" display="VIII. Quarterly external debt statistics" xr:uid="{5536EA08-3B9C-47B6-BBC6-F3CD338A89D4}"/>
  </hyperlinks>
  <pageMargins left="0.7" right="0.7" top="0.75" bottom="0.75" header="0.3" footer="0.3"/>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646A-6120-414C-9DEC-52B7372A6E99}">
  <dimension ref="B1:V50"/>
  <sheetViews>
    <sheetView showGridLines="0" showRowColHeaders="0" zoomScaleNormal="100" workbookViewId="0"/>
  </sheetViews>
  <sheetFormatPr defaultColWidth="9.140625" defaultRowHeight="12" customHeight="1"/>
  <cols>
    <col min="1" max="1" width="5.7109375" style="347" customWidth="1"/>
    <col min="2" max="2" width="20.7109375" style="347" customWidth="1"/>
    <col min="3" max="8" width="9.140625" style="347" customWidth="1"/>
    <col min="9" max="10" width="10" style="347" customWidth="1"/>
    <col min="11" max="13" width="9.140625" style="347" customWidth="1"/>
    <col min="14" max="14" width="9.140625" style="348" customWidth="1"/>
    <col min="15" max="15" width="9.140625" style="349" customWidth="1"/>
    <col min="16" max="17" width="9.140625" style="348" customWidth="1"/>
    <col min="18" max="18" width="9.140625" style="350" customWidth="1"/>
    <col min="19" max="22" width="9.140625" style="347" customWidth="1"/>
    <col min="23" max="23" width="9.140625" style="347"/>
    <col min="24" max="24" width="9.140625" style="347" customWidth="1"/>
    <col min="25" max="25" width="9.140625" style="347"/>
    <col min="26" max="26" width="9.140625" style="347" customWidth="1"/>
    <col min="27" max="16384" width="9.140625" style="347"/>
  </cols>
  <sheetData>
    <row r="1" spans="2:18" ht="18.75" customHeight="1">
      <c r="B1" s="1712" t="s">
        <v>228</v>
      </c>
      <c r="C1" s="1712"/>
      <c r="D1" s="1712"/>
      <c r="E1" s="1712"/>
      <c r="F1" s="1712"/>
      <c r="G1" s="1712"/>
      <c r="H1" s="1712"/>
      <c r="I1" s="1712"/>
      <c r="J1" s="1712"/>
      <c r="K1" s="1712"/>
      <c r="L1" s="1712"/>
    </row>
    <row r="2" spans="2:18" ht="11.25" customHeight="1">
      <c r="B2" s="283"/>
    </row>
    <row r="3" spans="2:18" ht="11.25" customHeight="1">
      <c r="B3" s="283"/>
    </row>
    <row r="4" spans="2:18" s="468" customFormat="1" ht="30" customHeight="1">
      <c r="B4" s="1626" t="s">
        <v>880</v>
      </c>
      <c r="C4" s="1626"/>
      <c r="D4" s="1626"/>
      <c r="E4" s="1626"/>
      <c r="F4" s="1626"/>
      <c r="G4" s="1626"/>
      <c r="H4" s="1626"/>
      <c r="I4" s="1626"/>
      <c r="J4" s="1626"/>
      <c r="K4" s="1626"/>
      <c r="L4" s="629"/>
    </row>
    <row r="5" spans="2:18" s="351" customFormat="1" ht="5.45" customHeight="1"/>
    <row r="6" spans="2:18" s="461" customFormat="1" ht="15" customHeight="1">
      <c r="B6" s="1705" t="s">
        <v>968</v>
      </c>
      <c r="C6" s="1705"/>
      <c r="D6" s="1705"/>
      <c r="E6" s="1705"/>
      <c r="F6" s="1705"/>
      <c r="G6" s="1705"/>
      <c r="H6" s="1705"/>
      <c r="I6" s="1705"/>
      <c r="J6" s="1705"/>
      <c r="K6" s="1705"/>
      <c r="L6" s="1454"/>
    </row>
    <row r="7" spans="2:18" s="340" customFormat="1" ht="12" customHeight="1">
      <c r="B7" s="347"/>
      <c r="C7" s="347"/>
      <c r="K7" s="1083"/>
      <c r="N7" s="341"/>
      <c r="O7" s="342"/>
      <c r="P7" s="341"/>
      <c r="Q7" s="341"/>
      <c r="R7" s="352"/>
    </row>
    <row r="28" spans="2:22" ht="12" customHeight="1">
      <c r="N28" s="352"/>
      <c r="O28" s="350"/>
      <c r="P28" s="350"/>
      <c r="Q28" s="350"/>
      <c r="T28" s="353"/>
      <c r="U28" s="353"/>
      <c r="V28" s="355"/>
    </row>
    <row r="29" spans="2:22" ht="12" customHeight="1">
      <c r="B29" s="354"/>
      <c r="C29" s="290">
        <v>2017</v>
      </c>
      <c r="D29" s="290">
        <v>2018</v>
      </c>
      <c r="E29" s="290">
        <v>2019</v>
      </c>
      <c r="F29" s="290">
        <v>2020</v>
      </c>
      <c r="G29" s="290">
        <v>2021</v>
      </c>
      <c r="N29" s="352"/>
      <c r="O29" s="350"/>
      <c r="P29" s="350"/>
      <c r="Q29" s="350"/>
      <c r="T29" s="353"/>
      <c r="U29" s="353"/>
      <c r="V29" s="355"/>
    </row>
    <row r="30" spans="2:22" ht="12" customHeight="1">
      <c r="B30" s="293" t="s">
        <v>45</v>
      </c>
      <c r="C30" s="1052">
        <v>34753.773282009999</v>
      </c>
      <c r="D30" s="1052">
        <v>37483.533628199999</v>
      </c>
      <c r="E30" s="1052">
        <v>48355.695384539998</v>
      </c>
      <c r="F30" s="1052">
        <v>58010.042916300008</v>
      </c>
      <c r="G30" s="1053">
        <v>65938.272121189992</v>
      </c>
      <c r="N30" s="352"/>
      <c r="O30" s="350"/>
      <c r="P30" s="350"/>
      <c r="Q30" s="350"/>
      <c r="T30" s="353"/>
      <c r="U30" s="353"/>
      <c r="V30" s="355"/>
    </row>
    <row r="31" spans="2:22" ht="12" customHeight="1">
      <c r="B31" s="354" t="s">
        <v>502</v>
      </c>
      <c r="C31" s="1052">
        <v>18089.036195419998</v>
      </c>
      <c r="D31" s="1052">
        <v>20338.050450949995</v>
      </c>
      <c r="E31" s="1052">
        <v>23188.079779969998</v>
      </c>
      <c r="F31" s="1052">
        <v>34741.106031649993</v>
      </c>
      <c r="G31" s="1053">
        <v>43916.64296456</v>
      </c>
      <c r="N31" s="352"/>
      <c r="O31" s="350"/>
      <c r="P31" s="350"/>
      <c r="Q31" s="350"/>
      <c r="T31" s="353"/>
      <c r="U31" s="353"/>
      <c r="V31" s="355"/>
    </row>
    <row r="32" spans="2:22" ht="12" customHeight="1">
      <c r="B32" s="354" t="s">
        <v>293</v>
      </c>
      <c r="C32" s="1052">
        <v>2657.20637687</v>
      </c>
      <c r="D32" s="1052">
        <v>3401.05286682</v>
      </c>
      <c r="E32" s="1052">
        <v>3878.36200762</v>
      </c>
      <c r="F32" s="1052">
        <v>3903.8314409900008</v>
      </c>
      <c r="G32" s="1053">
        <v>3593.5497903500004</v>
      </c>
      <c r="N32" s="352"/>
      <c r="O32" s="350"/>
      <c r="P32" s="350"/>
      <c r="Q32" s="350"/>
      <c r="S32" s="352"/>
      <c r="T32" s="353"/>
      <c r="U32" s="353"/>
      <c r="V32" s="355"/>
    </row>
    <row r="33" spans="2:8" s="340" customFormat="1" ht="12" customHeight="1">
      <c r="B33" s="354" t="s">
        <v>328</v>
      </c>
      <c r="C33" s="1054">
        <f>C30-C31-C32</f>
        <v>14007.530709720002</v>
      </c>
      <c r="D33" s="1054">
        <f>D30-D31-D32</f>
        <v>13744.430310430003</v>
      </c>
      <c r="E33" s="1054">
        <f>E30-E31-E32</f>
        <v>21289.253596950002</v>
      </c>
      <c r="F33" s="1054">
        <f>F30-F31-F32</f>
        <v>19365.105443660013</v>
      </c>
      <c r="G33" s="1054">
        <f>G30-G31-G32</f>
        <v>18428.079366279992</v>
      </c>
      <c r="H33" s="347"/>
    </row>
    <row r="34" spans="2:8" s="340" customFormat="1" ht="12" customHeight="1">
      <c r="B34" s="293" t="s">
        <v>45</v>
      </c>
      <c r="C34" s="1056">
        <f>-34.6*1000</f>
        <v>-34600</v>
      </c>
      <c r="D34" s="1056">
        <f>-37.68*1000</f>
        <v>-37680</v>
      </c>
      <c r="E34" s="1056">
        <f>-48.4*1000</f>
        <v>-48400</v>
      </c>
      <c r="F34" s="1056">
        <f>-57.76*1000</f>
        <v>-57760</v>
      </c>
      <c r="G34" s="1056">
        <f>-65.64*1000</f>
        <v>-65640</v>
      </c>
      <c r="H34" s="347"/>
    </row>
    <row r="35" spans="2:8" s="340" customFormat="1" ht="12" customHeight="1">
      <c r="B35" s="354" t="s">
        <v>502</v>
      </c>
      <c r="C35" s="1056">
        <f>-17.81*1000</f>
        <v>-17810</v>
      </c>
      <c r="D35" s="1056">
        <f>-19.88*1000</f>
        <v>-19880</v>
      </c>
      <c r="E35" s="1056">
        <f>-22.38*1000</f>
        <v>-22380</v>
      </c>
      <c r="F35" s="1056">
        <f>-34.36*1000</f>
        <v>-34360</v>
      </c>
      <c r="G35" s="1056">
        <f>-43.53*1000</f>
        <v>-43530</v>
      </c>
      <c r="H35" s="347"/>
    </row>
    <row r="36" spans="2:8" s="340" customFormat="1" ht="12" customHeight="1">
      <c r="B36" s="354" t="s">
        <v>293</v>
      </c>
      <c r="C36" s="1056">
        <f>-2.63*1000</f>
        <v>-2630</v>
      </c>
      <c r="D36" s="1056">
        <f>-3.6*1000</f>
        <v>-3600</v>
      </c>
      <c r="E36" s="1056">
        <f>-3.91*1000</f>
        <v>-3910</v>
      </c>
      <c r="F36" s="1056">
        <f>-4.17*1000</f>
        <v>-4170</v>
      </c>
      <c r="G36" s="1056">
        <f>-4.32*1000</f>
        <v>-4320</v>
      </c>
      <c r="H36" s="347"/>
    </row>
    <row r="37" spans="2:8" s="340" customFormat="1" ht="12" customHeight="1">
      <c r="B37" s="354" t="s">
        <v>328</v>
      </c>
      <c r="C37" s="1055">
        <f>C34-C35-C36</f>
        <v>-14160</v>
      </c>
      <c r="D37" s="1055">
        <f>D34-D35-D36</f>
        <v>-14200</v>
      </c>
      <c r="E37" s="1055">
        <f>E34-E35-E36</f>
        <v>-22110</v>
      </c>
      <c r="F37" s="1055">
        <f>F34-F35-F36</f>
        <v>-19230</v>
      </c>
      <c r="G37" s="1055">
        <f>G34-G35-G36</f>
        <v>-17790</v>
      </c>
      <c r="H37" s="347"/>
    </row>
    <row r="38" spans="2:8" s="340" customFormat="1" ht="12" customHeight="1"/>
    <row r="39" spans="2:8" s="340" customFormat="1" ht="12" customHeight="1"/>
    <row r="40" spans="2:8" s="340" customFormat="1" ht="12" customHeight="1">
      <c r="C40" s="356"/>
      <c r="D40" s="356"/>
      <c r="E40" s="352"/>
    </row>
    <row r="41" spans="2:8" s="340" customFormat="1" ht="12" customHeight="1">
      <c r="C41" s="356"/>
      <c r="D41" s="356"/>
      <c r="E41" s="352"/>
    </row>
    <row r="42" spans="2:8" s="340" customFormat="1" ht="12" customHeight="1">
      <c r="C42" s="356"/>
      <c r="D42" s="356"/>
      <c r="E42" s="352"/>
    </row>
    <row r="43" spans="2:8" s="340" customFormat="1" ht="12" customHeight="1">
      <c r="C43" s="356"/>
      <c r="D43" s="356"/>
      <c r="E43" s="352"/>
    </row>
    <row r="44" spans="2:8" s="340" customFormat="1" ht="12" customHeight="1">
      <c r="C44" s="356"/>
      <c r="D44" s="356"/>
      <c r="E44" s="352"/>
    </row>
    <row r="45" spans="2:8" s="340" customFormat="1" ht="12" customHeight="1">
      <c r="C45" s="356"/>
      <c r="D45" s="356"/>
      <c r="E45" s="352"/>
    </row>
    <row r="46" spans="2:8" s="340" customFormat="1" ht="12" customHeight="1"/>
    <row r="47" spans="2:8" s="340" customFormat="1" ht="12" customHeight="1">
      <c r="D47" s="356"/>
    </row>
    <row r="48" spans="2:8" s="340" customFormat="1" ht="12" customHeight="1"/>
    <row r="49" s="340" customFormat="1" ht="12" customHeight="1"/>
    <row r="50" s="340" customFormat="1" ht="12" customHeight="1"/>
  </sheetData>
  <mergeCells count="3">
    <mergeCell ref="B1:L1"/>
    <mergeCell ref="B4:K4"/>
    <mergeCell ref="B6:K6"/>
  </mergeCells>
  <hyperlinks>
    <hyperlink ref="B1:L1" location="Contents!B125" display="IX. International bank transactions statistics" xr:uid="{3F5B3B8D-DB4A-4A9E-8D6F-12E8117C80BC}"/>
  </hyperlinks>
  <pageMargins left="0.7" right="0.7" top="0.75" bottom="0.75" header="0.3" footer="0.3"/>
  <pageSetup paperSize="9" orientation="portrait" r:id="rId1"/>
  <headerFooter differentOddEven="1">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5576-68E7-4A07-940A-AFDF6E5BB04F}">
  <dimension ref="B1:O73"/>
  <sheetViews>
    <sheetView showGridLines="0" showRowColHeaders="0" zoomScaleNormal="100" workbookViewId="0"/>
  </sheetViews>
  <sheetFormatPr defaultColWidth="9.140625" defaultRowHeight="12" customHeight="1"/>
  <cols>
    <col min="1" max="1" width="5.7109375" style="337" customWidth="1"/>
    <col min="2" max="2" width="20.7109375" style="337" customWidth="1"/>
    <col min="3" max="3" width="15.140625" style="337" customWidth="1"/>
    <col min="4" max="14" width="9.140625" style="337" customWidth="1"/>
    <col min="15" max="16384" width="9.140625" style="337"/>
  </cols>
  <sheetData>
    <row r="1" spans="2:12" ht="18.75" customHeight="1">
      <c r="B1" s="1712" t="s">
        <v>228</v>
      </c>
      <c r="C1" s="1712"/>
      <c r="D1" s="1712"/>
      <c r="E1" s="1712"/>
      <c r="F1" s="1712"/>
      <c r="G1" s="1712"/>
      <c r="H1" s="1712"/>
      <c r="I1" s="1712"/>
      <c r="J1" s="1712"/>
      <c r="K1" s="1712"/>
      <c r="L1" s="1712"/>
    </row>
    <row r="2" spans="2:12" ht="11.25" customHeight="1">
      <c r="B2" s="283"/>
    </row>
    <row r="3" spans="2:12" ht="11.25" customHeight="1">
      <c r="B3" s="283"/>
    </row>
    <row r="4" spans="2:12" s="467" customFormat="1" ht="30" customHeight="1">
      <c r="B4" s="1626" t="s">
        <v>985</v>
      </c>
      <c r="C4" s="1626"/>
      <c r="D4" s="1626"/>
      <c r="E4" s="1626"/>
      <c r="F4" s="1626"/>
      <c r="G4" s="1626"/>
      <c r="H4" s="1626"/>
      <c r="I4" s="1626"/>
      <c r="J4" s="1626"/>
      <c r="K4" s="1626"/>
      <c r="L4" s="1083"/>
    </row>
    <row r="5" spans="2:12" s="338" customFormat="1" ht="5.45" customHeight="1">
      <c r="B5" s="968"/>
      <c r="C5" s="968"/>
      <c r="D5" s="968"/>
      <c r="E5" s="968"/>
      <c r="F5" s="968"/>
      <c r="G5" s="968"/>
      <c r="H5" s="968"/>
      <c r="I5" s="968"/>
      <c r="J5" s="968"/>
      <c r="K5" s="968"/>
    </row>
    <row r="6" spans="2:12" s="467" customFormat="1" ht="30" customHeight="1">
      <c r="B6" s="1705" t="s">
        <v>969</v>
      </c>
      <c r="C6" s="1705"/>
      <c r="D6" s="1705"/>
      <c r="E6" s="1705"/>
      <c r="F6" s="1705"/>
      <c r="G6" s="1705"/>
      <c r="H6" s="1705"/>
      <c r="I6" s="1705"/>
      <c r="J6" s="1705"/>
      <c r="K6" s="1705"/>
      <c r="L6" s="1454"/>
    </row>
    <row r="7" spans="2:12" s="339" customFormat="1" ht="12" customHeight="1">
      <c r="B7" s="337" t="s">
        <v>44</v>
      </c>
      <c r="C7" s="337"/>
      <c r="D7" s="337"/>
    </row>
    <row r="33" spans="2:11" ht="12" customHeight="1">
      <c r="B33" s="1754"/>
      <c r="C33" s="1755"/>
      <c r="D33" s="290">
        <v>2017</v>
      </c>
      <c r="E33" s="290">
        <v>2018</v>
      </c>
      <c r="F33" s="290">
        <v>2019</v>
      </c>
      <c r="G33" s="290">
        <v>2020</v>
      </c>
      <c r="H33" s="290">
        <v>2021</v>
      </c>
    </row>
    <row r="34" spans="2:11" s="949" customFormat="1" ht="12" customHeight="1">
      <c r="B34" s="1748" t="s">
        <v>505</v>
      </c>
      <c r="C34" s="344" t="s">
        <v>305</v>
      </c>
      <c r="D34" s="947">
        <v>2245.8451620999999</v>
      </c>
      <c r="E34" s="947">
        <v>2821.6421093399999</v>
      </c>
      <c r="F34" s="947">
        <v>2855.9322481899999</v>
      </c>
      <c r="G34" s="947">
        <v>2856.9110897999999</v>
      </c>
      <c r="H34" s="948">
        <v>3462.7559472100002</v>
      </c>
    </row>
    <row r="35" spans="2:11" s="949" customFormat="1" ht="11.25">
      <c r="B35" s="1749"/>
      <c r="C35" s="944" t="s">
        <v>306</v>
      </c>
      <c r="D35" s="950">
        <v>962.47885159999987</v>
      </c>
      <c r="E35" s="950">
        <v>1098.9700741600002</v>
      </c>
      <c r="F35" s="950">
        <v>1178.82656849</v>
      </c>
      <c r="G35" s="950">
        <v>1119.0561697799997</v>
      </c>
      <c r="H35" s="951">
        <v>1506.5640625499998</v>
      </c>
    </row>
    <row r="36" spans="2:11" s="949" customFormat="1" ht="11.25">
      <c r="B36" s="1749"/>
      <c r="C36" s="944" t="s">
        <v>514</v>
      </c>
      <c r="D36" s="950">
        <v>91.255393130000002</v>
      </c>
      <c r="E36" s="950">
        <v>116.31199633000001</v>
      </c>
      <c r="F36" s="950">
        <v>129.61182964</v>
      </c>
      <c r="G36" s="950">
        <v>138.81708280000001</v>
      </c>
      <c r="H36" s="951">
        <v>169.56022612999999</v>
      </c>
    </row>
    <row r="37" spans="2:11" s="949" customFormat="1" ht="11.25" customHeight="1">
      <c r="B37" s="1749"/>
      <c r="C37" s="944" t="s">
        <v>515</v>
      </c>
      <c r="D37" s="950">
        <v>1340.1177525799999</v>
      </c>
      <c r="E37" s="950">
        <v>1356.70569688</v>
      </c>
      <c r="F37" s="950">
        <v>1388.2336416099999</v>
      </c>
      <c r="G37" s="950">
        <v>1608.7006184300005</v>
      </c>
      <c r="H37" s="951">
        <v>1894.3774269599996</v>
      </c>
    </row>
    <row r="38" spans="2:11" s="949" customFormat="1" ht="11.25" customHeight="1">
      <c r="B38" s="1749"/>
      <c r="C38" s="944" t="s">
        <v>516</v>
      </c>
      <c r="D38" s="950">
        <v>167.50373886</v>
      </c>
      <c r="E38" s="950">
        <v>398.60597462999993</v>
      </c>
      <c r="F38" s="950">
        <v>792.8780846599999</v>
      </c>
      <c r="G38" s="950">
        <v>317.59115483000011</v>
      </c>
      <c r="H38" s="951">
        <v>391.73094254</v>
      </c>
    </row>
    <row r="39" spans="2:11" s="949" customFormat="1" ht="11.25" customHeight="1">
      <c r="B39" s="1750"/>
      <c r="C39" s="944" t="s">
        <v>414</v>
      </c>
      <c r="D39" s="950">
        <v>451.82802427999877</v>
      </c>
      <c r="E39" s="950">
        <v>446.98594598999784</v>
      </c>
      <c r="F39" s="950">
        <v>493.90024502000426</v>
      </c>
      <c r="G39" s="950">
        <v>634.8452447300034</v>
      </c>
      <c r="H39" s="951">
        <v>921.60500322998814</v>
      </c>
      <c r="K39" s="952"/>
    </row>
    <row r="40" spans="2:11" s="949" customFormat="1" ht="11.25">
      <c r="B40" s="1751" t="s">
        <v>504</v>
      </c>
      <c r="C40" s="945" t="s">
        <v>305</v>
      </c>
      <c r="D40" s="1066">
        <v>-4272.5023940299998</v>
      </c>
      <c r="E40" s="1066">
        <v>-5369.6490232499991</v>
      </c>
      <c r="F40" s="1066">
        <v>-5784.9272962900013</v>
      </c>
      <c r="G40" s="1066">
        <v>-5353.76712193</v>
      </c>
      <c r="H40" s="1066">
        <v>-6806.4077700099997</v>
      </c>
      <c r="K40" s="952"/>
    </row>
    <row r="41" spans="2:11" s="949" customFormat="1" ht="11.25">
      <c r="B41" s="1752"/>
      <c r="C41" s="946" t="s">
        <v>306</v>
      </c>
      <c r="D41" s="1065">
        <v>-656.49206821999996</v>
      </c>
      <c r="E41" s="1065">
        <v>-807.61628964999989</v>
      </c>
      <c r="F41" s="1065">
        <v>-899.19627287000014</v>
      </c>
      <c r="G41" s="1065">
        <v>-653.10603583000011</v>
      </c>
      <c r="H41" s="1065">
        <v>-875.03236514000014</v>
      </c>
      <c r="K41" s="952"/>
    </row>
    <row r="42" spans="2:11" s="949" customFormat="1" ht="11.25">
      <c r="B42" s="1752"/>
      <c r="C42" s="946" t="s">
        <v>514</v>
      </c>
      <c r="D42" s="1065">
        <v>-190.94568976000002</v>
      </c>
      <c r="E42" s="1065">
        <v>-257.68158101</v>
      </c>
      <c r="F42" s="1065">
        <v>-293.38187104999997</v>
      </c>
      <c r="G42" s="1065">
        <v>-256.14679864999999</v>
      </c>
      <c r="H42" s="1065">
        <v>-279.28044843000009</v>
      </c>
      <c r="K42" s="952"/>
    </row>
    <row r="43" spans="2:11" s="949" customFormat="1" ht="11.25" customHeight="1">
      <c r="B43" s="1752"/>
      <c r="C43" s="944" t="s">
        <v>515</v>
      </c>
      <c r="D43" s="1065">
        <v>-124.91379980000001</v>
      </c>
      <c r="E43" s="1065">
        <v>-159.27072301000001</v>
      </c>
      <c r="F43" s="1065">
        <v>-181.78787219000003</v>
      </c>
      <c r="G43" s="1065">
        <v>-209.61417847999999</v>
      </c>
      <c r="H43" s="1065">
        <v>-296.96244551000001</v>
      </c>
    </row>
    <row r="44" spans="2:11" s="949" customFormat="1" ht="11.25" customHeight="1">
      <c r="B44" s="1752"/>
      <c r="C44" s="946" t="s">
        <v>516</v>
      </c>
      <c r="D44" s="1065">
        <v>-40.826419620000003</v>
      </c>
      <c r="E44" s="1065">
        <v>-240.96979992999999</v>
      </c>
      <c r="F44" s="1065">
        <v>-292.23867523999996</v>
      </c>
      <c r="G44" s="1065">
        <v>-229.29125961000003</v>
      </c>
      <c r="H44" s="1065">
        <v>-268.49934093000002</v>
      </c>
    </row>
    <row r="45" spans="2:11" s="949" customFormat="1" ht="11.25" customHeight="1">
      <c r="B45" s="1753"/>
      <c r="C45" s="953" t="s">
        <v>414</v>
      </c>
      <c r="D45" s="1065">
        <v>-378.13022024999998</v>
      </c>
      <c r="E45" s="1065">
        <v>-418.91703073999787</v>
      </c>
      <c r="F45" s="1065">
        <v>-469.25827337998965</v>
      </c>
      <c r="G45" s="1065">
        <v>-523.34359272998813</v>
      </c>
      <c r="H45" s="1065">
        <v>-808.52184009999849</v>
      </c>
    </row>
    <row r="59" spans="5:15" ht="12" customHeight="1">
      <c r="E59" s="345"/>
      <c r="F59" s="345"/>
      <c r="G59" s="345"/>
      <c r="H59" s="345"/>
      <c r="I59" s="345"/>
      <c r="J59" s="345"/>
      <c r="K59" s="345"/>
      <c r="L59" s="345"/>
      <c r="M59" s="345"/>
      <c r="N59" s="345"/>
      <c r="O59" s="345"/>
    </row>
    <row r="60" spans="5:15" ht="12" customHeight="1">
      <c r="E60" s="345"/>
      <c r="F60" s="345"/>
      <c r="G60" s="345"/>
      <c r="H60" s="345"/>
      <c r="I60" s="345"/>
      <c r="J60" s="345"/>
      <c r="K60" s="345"/>
      <c r="L60" s="345"/>
      <c r="M60" s="345"/>
      <c r="N60" s="345"/>
      <c r="O60" s="345"/>
    </row>
    <row r="61" spans="5:15" ht="12" customHeight="1">
      <c r="E61" s="345"/>
      <c r="F61" s="345"/>
      <c r="G61" s="345"/>
      <c r="H61" s="345"/>
      <c r="I61" s="345"/>
      <c r="J61" s="345"/>
      <c r="K61" s="345"/>
      <c r="L61" s="345"/>
      <c r="M61" s="345"/>
      <c r="N61" s="345"/>
      <c r="O61" s="345"/>
    </row>
    <row r="62" spans="5:15" ht="12" customHeight="1">
      <c r="E62" s="345"/>
      <c r="F62" s="345"/>
      <c r="G62" s="345"/>
      <c r="H62" s="345"/>
      <c r="I62" s="345"/>
      <c r="J62" s="345"/>
      <c r="K62" s="345"/>
      <c r="L62" s="345"/>
      <c r="M62" s="345"/>
      <c r="N62" s="345"/>
      <c r="O62" s="345"/>
    </row>
    <row r="63" spans="5:15" ht="12" customHeight="1">
      <c r="E63" s="345"/>
      <c r="F63" s="345"/>
      <c r="G63" s="345"/>
      <c r="H63" s="345"/>
      <c r="I63" s="345"/>
      <c r="J63" s="345"/>
      <c r="K63" s="345"/>
      <c r="L63" s="345"/>
      <c r="M63" s="345"/>
      <c r="N63" s="345"/>
      <c r="O63" s="345"/>
    </row>
    <row r="64" spans="5:15" ht="12" customHeight="1">
      <c r="E64" s="345"/>
      <c r="F64" s="345"/>
      <c r="G64" s="345"/>
      <c r="H64" s="345"/>
      <c r="I64" s="345"/>
      <c r="J64" s="345"/>
      <c r="K64" s="345"/>
      <c r="L64" s="345"/>
      <c r="M64" s="345"/>
      <c r="N64" s="345"/>
      <c r="O64" s="345"/>
    </row>
    <row r="65" spans="5:15" ht="12" customHeight="1">
      <c r="E65" s="345"/>
      <c r="F65" s="345"/>
      <c r="G65" s="345"/>
      <c r="H65" s="345"/>
      <c r="I65" s="345"/>
      <c r="J65" s="345"/>
      <c r="K65" s="345"/>
      <c r="L65" s="345"/>
      <c r="M65" s="345"/>
      <c r="N65" s="345"/>
      <c r="O65" s="345"/>
    </row>
    <row r="66" spans="5:15" ht="12" customHeight="1">
      <c r="E66" s="345"/>
      <c r="F66" s="345"/>
      <c r="G66" s="345"/>
      <c r="H66" s="345"/>
      <c r="I66" s="345"/>
      <c r="J66" s="345"/>
      <c r="K66" s="345"/>
      <c r="L66" s="345"/>
      <c r="M66" s="345"/>
      <c r="N66" s="345"/>
      <c r="O66" s="345"/>
    </row>
    <row r="67" spans="5:15" s="346" customFormat="1" ht="12" customHeight="1">
      <c r="E67" s="345"/>
      <c r="F67" s="345"/>
      <c r="G67" s="345"/>
      <c r="H67" s="345"/>
      <c r="I67" s="345"/>
      <c r="J67" s="345"/>
      <c r="K67" s="345"/>
      <c r="L67" s="345"/>
      <c r="M67" s="345"/>
      <c r="N67" s="345"/>
      <c r="O67" s="345"/>
    </row>
    <row r="68" spans="5:15" s="346" customFormat="1" ht="12" customHeight="1">
      <c r="E68" s="345"/>
      <c r="F68" s="345"/>
      <c r="G68" s="345"/>
      <c r="H68" s="345"/>
      <c r="I68" s="345"/>
      <c r="J68" s="345"/>
      <c r="K68" s="345"/>
      <c r="L68" s="345"/>
      <c r="M68" s="345"/>
      <c r="N68" s="345"/>
      <c r="O68" s="345"/>
    </row>
    <row r="69" spans="5:15" s="346" customFormat="1" ht="12" customHeight="1">
      <c r="E69" s="345"/>
      <c r="F69" s="345"/>
      <c r="G69" s="345"/>
      <c r="H69" s="345"/>
      <c r="I69" s="345"/>
      <c r="J69" s="345"/>
      <c r="K69" s="345"/>
      <c r="L69" s="345"/>
      <c r="M69" s="345"/>
      <c r="N69" s="345"/>
      <c r="O69" s="345"/>
    </row>
    <row r="70" spans="5:15" ht="12" customHeight="1">
      <c r="E70" s="345"/>
      <c r="F70" s="345"/>
      <c r="G70" s="345"/>
      <c r="H70" s="345"/>
      <c r="I70" s="345"/>
      <c r="J70" s="345"/>
      <c r="K70" s="345"/>
      <c r="L70" s="345"/>
      <c r="M70" s="345"/>
      <c r="N70" s="345"/>
      <c r="O70" s="345"/>
    </row>
    <row r="71" spans="5:15" ht="12" customHeight="1">
      <c r="E71" s="345"/>
    </row>
    <row r="72" spans="5:15" ht="12" customHeight="1">
      <c r="E72" s="345"/>
    </row>
    <row r="73" spans="5:15" ht="12" customHeight="1">
      <c r="E73" s="345"/>
    </row>
  </sheetData>
  <mergeCells count="6">
    <mergeCell ref="B1:L1"/>
    <mergeCell ref="B34:B39"/>
    <mergeCell ref="B40:B45"/>
    <mergeCell ref="B4:K4"/>
    <mergeCell ref="B6:K6"/>
    <mergeCell ref="B33:C33"/>
  </mergeCells>
  <hyperlinks>
    <hyperlink ref="B1:L1" location="Contents!B125" display="IX. International bank transactions statistics" xr:uid="{366F2026-1434-431A-8246-A0C610363A63}"/>
  </hyperlinks>
  <pageMargins left="0.7" right="0.7" top="0.75" bottom="0.75" header="0.3" footer="0.3"/>
  <pageSetup paperSize="9" orientation="portrait" r:id="rId1"/>
  <headerFooter differentOddEven="1">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AC5C-689C-46B9-ACAB-6AED658A2D60}">
  <dimension ref="B1:L46"/>
  <sheetViews>
    <sheetView showGridLines="0" showRowColHeaders="0" zoomScaleNormal="100" workbookViewId="0"/>
  </sheetViews>
  <sheetFormatPr defaultColWidth="9.140625" defaultRowHeight="11.25"/>
  <cols>
    <col min="1" max="1" width="5.7109375" style="834" customWidth="1"/>
    <col min="2" max="2" width="30.28515625" style="834" customWidth="1"/>
    <col min="3" max="7" width="9.140625" style="834" customWidth="1"/>
    <col min="8" max="11" width="9.140625" style="834"/>
    <col min="12" max="12" width="9.42578125" style="834" customWidth="1"/>
    <col min="13" max="16384" width="9.140625" style="834"/>
  </cols>
  <sheetData>
    <row r="1" spans="2:12" s="269" customFormat="1" ht="18.75" customHeight="1">
      <c r="B1" s="1624" t="s">
        <v>987</v>
      </c>
      <c r="C1" s="1624"/>
      <c r="D1" s="1624"/>
      <c r="E1" s="1624"/>
      <c r="F1" s="1624"/>
      <c r="G1" s="1624"/>
      <c r="H1" s="1624"/>
      <c r="I1" s="1624"/>
      <c r="J1" s="1624"/>
      <c r="K1" s="1624"/>
      <c r="L1" s="1624"/>
    </row>
    <row r="2" spans="2:12" s="269" customFormat="1" ht="12" customHeight="1">
      <c r="B2" s="270"/>
    </row>
    <row r="3" spans="2:12" s="269" customFormat="1" ht="12" customHeight="1"/>
    <row r="4" spans="2:12" s="592" customFormat="1" ht="15" customHeight="1">
      <c r="B4" s="1626" t="s">
        <v>885</v>
      </c>
      <c r="C4" s="1626"/>
      <c r="D4" s="1626"/>
      <c r="E4" s="1626"/>
      <c r="F4" s="1626"/>
      <c r="G4" s="1626"/>
      <c r="H4" s="1626"/>
      <c r="I4" s="1626"/>
      <c r="J4" s="1626"/>
      <c r="K4" s="1626"/>
      <c r="L4" s="1083"/>
    </row>
    <row r="5" spans="2:12" s="271" customFormat="1" ht="5.45" customHeight="1">
      <c r="B5" s="599"/>
      <c r="C5" s="635"/>
      <c r="D5" s="635"/>
      <c r="E5" s="635"/>
      <c r="F5" s="635"/>
      <c r="G5" s="635"/>
      <c r="H5" s="636"/>
      <c r="I5" s="636"/>
      <c r="J5" s="636"/>
      <c r="K5" s="636"/>
      <c r="L5" s="636"/>
    </row>
    <row r="6" spans="2:12" s="593" customFormat="1" ht="15" customHeight="1">
      <c r="B6" s="1628" t="s">
        <v>238</v>
      </c>
      <c r="C6" s="1628"/>
      <c r="D6" s="1628"/>
      <c r="E6" s="1628"/>
      <c r="F6" s="1628"/>
      <c r="G6" s="1628"/>
      <c r="H6" s="1628"/>
      <c r="I6" s="1628"/>
      <c r="J6" s="1628"/>
      <c r="K6" s="1628"/>
      <c r="L6" s="1452"/>
    </row>
    <row r="8" spans="2:12">
      <c r="E8" s="835"/>
    </row>
    <row r="28" spans="2:7">
      <c r="B28" s="517" t="s">
        <v>303</v>
      </c>
    </row>
    <row r="30" spans="2:7">
      <c r="B30" s="216"/>
      <c r="C30" s="217">
        <v>2017</v>
      </c>
      <c r="D30" s="217">
        <v>2018</v>
      </c>
      <c r="E30" s="217">
        <v>2019</v>
      </c>
      <c r="F30" s="217">
        <v>2020</v>
      </c>
      <c r="G30" s="217" t="s">
        <v>29</v>
      </c>
    </row>
    <row r="31" spans="2:7" s="836" customFormat="1" ht="12.75" customHeight="1">
      <c r="B31" s="591" t="s">
        <v>321</v>
      </c>
      <c r="C31" s="902">
        <v>1555.9847047091894</v>
      </c>
      <c r="D31" s="902">
        <v>1744.5644431945811</v>
      </c>
      <c r="E31" s="902">
        <v>1817.3480239777332</v>
      </c>
      <c r="F31" s="902">
        <v>1810.1750913173769</v>
      </c>
      <c r="G31" s="902">
        <v>2059.3343191808408</v>
      </c>
    </row>
    <row r="32" spans="2:7" s="836" customFormat="1" ht="11.45" customHeight="1">
      <c r="B32" s="591" t="s">
        <v>322</v>
      </c>
      <c r="C32" s="902">
        <v>211.86916839842581</v>
      </c>
      <c r="D32" s="902">
        <v>260.31684370810837</v>
      </c>
      <c r="E32" s="902">
        <v>295.37095515816168</v>
      </c>
      <c r="F32" s="902">
        <v>328.26607475556295</v>
      </c>
      <c r="G32" s="902">
        <v>428.07814661464403</v>
      </c>
    </row>
    <row r="33" spans="2:9" s="836" customFormat="1" ht="22.5" customHeight="1">
      <c r="B33" s="591" t="s">
        <v>323</v>
      </c>
      <c r="C33" s="903">
        <v>16.346179704021502</v>
      </c>
      <c r="D33" s="903">
        <v>15.50496320201924</v>
      </c>
      <c r="E33" s="903">
        <v>15.48562767204297</v>
      </c>
      <c r="F33" s="903">
        <v>15.69710878087661</v>
      </c>
      <c r="G33" s="903">
        <v>15.054470346071339</v>
      </c>
    </row>
    <row r="34" spans="2:9" s="836" customFormat="1">
      <c r="B34" s="670"/>
      <c r="C34" s="669"/>
      <c r="D34" s="670"/>
      <c r="E34" s="669"/>
      <c r="F34" s="669"/>
      <c r="G34" s="837"/>
    </row>
    <row r="35" spans="2:9" s="838" customFormat="1"/>
    <row r="36" spans="2:9" s="838" customFormat="1"/>
    <row r="37" spans="2:9" s="838" customFormat="1">
      <c r="H37" s="839"/>
      <c r="I37" s="839"/>
    </row>
    <row r="38" spans="2:9" s="838" customFormat="1">
      <c r="H38" s="839"/>
      <c r="I38" s="839"/>
    </row>
    <row r="39" spans="2:9" s="838" customFormat="1">
      <c r="H39" s="840"/>
    </row>
    <row r="40" spans="2:9" s="838" customFormat="1"/>
    <row r="41" spans="2:9" s="838" customFormat="1">
      <c r="C41" s="717"/>
      <c r="D41" s="717"/>
      <c r="E41" s="717"/>
      <c r="F41" s="717"/>
      <c r="G41" s="841"/>
      <c r="H41" s="840"/>
    </row>
    <row r="42" spans="2:9" s="838" customFormat="1">
      <c r="C42" s="842"/>
      <c r="D42" s="842"/>
      <c r="E42" s="843"/>
      <c r="F42" s="843"/>
      <c r="G42" s="842"/>
      <c r="H42" s="840"/>
    </row>
    <row r="43" spans="2:9" s="838" customFormat="1">
      <c r="C43" s="840"/>
      <c r="D43" s="840"/>
      <c r="E43" s="840"/>
      <c r="F43" s="840"/>
      <c r="G43" s="840"/>
    </row>
    <row r="44" spans="2:9" s="838" customFormat="1"/>
    <row r="45" spans="2:9" s="838" customFormat="1"/>
    <row r="46" spans="2:9">
      <c r="C46" s="844"/>
      <c r="D46" s="844"/>
    </row>
  </sheetData>
  <mergeCells count="3">
    <mergeCell ref="B1:L1"/>
    <mergeCell ref="B4:K4"/>
    <mergeCell ref="B6:K6"/>
  </mergeCells>
  <hyperlinks>
    <hyperlink ref="B1:L1" location="Contents!B3" display="III. Overview of developments in the international accounts of the Republic of Moldova in 2021" xr:uid="{1E59CF89-4D8D-46AA-95D9-DF1BADA6329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C413-3C32-4903-8BE7-F71A1A6492FE}">
  <dimension ref="A1:V44"/>
  <sheetViews>
    <sheetView showGridLines="0" showRowColHeaders="0" zoomScaleNormal="100" workbookViewId="0"/>
  </sheetViews>
  <sheetFormatPr defaultColWidth="9.140625" defaultRowHeight="12" customHeight="1"/>
  <cols>
    <col min="1" max="1" width="5.7109375" style="321" customWidth="1"/>
    <col min="2" max="2" width="20.7109375" style="321" customWidth="1"/>
    <col min="3" max="3" width="18.42578125" style="321" customWidth="1"/>
    <col min="4" max="22" width="9.140625" style="321" customWidth="1"/>
    <col min="23" max="16384" width="9.140625" style="321"/>
  </cols>
  <sheetData>
    <row r="1" spans="1:22" ht="18.75" customHeight="1">
      <c r="A1" s="321" t="s">
        <v>44</v>
      </c>
      <c r="B1" s="1712" t="s">
        <v>228</v>
      </c>
      <c r="C1" s="1712"/>
      <c r="D1" s="1712"/>
      <c r="E1" s="1712"/>
      <c r="F1" s="1712"/>
      <c r="G1" s="1712"/>
      <c r="H1" s="1712"/>
      <c r="I1" s="1712"/>
      <c r="J1" s="1712"/>
      <c r="K1" s="1712"/>
      <c r="L1" s="1712"/>
    </row>
    <row r="2" spans="1:22" ht="11.25" customHeight="1">
      <c r="B2" s="283"/>
    </row>
    <row r="3" spans="1:22" ht="11.25" customHeight="1">
      <c r="B3" s="283"/>
    </row>
    <row r="4" spans="1:22" s="466" customFormat="1" ht="30" customHeight="1">
      <c r="B4" s="1626" t="s">
        <v>970</v>
      </c>
      <c r="C4" s="1626"/>
      <c r="D4" s="1626"/>
      <c r="E4" s="1626"/>
      <c r="F4" s="1626"/>
      <c r="G4" s="1626"/>
      <c r="H4" s="1626"/>
      <c r="I4" s="1626"/>
      <c r="J4" s="1626"/>
      <c r="K4" s="1626"/>
      <c r="L4" s="1083"/>
    </row>
    <row r="5" spans="1:22" s="322" customFormat="1" ht="5.45" customHeight="1"/>
    <row r="6" spans="1:22" s="461" customFormat="1" ht="15" customHeight="1">
      <c r="B6" s="1705" t="s">
        <v>291</v>
      </c>
      <c r="C6" s="1705"/>
      <c r="D6" s="1705"/>
      <c r="E6" s="1705"/>
      <c r="F6" s="1705"/>
      <c r="G6" s="1705"/>
      <c r="H6" s="1705"/>
      <c r="I6" s="1705"/>
      <c r="J6" s="1705"/>
      <c r="K6" s="1705"/>
      <c r="L6" s="1454"/>
    </row>
    <row r="7" spans="1:22" s="323" customFormat="1" ht="12" customHeight="1"/>
    <row r="8" spans="1:22" ht="12" customHeight="1">
      <c r="D8" s="324"/>
    </row>
    <row r="11" spans="1:22" ht="12" customHeight="1">
      <c r="Q11" s="325"/>
      <c r="R11" s="325"/>
    </row>
    <row r="12" spans="1:22" ht="12" customHeight="1">
      <c r="Q12" s="326"/>
      <c r="R12" s="326"/>
      <c r="S12" s="327"/>
      <c r="U12" s="326"/>
      <c r="V12" s="326"/>
    </row>
    <row r="13" spans="1:22" ht="12" customHeight="1">
      <c r="Q13" s="326"/>
      <c r="R13" s="326"/>
      <c r="S13" s="327"/>
      <c r="U13" s="326"/>
      <c r="V13" s="326"/>
    </row>
    <row r="14" spans="1:22" ht="12" customHeight="1">
      <c r="Q14" s="326"/>
      <c r="R14" s="326"/>
      <c r="S14" s="327"/>
      <c r="U14" s="326"/>
      <c r="V14" s="326"/>
    </row>
    <row r="15" spans="1:22" ht="12" customHeight="1">
      <c r="Q15" s="326"/>
      <c r="R15" s="326"/>
      <c r="S15" s="327"/>
      <c r="U15" s="326"/>
      <c r="V15" s="326"/>
    </row>
    <row r="16" spans="1:22" ht="12" customHeight="1">
      <c r="Q16" s="326"/>
      <c r="R16" s="326"/>
      <c r="S16" s="327"/>
      <c r="U16" s="326"/>
      <c r="V16" s="326"/>
    </row>
    <row r="17" spans="2:22" ht="12" customHeight="1">
      <c r="Q17" s="326"/>
      <c r="R17" s="326"/>
      <c r="S17" s="327"/>
      <c r="U17" s="326"/>
      <c r="V17" s="326"/>
    </row>
    <row r="18" spans="2:22" ht="12" customHeight="1">
      <c r="Q18" s="326"/>
      <c r="R18" s="326"/>
      <c r="S18" s="327"/>
      <c r="U18" s="326"/>
      <c r="V18" s="326"/>
    </row>
    <row r="19" spans="2:22" ht="12" customHeight="1">
      <c r="Q19" s="326"/>
      <c r="R19" s="326"/>
      <c r="S19" s="327"/>
      <c r="U19" s="326"/>
      <c r="V19" s="326"/>
    </row>
    <row r="29" spans="2:22" ht="12" customHeight="1">
      <c r="E29" s="1757"/>
      <c r="F29" s="1757"/>
      <c r="G29" s="1757"/>
      <c r="H29" s="1757"/>
      <c r="I29" s="1757"/>
      <c r="J29" s="1757"/>
      <c r="K29" s="1757"/>
      <c r="L29" s="1757"/>
      <c r="M29" s="1757"/>
    </row>
    <row r="30" spans="2:22" ht="12" customHeight="1">
      <c r="B30" s="323"/>
      <c r="C30" s="323"/>
      <c r="D30" s="323"/>
      <c r="E30" s="328"/>
      <c r="F30" s="328"/>
      <c r="G30" s="328"/>
      <c r="H30" s="328"/>
      <c r="I30" s="328"/>
      <c r="J30" s="328"/>
      <c r="K30" s="328"/>
      <c r="L30" s="328"/>
      <c r="M30" s="328"/>
    </row>
    <row r="31" spans="2:22" ht="12" customHeight="1">
      <c r="B31" s="323"/>
      <c r="C31" s="323"/>
      <c r="D31" s="323"/>
      <c r="E31" s="1757"/>
      <c r="F31" s="1757"/>
      <c r="G31" s="1757"/>
      <c r="H31" s="1757"/>
      <c r="I31" s="1757"/>
      <c r="J31" s="1757"/>
      <c r="K31" s="1757"/>
      <c r="L31" s="1757"/>
      <c r="M31" s="1757"/>
    </row>
    <row r="32" spans="2:22" s="323" customFormat="1" ht="12" customHeight="1">
      <c r="O32" s="333"/>
      <c r="Q32" s="333"/>
      <c r="S32" s="333"/>
    </row>
    <row r="33" spans="2:14" s="323" customFormat="1" ht="12" customHeight="1">
      <c r="B33" s="1080"/>
      <c r="C33" s="1077"/>
      <c r="D33" s="290">
        <v>2017</v>
      </c>
      <c r="E33" s="290">
        <v>2018</v>
      </c>
      <c r="F33" s="290">
        <v>2019</v>
      </c>
      <c r="G33" s="290">
        <v>2020</v>
      </c>
      <c r="H33" s="290">
        <v>2021</v>
      </c>
      <c r="J33" s="333"/>
      <c r="L33" s="333"/>
      <c r="N33" s="333"/>
    </row>
    <row r="34" spans="2:14" s="323" customFormat="1" ht="12" hidden="1" customHeight="1">
      <c r="B34" s="1080"/>
      <c r="C34" s="1077" t="s">
        <v>32</v>
      </c>
      <c r="D34" s="329">
        <v>34.75</v>
      </c>
      <c r="E34" s="329">
        <v>37.479999999999997</v>
      </c>
      <c r="F34" s="329">
        <v>48.36</v>
      </c>
      <c r="G34" s="329">
        <v>58.01</v>
      </c>
      <c r="H34" s="330">
        <v>65.94</v>
      </c>
    </row>
    <row r="35" spans="2:14" ht="12" customHeight="1">
      <c r="B35" s="1756" t="s">
        <v>505</v>
      </c>
      <c r="C35" s="1078" t="s">
        <v>37</v>
      </c>
      <c r="D35" s="331">
        <v>23.586084792490006</v>
      </c>
      <c r="E35" s="331">
        <v>24.662398222379998</v>
      </c>
      <c r="F35" s="331">
        <v>35.293968960679997</v>
      </c>
      <c r="G35" s="331">
        <v>34.270682415970001</v>
      </c>
      <c r="H35" s="332">
        <v>30.546670156900007</v>
      </c>
    </row>
    <row r="36" spans="2:14" ht="12" customHeight="1">
      <c r="B36" s="1756"/>
      <c r="C36" s="1078" t="s">
        <v>38</v>
      </c>
      <c r="D36" s="331">
        <v>7.1230155470799996</v>
      </c>
      <c r="E36" s="331">
        <v>7.9085858332600001</v>
      </c>
      <c r="F36" s="331">
        <v>9.7055817449399999</v>
      </c>
      <c r="G36" s="331">
        <v>20.954474928169997</v>
      </c>
      <c r="H36" s="332">
        <v>32.023150556979999</v>
      </c>
    </row>
    <row r="37" spans="2:14" ht="12" customHeight="1">
      <c r="B37" s="1756"/>
      <c r="C37" s="1078" t="s">
        <v>46</v>
      </c>
      <c r="D37" s="331">
        <v>0.84248251369999994</v>
      </c>
      <c r="E37" s="331">
        <v>0.85775404812</v>
      </c>
      <c r="F37" s="331">
        <v>0.83959872419999992</v>
      </c>
      <c r="G37" s="331">
        <v>0.47625207148000004</v>
      </c>
      <c r="H37" s="332">
        <v>0.48710407855999999</v>
      </c>
    </row>
    <row r="38" spans="2:14" ht="12" customHeight="1">
      <c r="B38" s="1756"/>
      <c r="C38" s="1078" t="s">
        <v>467</v>
      </c>
      <c r="D38" s="331">
        <v>3.1984171467299949</v>
      </c>
      <c r="E38" s="331">
        <v>4.051261896239998</v>
      </c>
      <c r="F38" s="331">
        <v>2.5208505701800021</v>
      </c>
      <c r="G38" s="331">
        <v>2.3085905843800001</v>
      </c>
      <c r="H38" s="331">
        <v>2.8830752075599921</v>
      </c>
    </row>
    <row r="39" spans="2:14" ht="12" hidden="1" customHeight="1">
      <c r="B39" s="1086"/>
      <c r="C39" s="1077" t="s">
        <v>32</v>
      </c>
      <c r="D39" s="334">
        <v>-34.6</v>
      </c>
      <c r="E39" s="334">
        <v>-37.68</v>
      </c>
      <c r="F39" s="334">
        <v>-48.4</v>
      </c>
      <c r="G39" s="334">
        <v>-57.76</v>
      </c>
      <c r="H39" s="335">
        <v>-65.64</v>
      </c>
    </row>
    <row r="40" spans="2:14" ht="12" customHeight="1">
      <c r="B40" s="1756" t="s">
        <v>504</v>
      </c>
      <c r="C40" s="1078" t="s">
        <v>37</v>
      </c>
      <c r="D40" s="1076">
        <v>-23.77</v>
      </c>
      <c r="E40" s="1076">
        <v>-24.91</v>
      </c>
      <c r="F40" s="1076">
        <v>-35.47</v>
      </c>
      <c r="G40" s="1076">
        <v>-34.020000000000003</v>
      </c>
      <c r="H40" s="1076">
        <v>-30.72</v>
      </c>
    </row>
    <row r="41" spans="2:14" ht="12" customHeight="1">
      <c r="B41" s="1756"/>
      <c r="C41" s="1078" t="s">
        <v>38</v>
      </c>
      <c r="D41" s="1076">
        <v>-6.8</v>
      </c>
      <c r="E41" s="1076">
        <v>-7.94</v>
      </c>
      <c r="F41" s="1076">
        <v>-9.7200000000000006</v>
      </c>
      <c r="G41" s="1076">
        <v>-21.04</v>
      </c>
      <c r="H41" s="1076">
        <v>-31.66</v>
      </c>
    </row>
    <row r="42" spans="2:14" ht="12" customHeight="1">
      <c r="B42" s="1756"/>
      <c r="C42" s="1078" t="s">
        <v>46</v>
      </c>
      <c r="D42" s="1076">
        <v>-0.85</v>
      </c>
      <c r="E42" s="1076">
        <v>-0.86</v>
      </c>
      <c r="F42" s="1076">
        <v>-0.85</v>
      </c>
      <c r="G42" s="1076">
        <v>-0.49</v>
      </c>
      <c r="H42" s="1076">
        <v>-0.52</v>
      </c>
    </row>
    <row r="43" spans="2:14" ht="12" customHeight="1">
      <c r="B43" s="1756"/>
      <c r="C43" s="1078" t="s">
        <v>465</v>
      </c>
      <c r="D43" s="336">
        <v>-3.1800000000000019</v>
      </c>
      <c r="E43" s="336">
        <v>-3.9699999999999993</v>
      </c>
      <c r="F43" s="336">
        <v>-2.359999999999999</v>
      </c>
      <c r="G43" s="336">
        <v>-2.2099999999999955</v>
      </c>
      <c r="H43" s="336">
        <v>-2.7400000000000015</v>
      </c>
    </row>
    <row r="44" spans="2:14" ht="12" customHeight="1">
      <c r="B44" s="1079"/>
    </row>
  </sheetData>
  <mergeCells count="9">
    <mergeCell ref="B35:B38"/>
    <mergeCell ref="B40:B43"/>
    <mergeCell ref="E31:H31"/>
    <mergeCell ref="I31:M31"/>
    <mergeCell ref="B1:L1"/>
    <mergeCell ref="E29:H29"/>
    <mergeCell ref="I29:M29"/>
    <mergeCell ref="B4:K4"/>
    <mergeCell ref="B6:K6"/>
  </mergeCells>
  <hyperlinks>
    <hyperlink ref="B1:L1" location="Contents!B125" display="IX. International bank transactions statistics" xr:uid="{E9F4866A-0BE8-47F4-BAA3-A41D3CC9894E}"/>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8E8A-3436-4F35-96EA-19C1CCCB9217}">
  <dimension ref="B1:AG69"/>
  <sheetViews>
    <sheetView showGridLines="0" showRowColHeaders="0" zoomScaleNormal="100" workbookViewId="0"/>
  </sheetViews>
  <sheetFormatPr defaultColWidth="9.140625" defaultRowHeight="12" customHeight="1"/>
  <cols>
    <col min="1" max="1" width="5.7109375" style="305" customWidth="1"/>
    <col min="2" max="2" width="20.7109375" style="305" customWidth="1"/>
    <col min="3" max="16" width="9.140625" style="305" customWidth="1"/>
    <col min="17" max="16384" width="9.140625" style="305"/>
  </cols>
  <sheetData>
    <row r="1" spans="2:16" ht="18.75" customHeight="1">
      <c r="B1" s="1712" t="s">
        <v>228</v>
      </c>
      <c r="C1" s="1712"/>
      <c r="D1" s="1712"/>
      <c r="E1" s="1712"/>
      <c r="F1" s="1712"/>
      <c r="G1" s="1712"/>
      <c r="H1" s="1712"/>
      <c r="I1" s="1712"/>
      <c r="J1" s="1712"/>
      <c r="K1" s="1712"/>
      <c r="L1" s="1712"/>
    </row>
    <row r="2" spans="2:16" ht="11.25" customHeight="1">
      <c r="B2" s="283"/>
    </row>
    <row r="3" spans="2:16" ht="11.25" customHeight="1">
      <c r="B3" s="283"/>
    </row>
    <row r="4" spans="2:16" s="465" customFormat="1" ht="30" customHeight="1">
      <c r="B4" s="1626" t="s">
        <v>971</v>
      </c>
      <c r="C4" s="1626"/>
      <c r="D4" s="1626"/>
      <c r="E4" s="1626"/>
      <c r="F4" s="1626"/>
      <c r="G4" s="1626"/>
      <c r="H4" s="1626"/>
      <c r="I4" s="1626"/>
      <c r="J4" s="1626"/>
      <c r="K4" s="1626"/>
      <c r="L4" s="1626"/>
      <c r="M4" s="1083"/>
    </row>
    <row r="5" spans="2:16" s="284" customFormat="1" ht="5.45" customHeight="1"/>
    <row r="6" spans="2:16" s="461" customFormat="1" ht="15" customHeight="1">
      <c r="B6" s="1705" t="s">
        <v>972</v>
      </c>
      <c r="C6" s="1705"/>
      <c r="D6" s="1705"/>
      <c r="E6" s="1705"/>
      <c r="F6" s="1705"/>
      <c r="G6" s="1705"/>
      <c r="H6" s="1705"/>
      <c r="I6" s="1705"/>
      <c r="J6" s="1705"/>
      <c r="K6" s="1705"/>
      <c r="L6" s="1705"/>
    </row>
    <row r="7" spans="2:16" ht="12" customHeight="1">
      <c r="B7" s="585"/>
      <c r="C7" s="581"/>
      <c r="D7" s="581"/>
      <c r="E7" s="581"/>
      <c r="F7" s="581"/>
      <c r="G7" s="581"/>
      <c r="H7" s="581"/>
      <c r="I7" s="581"/>
      <c r="J7" s="581"/>
      <c r="K7" s="581"/>
      <c r="L7" s="581"/>
      <c r="M7" s="306"/>
      <c r="N7" s="306"/>
      <c r="O7" s="306"/>
      <c r="P7" s="306"/>
    </row>
    <row r="8" spans="2:16" ht="12" customHeight="1">
      <c r="B8" s="307"/>
      <c r="C8" s="307"/>
      <c r="D8" s="307"/>
      <c r="E8" s="307"/>
      <c r="F8" s="307"/>
      <c r="G8" s="307"/>
      <c r="H8" s="307"/>
      <c r="I8" s="285"/>
      <c r="J8" s="285"/>
      <c r="K8" s="285"/>
      <c r="L8" s="285"/>
      <c r="M8" s="285"/>
      <c r="N8" s="285"/>
      <c r="O8" s="285"/>
      <c r="P8" s="285"/>
    </row>
    <row r="9" spans="2:16" s="311" customFormat="1" ht="12" customHeight="1">
      <c r="B9" s="307"/>
      <c r="C9" s="307"/>
      <c r="D9" s="307"/>
      <c r="E9" s="307"/>
      <c r="F9" s="307"/>
      <c r="G9" s="307"/>
      <c r="H9" s="307"/>
      <c r="I9" s="308"/>
      <c r="J9" s="308"/>
      <c r="K9" s="308"/>
      <c r="L9" s="308"/>
      <c r="M9" s="308"/>
      <c r="N9" s="309"/>
      <c r="O9" s="309"/>
      <c r="P9" s="310"/>
    </row>
    <row r="10" spans="2:16" ht="12" customHeight="1">
      <c r="B10" s="307"/>
      <c r="C10" s="307"/>
      <c r="D10" s="307"/>
      <c r="E10" s="307"/>
      <c r="F10" s="307"/>
      <c r="G10" s="307"/>
      <c r="H10" s="307"/>
      <c r="I10" s="308"/>
      <c r="J10" s="308"/>
      <c r="K10" s="308"/>
      <c r="L10" s="308"/>
      <c r="M10" s="308"/>
      <c r="N10" s="309"/>
      <c r="O10" s="309"/>
      <c r="P10" s="312"/>
    </row>
    <row r="11" spans="2:16" ht="12" customHeight="1">
      <c r="B11" s="307"/>
      <c r="C11" s="307"/>
      <c r="D11" s="307"/>
      <c r="E11" s="307"/>
      <c r="F11" s="307"/>
      <c r="G11" s="307"/>
      <c r="H11" s="307"/>
      <c r="I11" s="308"/>
      <c r="J11" s="308"/>
      <c r="K11" s="308"/>
      <c r="L11" s="308"/>
      <c r="M11" s="308"/>
      <c r="N11" s="309"/>
      <c r="O11" s="309"/>
      <c r="P11" s="312"/>
    </row>
    <row r="12" spans="2:16" ht="12" customHeight="1">
      <c r="B12" s="307"/>
      <c r="C12" s="307"/>
      <c r="D12" s="307"/>
      <c r="E12" s="307"/>
      <c r="F12" s="307"/>
      <c r="G12" s="307"/>
      <c r="H12" s="307"/>
      <c r="I12" s="313"/>
      <c r="J12" s="313"/>
      <c r="K12" s="313"/>
      <c r="L12" s="313"/>
      <c r="M12" s="313"/>
      <c r="O12" s="314"/>
    </row>
    <row r="13" spans="2:16" ht="12" customHeight="1">
      <c r="B13" s="307"/>
      <c r="C13" s="307"/>
      <c r="D13" s="307"/>
      <c r="E13" s="307"/>
      <c r="F13" s="307"/>
      <c r="G13" s="307"/>
      <c r="H13" s="307"/>
      <c r="I13" s="313"/>
      <c r="J13" s="313"/>
      <c r="K13" s="313"/>
      <c r="L13" s="313"/>
      <c r="M13" s="313"/>
      <c r="N13" s="313"/>
      <c r="O13" s="313"/>
      <c r="P13" s="313"/>
    </row>
    <row r="14" spans="2:16" ht="12" customHeight="1">
      <c r="B14" s="307"/>
      <c r="C14" s="307"/>
      <c r="D14" s="307"/>
      <c r="E14" s="307"/>
      <c r="F14" s="307"/>
      <c r="G14" s="307"/>
      <c r="H14" s="307"/>
      <c r="I14" s="313"/>
      <c r="J14" s="313"/>
      <c r="K14" s="313"/>
      <c r="L14" s="313"/>
      <c r="M14" s="313"/>
    </row>
    <row r="15" spans="2:16" ht="12" customHeight="1">
      <c r="B15" s="307"/>
      <c r="C15" s="307"/>
      <c r="D15" s="307"/>
      <c r="E15" s="307"/>
      <c r="F15" s="307"/>
      <c r="G15" s="307"/>
      <c r="H15" s="307"/>
      <c r="I15" s="313"/>
      <c r="J15" s="313"/>
      <c r="K15" s="313"/>
      <c r="L15" s="313"/>
      <c r="M15" s="313"/>
    </row>
    <row r="16" spans="2:16" ht="12" customHeight="1">
      <c r="B16" s="307"/>
      <c r="C16" s="307"/>
      <c r="D16" s="307"/>
      <c r="E16" s="307"/>
      <c r="F16" s="307"/>
      <c r="G16" s="307"/>
      <c r="H16" s="307"/>
      <c r="I16" s="313"/>
      <c r="J16" s="313"/>
      <c r="K16" s="313"/>
      <c r="L16" s="313"/>
      <c r="M16" s="313"/>
    </row>
    <row r="17" spans="2:16" ht="12" customHeight="1">
      <c r="B17" s="307"/>
      <c r="C17" s="307"/>
      <c r="D17" s="307"/>
      <c r="E17" s="307"/>
      <c r="F17" s="307"/>
      <c r="G17" s="307"/>
      <c r="H17" s="307"/>
      <c r="I17" s="313"/>
      <c r="J17" s="313"/>
      <c r="K17" s="313"/>
      <c r="L17" s="313"/>
      <c r="M17" s="313"/>
    </row>
    <row r="18" spans="2:16" ht="12" customHeight="1">
      <c r="B18" s="307"/>
      <c r="C18" s="307"/>
      <c r="D18" s="307"/>
      <c r="E18" s="307"/>
      <c r="F18" s="307"/>
      <c r="G18" s="307"/>
      <c r="H18" s="307"/>
      <c r="I18" s="313"/>
      <c r="J18" s="313"/>
      <c r="K18" s="313"/>
      <c r="L18" s="313"/>
      <c r="M18" s="313"/>
    </row>
    <row r="19" spans="2:16" ht="12" customHeight="1">
      <c r="B19" s="307"/>
      <c r="C19" s="307"/>
      <c r="D19" s="307"/>
      <c r="E19" s="307"/>
      <c r="F19" s="307"/>
      <c r="G19" s="307"/>
      <c r="H19" s="307"/>
      <c r="I19" s="282"/>
      <c r="J19" s="282"/>
      <c r="K19" s="282"/>
      <c r="L19" s="282"/>
      <c r="M19" s="282"/>
    </row>
    <row r="20" spans="2:16" ht="12" customHeight="1">
      <c r="B20" s="307"/>
      <c r="C20" s="307"/>
      <c r="D20" s="307"/>
      <c r="E20" s="307"/>
      <c r="F20" s="307"/>
      <c r="G20" s="307"/>
      <c r="H20" s="307"/>
    </row>
    <row r="21" spans="2:16" s="282" customFormat="1" ht="12" customHeight="1">
      <c r="B21" s="307"/>
      <c r="C21" s="307"/>
      <c r="D21" s="307"/>
      <c r="E21" s="307"/>
      <c r="F21" s="307"/>
      <c r="G21" s="307"/>
      <c r="H21" s="307"/>
      <c r="I21" s="305"/>
    </row>
    <row r="22" spans="2:16" s="282" customFormat="1" ht="12" customHeight="1">
      <c r="B22" s="307"/>
      <c r="C22" s="307"/>
      <c r="D22" s="307"/>
      <c r="E22" s="307"/>
      <c r="F22" s="307"/>
      <c r="G22" s="307"/>
      <c r="H22" s="307"/>
      <c r="I22" s="305"/>
      <c r="J22" s="305"/>
      <c r="K22" s="305"/>
      <c r="L22" s="305"/>
      <c r="M22" s="305"/>
      <c r="N22" s="305"/>
      <c r="O22" s="305"/>
      <c r="P22" s="305"/>
    </row>
    <row r="23" spans="2:16" s="282" customFormat="1" ht="12" customHeight="1">
      <c r="B23" s="305"/>
      <c r="C23" s="305"/>
      <c r="D23" s="305"/>
      <c r="E23" s="305"/>
      <c r="F23" s="305"/>
      <c r="G23" s="305"/>
      <c r="H23" s="305"/>
      <c r="I23" s="305"/>
      <c r="J23" s="305"/>
      <c r="K23" s="305"/>
      <c r="L23" s="305"/>
      <c r="M23" s="305"/>
      <c r="N23" s="305"/>
      <c r="O23" s="305"/>
      <c r="P23" s="305"/>
    </row>
    <row r="24" spans="2:16" s="282" customFormat="1" ht="12" customHeight="1">
      <c r="B24" s="305"/>
      <c r="C24" s="305"/>
      <c r="D24" s="305"/>
      <c r="E24" s="305"/>
      <c r="F24" s="305"/>
      <c r="G24" s="305"/>
      <c r="H24" s="305"/>
      <c r="I24" s="305"/>
      <c r="J24" s="305"/>
      <c r="K24" s="305"/>
      <c r="L24" s="305"/>
      <c r="M24" s="305"/>
      <c r="N24" s="305"/>
      <c r="O24" s="305"/>
      <c r="P24" s="305"/>
    </row>
    <row r="25" spans="2:16" s="282" customFormat="1" ht="12" customHeight="1">
      <c r="B25" s="305"/>
      <c r="C25" s="305"/>
      <c r="D25" s="305"/>
      <c r="E25" s="305"/>
      <c r="F25" s="305"/>
      <c r="G25" s="305"/>
      <c r="H25" s="305"/>
      <c r="I25" s="305"/>
      <c r="J25" s="305"/>
      <c r="K25" s="305"/>
      <c r="L25" s="305"/>
      <c r="M25" s="305"/>
      <c r="N25" s="305"/>
      <c r="O25" s="305"/>
      <c r="P25" s="305"/>
    </row>
    <row r="26" spans="2:16" s="282" customFormat="1" ht="12" customHeight="1">
      <c r="B26" s="305"/>
      <c r="C26" s="305"/>
      <c r="D26" s="305"/>
      <c r="E26" s="305"/>
      <c r="F26" s="305"/>
      <c r="G26" s="305"/>
      <c r="H26" s="305"/>
      <c r="I26" s="305"/>
      <c r="J26" s="305"/>
      <c r="K26" s="305"/>
      <c r="L26" s="305"/>
      <c r="M26" s="305"/>
      <c r="N26" s="305"/>
      <c r="O26" s="305"/>
      <c r="P26" s="305"/>
    </row>
    <row r="27" spans="2:16" s="282" customFormat="1" ht="12" customHeight="1">
      <c r="B27" s="305"/>
      <c r="C27" s="305"/>
      <c r="D27" s="305"/>
      <c r="E27" s="305"/>
      <c r="F27" s="305"/>
      <c r="G27" s="305"/>
      <c r="H27" s="305"/>
      <c r="I27" s="305"/>
      <c r="J27" s="305"/>
      <c r="K27" s="305"/>
      <c r="L27" s="305"/>
      <c r="M27" s="305"/>
      <c r="N27" s="305"/>
      <c r="O27" s="305"/>
      <c r="P27" s="305"/>
    </row>
    <row r="28" spans="2:16" s="282" customFormat="1" ht="12" customHeight="1">
      <c r="B28" s="305"/>
      <c r="C28" s="305"/>
      <c r="D28" s="305"/>
      <c r="E28" s="305"/>
      <c r="F28" s="305"/>
      <c r="G28" s="305"/>
      <c r="H28" s="305"/>
      <c r="I28" s="305"/>
      <c r="J28" s="305"/>
      <c r="K28" s="305"/>
      <c r="L28" s="305"/>
      <c r="M28" s="305"/>
      <c r="N28" s="305"/>
      <c r="O28" s="305"/>
      <c r="P28" s="305"/>
    </row>
    <row r="29" spans="2:16" s="282" customFormat="1" ht="12" customHeight="1">
      <c r="B29" s="1081"/>
      <c r="C29" s="316">
        <v>2017</v>
      </c>
      <c r="D29" s="316">
        <v>2018</v>
      </c>
      <c r="E29" s="316">
        <v>2019</v>
      </c>
      <c r="F29" s="316">
        <v>2020</v>
      </c>
      <c r="G29" s="316">
        <v>2021</v>
      </c>
      <c r="H29" s="305"/>
      <c r="I29" s="305"/>
      <c r="J29" s="305"/>
      <c r="K29" s="305"/>
      <c r="L29" s="305"/>
      <c r="M29" s="305"/>
    </row>
    <row r="30" spans="2:16" s="282" customFormat="1" ht="12" customHeight="1">
      <c r="B30" s="318" t="s">
        <v>31</v>
      </c>
      <c r="C30" s="1057">
        <v>1266.94</v>
      </c>
      <c r="D30" s="1057">
        <v>1368.41</v>
      </c>
      <c r="E30" s="1057">
        <v>1338.89</v>
      </c>
      <c r="F30" s="1057">
        <v>1604.23</v>
      </c>
      <c r="G30" s="1057">
        <v>1734.32</v>
      </c>
      <c r="H30" s="305"/>
      <c r="I30" s="305"/>
      <c r="J30" s="305"/>
      <c r="K30" s="305"/>
      <c r="L30" s="305"/>
      <c r="M30" s="305"/>
    </row>
    <row r="31" spans="2:16" s="282" customFormat="1" ht="12" customHeight="1">
      <c r="B31" s="319" t="s">
        <v>292</v>
      </c>
      <c r="C31" s="1058">
        <v>370.32</v>
      </c>
      <c r="D31" s="1059">
        <v>471.78</v>
      </c>
      <c r="E31" s="1060">
        <v>527.79</v>
      </c>
      <c r="F31" s="1060">
        <v>752.65</v>
      </c>
      <c r="G31" s="1058">
        <v>871.32</v>
      </c>
      <c r="H31" s="305"/>
      <c r="I31" s="305"/>
      <c r="J31" s="305"/>
      <c r="K31" s="305"/>
      <c r="L31" s="305"/>
      <c r="M31" s="305"/>
    </row>
    <row r="32" spans="2:16" s="282" customFormat="1" ht="12" customHeight="1">
      <c r="B32" s="319" t="s">
        <v>293</v>
      </c>
      <c r="C32" s="1059">
        <v>445.69</v>
      </c>
      <c r="D32" s="1059">
        <v>391.74</v>
      </c>
      <c r="E32" s="1060">
        <v>300.29000000000002</v>
      </c>
      <c r="F32" s="1060">
        <v>243.25</v>
      </c>
      <c r="G32" s="1060">
        <v>207.9</v>
      </c>
      <c r="H32" s="305"/>
      <c r="I32" s="305"/>
      <c r="J32" s="305"/>
      <c r="K32" s="305"/>
      <c r="L32" s="305"/>
      <c r="M32" s="305"/>
    </row>
    <row r="33" spans="2:13" s="282" customFormat="1" ht="12" customHeight="1">
      <c r="B33" s="319" t="s">
        <v>328</v>
      </c>
      <c r="C33" s="1059">
        <v>450.93</v>
      </c>
      <c r="D33" s="1059">
        <v>504.89</v>
      </c>
      <c r="E33" s="1059">
        <v>510.81</v>
      </c>
      <c r="F33" s="1059">
        <v>608.33000000000004</v>
      </c>
      <c r="G33" s="1059">
        <v>655.1</v>
      </c>
      <c r="H33" s="315"/>
      <c r="I33" s="315"/>
      <c r="J33" s="315"/>
      <c r="K33" s="315"/>
      <c r="L33" s="315"/>
      <c r="M33" s="315"/>
    </row>
    <row r="34" spans="2:13" s="282" customFormat="1" ht="12" customHeight="1">
      <c r="H34" s="317"/>
      <c r="I34" s="317"/>
      <c r="J34" s="317"/>
      <c r="K34" s="315"/>
      <c r="L34" s="315"/>
    </row>
    <row r="35" spans="2:13" s="282" customFormat="1" ht="12" customHeight="1">
      <c r="H35" s="317"/>
      <c r="I35" s="317"/>
      <c r="J35" s="317"/>
      <c r="K35" s="315"/>
      <c r="L35" s="315"/>
    </row>
    <row r="36" spans="2:13" s="282" customFormat="1" ht="12" customHeight="1">
      <c r="K36" s="317"/>
      <c r="L36" s="317"/>
      <c r="M36" s="317"/>
    </row>
    <row r="37" spans="2:13" s="282" customFormat="1" ht="12" customHeight="1">
      <c r="K37" s="317"/>
      <c r="L37" s="317"/>
      <c r="M37" s="317"/>
    </row>
    <row r="38" spans="2:13" s="282" customFormat="1" ht="12" customHeight="1">
      <c r="K38" s="317"/>
      <c r="L38" s="317"/>
      <c r="M38" s="317"/>
    </row>
    <row r="39" spans="2:13" s="282" customFormat="1" ht="12" customHeight="1">
      <c r="B39" s="305"/>
      <c r="C39" s="305"/>
      <c r="D39" s="305"/>
      <c r="E39" s="305"/>
      <c r="F39" s="305"/>
      <c r="G39" s="305"/>
      <c r="H39" s="305"/>
      <c r="I39" s="305"/>
      <c r="K39" s="317"/>
      <c r="L39" s="317"/>
      <c r="M39" s="317"/>
    </row>
    <row r="40" spans="2:13" s="282" customFormat="1" ht="12" customHeight="1">
      <c r="B40" s="305"/>
      <c r="C40" s="305"/>
      <c r="D40" s="305"/>
      <c r="E40" s="305"/>
      <c r="F40" s="305"/>
      <c r="G40" s="305"/>
      <c r="H40" s="305"/>
      <c r="I40" s="305"/>
    </row>
    <row r="41" spans="2:13" s="320" customFormat="1" ht="12" customHeight="1"/>
    <row r="42" spans="2:13" s="320" customFormat="1" ht="12" customHeight="1"/>
    <row r="43" spans="2:13" s="320" customFormat="1" ht="12" customHeight="1"/>
    <row r="44" spans="2:13" s="282" customFormat="1" ht="12" customHeight="1"/>
    <row r="45" spans="2:13" s="282" customFormat="1" ht="12" customHeight="1"/>
    <row r="46" spans="2:13" s="282" customFormat="1" ht="12" customHeight="1"/>
    <row r="47" spans="2:13" s="282" customFormat="1" ht="12" customHeight="1"/>
    <row r="48" spans="2:13" s="282" customFormat="1" ht="12" customHeight="1"/>
    <row r="49" spans="2:33" s="282" customFormat="1" ht="12" customHeight="1"/>
    <row r="50" spans="2:33" s="282" customFormat="1" ht="12" customHeight="1"/>
    <row r="51" spans="2:33" s="282" customFormat="1" ht="12" customHeight="1"/>
    <row r="52" spans="2:33" s="282" customFormat="1" ht="12" customHeight="1"/>
    <row r="53" spans="2:33" s="282" customFormat="1" ht="12" customHeight="1"/>
    <row r="54" spans="2:33" s="282" customFormat="1" ht="12" customHeight="1"/>
    <row r="55" spans="2:33" s="282" customFormat="1" ht="12" customHeight="1"/>
    <row r="56" spans="2:33" s="282" customFormat="1" ht="12" customHeight="1"/>
    <row r="57" spans="2:33" s="282" customFormat="1" ht="12" customHeight="1"/>
    <row r="58" spans="2:33" s="282" customFormat="1" ht="12" customHeight="1"/>
    <row r="59" spans="2:33" s="282" customFormat="1" ht="12" customHeight="1"/>
    <row r="60" spans="2:33" s="282" customFormat="1" ht="12" customHeight="1"/>
    <row r="61" spans="2:33" s="282" customFormat="1" ht="12" customHeight="1"/>
    <row r="62" spans="2:33" s="288" customFormat="1" ht="12" customHeight="1"/>
    <row r="63" spans="2:33" s="282" customFormat="1" ht="12" customHeight="1">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row>
    <row r="64" spans="2:33" s="282" customFormat="1" ht="12" customHeight="1">
      <c r="C64" s="288"/>
      <c r="D64" s="288"/>
      <c r="E64" s="288"/>
      <c r="F64" s="288"/>
      <c r="G64" s="288"/>
      <c r="H64" s="288"/>
      <c r="I64" s="288"/>
      <c r="J64" s="288"/>
      <c r="K64" s="288"/>
      <c r="L64" s="288"/>
      <c r="M64" s="288"/>
      <c r="N64" s="288"/>
      <c r="O64" s="288"/>
      <c r="P64" s="288"/>
      <c r="AF64" s="305"/>
    </row>
    <row r="65" spans="2:32" s="282" customFormat="1" ht="12" customHeight="1">
      <c r="C65" s="288"/>
      <c r="D65" s="288"/>
      <c r="E65" s="288"/>
      <c r="F65" s="288"/>
      <c r="G65" s="288"/>
      <c r="H65" s="288"/>
      <c r="I65" s="288"/>
      <c r="J65" s="288"/>
      <c r="K65" s="288"/>
      <c r="L65" s="288"/>
      <c r="M65" s="288"/>
      <c r="N65" s="288"/>
      <c r="O65" s="288"/>
      <c r="P65" s="288"/>
      <c r="AF65" s="305"/>
    </row>
    <row r="66" spans="2:32" s="282" customFormat="1" ht="12" customHeight="1">
      <c r="C66" s="288"/>
      <c r="D66" s="288"/>
      <c r="E66" s="288"/>
      <c r="F66" s="288"/>
      <c r="G66" s="288"/>
      <c r="H66" s="288"/>
      <c r="I66" s="288"/>
      <c r="J66" s="288"/>
      <c r="K66" s="288"/>
      <c r="L66" s="288"/>
      <c r="M66" s="288"/>
      <c r="N66" s="288"/>
      <c r="O66" s="288"/>
      <c r="P66" s="288"/>
      <c r="AF66" s="305"/>
    </row>
    <row r="67" spans="2:32" s="282" customFormat="1" ht="12" customHeight="1">
      <c r="C67" s="288"/>
      <c r="D67" s="288"/>
      <c r="E67" s="288"/>
      <c r="F67" s="288"/>
      <c r="G67" s="288"/>
      <c r="H67" s="288"/>
      <c r="I67" s="288"/>
      <c r="J67" s="288"/>
      <c r="K67" s="288"/>
      <c r="L67" s="288"/>
      <c r="M67" s="288"/>
      <c r="N67" s="288"/>
      <c r="O67" s="288"/>
      <c r="P67" s="288"/>
    </row>
    <row r="68" spans="2:32" ht="12" customHeight="1">
      <c r="B68" s="282"/>
      <c r="C68" s="282"/>
      <c r="D68" s="282"/>
      <c r="E68" s="282"/>
      <c r="F68" s="282"/>
      <c r="G68" s="282"/>
      <c r="H68" s="282"/>
      <c r="I68" s="282"/>
      <c r="J68" s="282"/>
      <c r="K68" s="282"/>
      <c r="L68" s="282"/>
      <c r="M68" s="282"/>
      <c r="N68" s="282"/>
      <c r="O68" s="282"/>
      <c r="P68" s="282"/>
    </row>
    <row r="69" spans="2:32" ht="12" customHeight="1">
      <c r="B69" s="282"/>
      <c r="C69" s="282"/>
      <c r="D69" s="282"/>
      <c r="E69" s="282"/>
      <c r="F69" s="282"/>
      <c r="G69" s="282"/>
      <c r="H69" s="282"/>
      <c r="I69" s="282"/>
      <c r="J69" s="282"/>
      <c r="K69" s="282"/>
      <c r="L69" s="282"/>
      <c r="M69" s="282"/>
      <c r="N69" s="282"/>
      <c r="O69" s="282"/>
      <c r="P69" s="282"/>
    </row>
  </sheetData>
  <mergeCells count="3">
    <mergeCell ref="B1:L1"/>
    <mergeCell ref="B4:L4"/>
    <mergeCell ref="B6:L6"/>
  </mergeCells>
  <hyperlinks>
    <hyperlink ref="B1:L1" location="Contents!B125" display="IX. International bank transactions statistics" xr:uid="{871A65E8-B449-4676-9AF0-0F8FAC599991}"/>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742F-52AC-4846-9CF9-9951A2E3D340}">
  <dimension ref="B1:L49"/>
  <sheetViews>
    <sheetView showGridLines="0" showRowColHeaders="0" zoomScaleNormal="100" workbookViewId="0"/>
  </sheetViews>
  <sheetFormatPr defaultColWidth="9.140625" defaultRowHeight="12" customHeight="1"/>
  <cols>
    <col min="1" max="1" width="5.7109375" style="282" customWidth="1"/>
    <col min="2" max="2" width="20.7109375" style="303" customWidth="1"/>
    <col min="3" max="3" width="9.140625" style="282" customWidth="1"/>
    <col min="4" max="6" width="9.140625" style="285"/>
    <col min="7" max="16384" width="9.140625" style="282"/>
  </cols>
  <sheetData>
    <row r="1" spans="2:12" ht="18.75" customHeight="1">
      <c r="B1" s="1712" t="s">
        <v>228</v>
      </c>
      <c r="C1" s="1712"/>
      <c r="D1" s="1712"/>
      <c r="E1" s="1712"/>
      <c r="F1" s="1712"/>
      <c r="G1" s="1712"/>
      <c r="H1" s="1712"/>
      <c r="I1" s="1712"/>
      <c r="J1" s="1712"/>
      <c r="K1" s="1712"/>
      <c r="L1" s="1712"/>
    </row>
    <row r="2" spans="2:12" ht="11.25" customHeight="1">
      <c r="B2" s="283"/>
    </row>
    <row r="3" spans="2:12" ht="11.25" customHeight="1">
      <c r="B3" s="283"/>
    </row>
    <row r="4" spans="2:12" s="464" customFormat="1" ht="30" customHeight="1">
      <c r="B4" s="1626" t="s">
        <v>973</v>
      </c>
      <c r="C4" s="1626"/>
      <c r="D4" s="1626"/>
      <c r="E4" s="1626"/>
      <c r="F4" s="1626"/>
      <c r="G4" s="1626"/>
      <c r="H4" s="1626"/>
      <c r="I4" s="1626"/>
      <c r="J4" s="1626"/>
      <c r="K4" s="1626"/>
      <c r="L4" s="1083"/>
    </row>
    <row r="5" spans="2:12" s="300" customFormat="1" ht="5.45" customHeight="1"/>
    <row r="6" spans="2:12" s="461" customFormat="1" ht="30" customHeight="1">
      <c r="B6" s="1705" t="s">
        <v>974</v>
      </c>
      <c r="C6" s="1705"/>
      <c r="D6" s="1705"/>
      <c r="E6" s="1705"/>
      <c r="F6" s="1705"/>
      <c r="G6" s="1705"/>
      <c r="H6" s="1705"/>
      <c r="I6" s="1705"/>
      <c r="J6" s="1705"/>
      <c r="K6" s="1705"/>
      <c r="L6" s="1454"/>
    </row>
    <row r="8" spans="2:12" s="301" customFormat="1" ht="12" customHeight="1">
      <c r="D8" s="285"/>
      <c r="E8" s="285"/>
      <c r="F8" s="285"/>
    </row>
    <row r="18" spans="2:11" ht="12" customHeight="1">
      <c r="B18" s="302"/>
      <c r="C18" s="303"/>
    </row>
    <row r="19" spans="2:11" ht="12" customHeight="1">
      <c r="B19" s="302"/>
      <c r="C19" s="303"/>
    </row>
    <row r="20" spans="2:11" ht="12" customHeight="1">
      <c r="B20" s="304"/>
      <c r="C20" s="303"/>
    </row>
    <row r="21" spans="2:11" ht="12" customHeight="1">
      <c r="B21" s="302"/>
      <c r="C21" s="303"/>
    </row>
    <row r="22" spans="2:11" ht="12" customHeight="1">
      <c r="B22" s="302"/>
      <c r="C22" s="303"/>
    </row>
    <row r="23" spans="2:11" ht="12" customHeight="1">
      <c r="B23" s="302"/>
      <c r="C23" s="303"/>
    </row>
    <row r="24" spans="2:11" ht="12" customHeight="1">
      <c r="B24" s="302"/>
      <c r="C24" s="303"/>
    </row>
    <row r="25" spans="2:11" ht="12" customHeight="1">
      <c r="B25" s="302"/>
      <c r="C25" s="303"/>
    </row>
    <row r="26" spans="2:11" ht="12" customHeight="1">
      <c r="B26" s="302"/>
      <c r="C26" s="303"/>
    </row>
    <row r="27" spans="2:11" ht="12" customHeight="1">
      <c r="B27" s="302"/>
      <c r="C27" s="303"/>
    </row>
    <row r="28" spans="2:11" ht="12" customHeight="1">
      <c r="B28" s="302"/>
      <c r="C28" s="303"/>
    </row>
    <row r="29" spans="2:11" ht="11.25" customHeight="1">
      <c r="B29" s="730" t="s">
        <v>47</v>
      </c>
      <c r="C29" s="729">
        <v>0.16500000000000001</v>
      </c>
    </row>
    <row r="30" spans="2:11" ht="11.25" customHeight="1">
      <c r="B30" s="944" t="s">
        <v>506</v>
      </c>
      <c r="C30" s="729">
        <v>0.129</v>
      </c>
    </row>
    <row r="31" spans="2:11" ht="11.25" customHeight="1">
      <c r="B31" s="730" t="s">
        <v>331</v>
      </c>
      <c r="C31" s="729">
        <v>0.11799999999999999</v>
      </c>
      <c r="G31" s="285"/>
      <c r="H31" s="285"/>
      <c r="I31" s="285"/>
      <c r="J31" s="285"/>
      <c r="K31" s="285"/>
    </row>
    <row r="32" spans="2:11" ht="11.25" customHeight="1">
      <c r="B32" s="944" t="s">
        <v>330</v>
      </c>
      <c r="C32" s="729">
        <v>0.109</v>
      </c>
      <c r="G32" s="285"/>
      <c r="H32" s="285"/>
      <c r="I32" s="285"/>
      <c r="J32" s="285"/>
      <c r="K32" s="285"/>
    </row>
    <row r="33" spans="2:11" ht="11.25" customHeight="1">
      <c r="B33" s="730" t="s">
        <v>808</v>
      </c>
      <c r="C33" s="729">
        <v>8.5999999999999993E-2</v>
      </c>
      <c r="G33" s="285"/>
      <c r="H33" s="285"/>
      <c r="I33" s="285"/>
      <c r="J33" s="285"/>
      <c r="K33" s="285"/>
    </row>
    <row r="34" spans="2:11" ht="11.25" customHeight="1">
      <c r="B34" s="730" t="s">
        <v>10</v>
      </c>
      <c r="C34" s="729">
        <v>8.5000000000000006E-2</v>
      </c>
      <c r="G34" s="285"/>
      <c r="H34" s="285"/>
      <c r="I34" s="285"/>
      <c r="J34" s="285"/>
      <c r="K34" s="285"/>
    </row>
    <row r="35" spans="2:11" ht="11.25" customHeight="1">
      <c r="B35" s="730" t="s">
        <v>383</v>
      </c>
      <c r="C35" s="729">
        <v>8.3000000000000004E-2</v>
      </c>
      <c r="G35" s="285"/>
      <c r="H35" s="285"/>
      <c r="I35" s="285"/>
      <c r="J35" s="285"/>
      <c r="K35" s="285"/>
    </row>
    <row r="36" spans="2:11" ht="11.25" customHeight="1">
      <c r="B36" s="729" t="s">
        <v>328</v>
      </c>
      <c r="C36" s="729">
        <v>0.22500000000000009</v>
      </c>
      <c r="G36" s="285"/>
      <c r="H36" s="285"/>
      <c r="I36" s="285"/>
      <c r="J36" s="285"/>
      <c r="K36" s="285"/>
    </row>
    <row r="43" spans="2:11" ht="12" customHeight="1">
      <c r="B43" s="304"/>
      <c r="C43" s="304"/>
    </row>
    <row r="44" spans="2:11" ht="12" customHeight="1">
      <c r="B44" s="304"/>
      <c r="C44" s="304"/>
    </row>
    <row r="45" spans="2:11" ht="12" customHeight="1">
      <c r="B45" s="304"/>
      <c r="C45" s="304"/>
    </row>
    <row r="46" spans="2:11" ht="12" customHeight="1">
      <c r="B46" s="304"/>
      <c r="C46" s="304"/>
    </row>
    <row r="47" spans="2:11" ht="12" customHeight="1">
      <c r="B47" s="304"/>
      <c r="C47" s="304"/>
    </row>
    <row r="48" spans="2:11" ht="12" customHeight="1">
      <c r="B48" s="304"/>
      <c r="C48" s="304"/>
    </row>
    <row r="49" spans="2:3" ht="12" customHeight="1">
      <c r="B49" s="304"/>
      <c r="C49" s="304"/>
    </row>
  </sheetData>
  <mergeCells count="3">
    <mergeCell ref="B1:L1"/>
    <mergeCell ref="B4:K4"/>
    <mergeCell ref="B6:K6"/>
  </mergeCells>
  <hyperlinks>
    <hyperlink ref="B1:L1" location="Contents!B125" display="IX. International bank transactions statistics" xr:uid="{A94228CD-17BD-49B2-B596-1F7079158C9E}"/>
  </hyperlinks>
  <pageMargins left="0.7" right="0.7" top="0.75" bottom="0.75" header="0.3" footer="0.3"/>
  <pageSetup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E45C-AF6A-46C9-99AA-1347F0AB2C98}">
  <dimension ref="B1:L31"/>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228</v>
      </c>
      <c r="C1" s="1712"/>
      <c r="D1" s="1712"/>
      <c r="E1" s="1712"/>
      <c r="F1" s="1712"/>
      <c r="G1" s="1712"/>
      <c r="H1" s="1712"/>
      <c r="I1" s="1712"/>
      <c r="J1" s="1598"/>
      <c r="K1" s="1598"/>
      <c r="L1" s="1598"/>
    </row>
    <row r="2" spans="2:12" s="508" customFormat="1" ht="12" customHeight="1"/>
    <row r="3" spans="2:12" s="390" customFormat="1" ht="30" customHeight="1">
      <c r="B3" s="1638" t="s">
        <v>975</v>
      </c>
      <c r="C3" s="1638"/>
      <c r="D3" s="1638"/>
      <c r="E3" s="1638"/>
      <c r="F3" s="1638"/>
      <c r="G3" s="1638"/>
      <c r="H3" s="962"/>
      <c r="I3" s="962"/>
    </row>
    <row r="4" spans="2:12" s="508" customFormat="1" ht="5.45" customHeight="1"/>
    <row r="5" spans="2:12" ht="11.25" customHeight="1">
      <c r="B5" s="1443"/>
      <c r="C5" s="1423">
        <v>2017</v>
      </c>
      <c r="D5" s="1444">
        <v>2018</v>
      </c>
      <c r="E5" s="1449">
        <v>2019</v>
      </c>
      <c r="F5" s="1449">
        <v>2020</v>
      </c>
      <c r="G5" s="1450">
        <v>2021</v>
      </c>
    </row>
    <row r="6" spans="2:12" ht="11.25" customHeight="1">
      <c r="B6" s="1498" t="s">
        <v>32</v>
      </c>
      <c r="C6" s="1499">
        <v>1266.94</v>
      </c>
      <c r="D6" s="1499">
        <v>1368.41</v>
      </c>
      <c r="E6" s="1500">
        <v>1338.89</v>
      </c>
      <c r="F6" s="1500">
        <v>1604.23</v>
      </c>
      <c r="G6" s="1501">
        <v>1734.32</v>
      </c>
      <c r="H6" s="958"/>
      <c r="I6" s="958"/>
    </row>
    <row r="7" spans="2:12" ht="11.25" customHeight="1">
      <c r="B7" s="1102" t="s">
        <v>292</v>
      </c>
      <c r="C7" s="1428">
        <v>370.32</v>
      </c>
      <c r="D7" s="1428">
        <v>471.78</v>
      </c>
      <c r="E7" s="1429">
        <v>527.79</v>
      </c>
      <c r="F7" s="1429">
        <v>752.65</v>
      </c>
      <c r="G7" s="1430">
        <v>871.32</v>
      </c>
    </row>
    <row r="8" spans="2:12" ht="11.25" customHeight="1">
      <c r="B8" s="1105" t="s">
        <v>293</v>
      </c>
      <c r="C8" s="1431">
        <v>445.69</v>
      </c>
      <c r="D8" s="1431">
        <v>391.74</v>
      </c>
      <c r="E8" s="1432">
        <v>300.29000000000002</v>
      </c>
      <c r="F8" s="1432">
        <v>243.25</v>
      </c>
      <c r="G8" s="1433">
        <v>207.9</v>
      </c>
    </row>
    <row r="9" spans="2:12" ht="11.25" customHeight="1">
      <c r="B9" s="1128" t="s">
        <v>328</v>
      </c>
      <c r="C9" s="1434">
        <v>450.93</v>
      </c>
      <c r="D9" s="1434">
        <v>504.89</v>
      </c>
      <c r="E9" s="1435">
        <v>510.81</v>
      </c>
      <c r="F9" s="1435">
        <v>608.33000000000004</v>
      </c>
      <c r="G9" s="1436">
        <v>655.1</v>
      </c>
    </row>
    <row r="10" spans="2:12" ht="11.25" customHeight="1">
      <c r="B10" s="1202"/>
      <c r="C10" s="1093"/>
      <c r="D10" s="1093"/>
      <c r="E10" s="1093"/>
      <c r="F10" s="1093"/>
      <c r="G10" s="1093"/>
    </row>
    <row r="11" spans="2:12" ht="11.25" customHeight="1">
      <c r="B11" s="1194" t="s">
        <v>95</v>
      </c>
      <c r="C11" s="1437">
        <v>218.57</v>
      </c>
      <c r="D11" s="1437">
        <v>246.52</v>
      </c>
      <c r="E11" s="1438">
        <v>255.9</v>
      </c>
      <c r="F11" s="1438">
        <v>303.32</v>
      </c>
      <c r="G11" s="1439">
        <v>285.88</v>
      </c>
    </row>
    <row r="12" spans="2:12" ht="11.25" customHeight="1">
      <c r="B12" s="1105" t="s">
        <v>334</v>
      </c>
      <c r="C12" s="1210">
        <v>149.99</v>
      </c>
      <c r="D12" s="1210">
        <v>168.44</v>
      </c>
      <c r="E12" s="1093">
        <v>163.47999999999999</v>
      </c>
      <c r="F12" s="1093">
        <v>224.2</v>
      </c>
      <c r="G12" s="1090">
        <v>224.25</v>
      </c>
    </row>
    <row r="13" spans="2:12" ht="11.25" customHeight="1">
      <c r="B13" s="1102" t="s">
        <v>331</v>
      </c>
      <c r="C13" s="1197">
        <v>60.54</v>
      </c>
      <c r="D13" s="1197">
        <v>89.67</v>
      </c>
      <c r="E13" s="1095">
        <v>107.41</v>
      </c>
      <c r="F13" s="1095">
        <v>169.25</v>
      </c>
      <c r="G13" s="1092">
        <v>203.94</v>
      </c>
    </row>
    <row r="14" spans="2:12" ht="11.25" customHeight="1">
      <c r="B14" s="1105" t="s">
        <v>337</v>
      </c>
      <c r="C14" s="1210">
        <v>428.71</v>
      </c>
      <c r="D14" s="1210">
        <v>375.33</v>
      </c>
      <c r="E14" s="1093">
        <v>285.42</v>
      </c>
      <c r="F14" s="1093">
        <v>224.93</v>
      </c>
      <c r="G14" s="1090">
        <v>188.96</v>
      </c>
    </row>
    <row r="15" spans="2:12" ht="11.25" customHeight="1">
      <c r="B15" s="1102" t="s">
        <v>808</v>
      </c>
      <c r="C15" s="1197">
        <v>60.94</v>
      </c>
      <c r="D15" s="1197">
        <v>78.14</v>
      </c>
      <c r="E15" s="1095">
        <v>93.74</v>
      </c>
      <c r="F15" s="1095">
        <v>125.77</v>
      </c>
      <c r="G15" s="1092">
        <v>149.93</v>
      </c>
    </row>
    <row r="16" spans="2:12" ht="11.25" customHeight="1">
      <c r="B16" s="1105" t="s">
        <v>10</v>
      </c>
      <c r="C16" s="1210">
        <v>99.01</v>
      </c>
      <c r="D16" s="1210">
        <v>110.37</v>
      </c>
      <c r="E16" s="1093">
        <v>100.32</v>
      </c>
      <c r="F16" s="1093">
        <v>111.61</v>
      </c>
      <c r="G16" s="1090">
        <v>146.82</v>
      </c>
    </row>
    <row r="17" spans="2:7" ht="11.25" customHeight="1">
      <c r="B17" s="1102" t="s">
        <v>383</v>
      </c>
      <c r="C17" s="1197">
        <v>35.36</v>
      </c>
      <c r="D17" s="1197">
        <v>51.09</v>
      </c>
      <c r="E17" s="1095">
        <v>70.760000000000005</v>
      </c>
      <c r="F17" s="1095">
        <v>108.67</v>
      </c>
      <c r="G17" s="1092">
        <v>144.51</v>
      </c>
    </row>
    <row r="18" spans="2:7" ht="11.25" customHeight="1">
      <c r="B18" s="1105" t="s">
        <v>572</v>
      </c>
      <c r="C18" s="1210">
        <v>12.98</v>
      </c>
      <c r="D18" s="1210">
        <v>17.45</v>
      </c>
      <c r="E18" s="1093">
        <v>21.99</v>
      </c>
      <c r="F18" s="1093">
        <v>42.79</v>
      </c>
      <c r="G18" s="1090">
        <v>57.89</v>
      </c>
    </row>
    <row r="19" spans="2:7" ht="11.25" customHeight="1">
      <c r="B19" s="1102" t="s">
        <v>62</v>
      </c>
      <c r="C19" s="1197">
        <v>10.45</v>
      </c>
      <c r="D19" s="1197">
        <v>14.67</v>
      </c>
      <c r="E19" s="1095">
        <v>18.75</v>
      </c>
      <c r="F19" s="1095">
        <v>28.59</v>
      </c>
      <c r="G19" s="1092">
        <v>33.82</v>
      </c>
    </row>
    <row r="20" spans="2:7" ht="11.25" customHeight="1">
      <c r="B20" s="1105" t="s">
        <v>333</v>
      </c>
      <c r="C20" s="1210">
        <v>11.23</v>
      </c>
      <c r="D20" s="1210">
        <v>16.760000000000002</v>
      </c>
      <c r="E20" s="1093">
        <v>18.14</v>
      </c>
      <c r="F20" s="1093">
        <v>25.8</v>
      </c>
      <c r="G20" s="1090">
        <v>28.85</v>
      </c>
    </row>
    <row r="21" spans="2:7" ht="11.25" customHeight="1">
      <c r="B21" s="1102" t="s">
        <v>368</v>
      </c>
      <c r="C21" s="1197">
        <v>8.86</v>
      </c>
      <c r="D21" s="1197">
        <v>11.8</v>
      </c>
      <c r="E21" s="1095">
        <v>14.57</v>
      </c>
      <c r="F21" s="1095">
        <v>21.87</v>
      </c>
      <c r="G21" s="1092">
        <v>28.01</v>
      </c>
    </row>
    <row r="22" spans="2:7" ht="11.25" customHeight="1">
      <c r="B22" s="1105" t="s">
        <v>369</v>
      </c>
      <c r="C22" s="1440">
        <v>14.48</v>
      </c>
      <c r="D22" s="1440">
        <v>18.329999999999998</v>
      </c>
      <c r="E22" s="1202">
        <v>20.79</v>
      </c>
      <c r="F22" s="1202">
        <v>24.15</v>
      </c>
      <c r="G22" s="1441">
        <v>25.42</v>
      </c>
    </row>
    <row r="23" spans="2:7" ht="11.25" customHeight="1">
      <c r="B23" s="1102" t="s">
        <v>669</v>
      </c>
      <c r="C23" s="1197">
        <v>10.93</v>
      </c>
      <c r="D23" s="1197">
        <v>14.98</v>
      </c>
      <c r="E23" s="1095">
        <v>17.21</v>
      </c>
      <c r="F23" s="1095">
        <v>20.71</v>
      </c>
      <c r="G23" s="1092">
        <v>24.79</v>
      </c>
    </row>
    <row r="24" spans="2:7" ht="11.25" customHeight="1">
      <c r="B24" s="1105" t="s">
        <v>335</v>
      </c>
      <c r="C24" s="1210">
        <v>11.76</v>
      </c>
      <c r="D24" s="1210">
        <v>12.62</v>
      </c>
      <c r="E24" s="1093">
        <v>14.6</v>
      </c>
      <c r="F24" s="1093">
        <v>17.329999999999998</v>
      </c>
      <c r="G24" s="1090">
        <v>17.670000000000002</v>
      </c>
    </row>
    <row r="25" spans="2:7" ht="11.25" customHeight="1">
      <c r="B25" s="1102" t="s">
        <v>336</v>
      </c>
      <c r="C25" s="1197">
        <v>16.18</v>
      </c>
      <c r="D25" s="1197">
        <v>16.53</v>
      </c>
      <c r="E25" s="1095">
        <v>11.99</v>
      </c>
      <c r="F25" s="1095">
        <v>15.4</v>
      </c>
      <c r="G25" s="1092">
        <v>15.34</v>
      </c>
    </row>
    <row r="26" spans="2:7" ht="11.25" customHeight="1">
      <c r="B26" s="1105" t="s">
        <v>329</v>
      </c>
      <c r="C26" s="1210">
        <v>5.59</v>
      </c>
      <c r="D26" s="1210">
        <v>5.92</v>
      </c>
      <c r="E26" s="1093">
        <v>6.42</v>
      </c>
      <c r="F26" s="1093">
        <v>10.9</v>
      </c>
      <c r="G26" s="1090">
        <v>10.98</v>
      </c>
    </row>
    <row r="27" spans="2:7" ht="11.25" customHeight="1">
      <c r="B27" s="1102" t="s">
        <v>96</v>
      </c>
      <c r="C27" s="1197">
        <v>6.97</v>
      </c>
      <c r="D27" s="1197">
        <v>7.01</v>
      </c>
      <c r="E27" s="1095">
        <v>6.96</v>
      </c>
      <c r="F27" s="1095">
        <v>8.86</v>
      </c>
      <c r="G27" s="1092">
        <v>10.91</v>
      </c>
    </row>
    <row r="28" spans="2:7" ht="11.25" customHeight="1">
      <c r="B28" s="1105" t="s">
        <v>382</v>
      </c>
      <c r="C28" s="1210">
        <v>7.75</v>
      </c>
      <c r="D28" s="1210">
        <v>8.25</v>
      </c>
      <c r="E28" s="1093">
        <v>7.15</v>
      </c>
      <c r="F28" s="1093">
        <v>7.55</v>
      </c>
      <c r="G28" s="1090">
        <v>7.67</v>
      </c>
    </row>
    <row r="29" spans="2:7" ht="11.25" customHeight="1">
      <c r="B29" s="1102" t="s">
        <v>451</v>
      </c>
      <c r="C29" s="1197">
        <v>5.46</v>
      </c>
      <c r="D29" s="1197">
        <v>6.65</v>
      </c>
      <c r="E29" s="1095">
        <v>6.86</v>
      </c>
      <c r="F29" s="1095">
        <v>7.39</v>
      </c>
      <c r="G29" s="1092">
        <v>7.23</v>
      </c>
    </row>
    <row r="30" spans="2:7" ht="11.25" customHeight="1">
      <c r="B30" s="1105" t="s">
        <v>670</v>
      </c>
      <c r="C30" s="1210">
        <v>8.0500000000000007</v>
      </c>
      <c r="D30" s="1210">
        <v>6.27</v>
      </c>
      <c r="E30" s="1093">
        <v>6.5</v>
      </c>
      <c r="F30" s="1093">
        <v>4.97</v>
      </c>
      <c r="G30" s="1090">
        <v>5.92</v>
      </c>
    </row>
    <row r="31" spans="2:7" ht="11.25" customHeight="1">
      <c r="B31" s="1128" t="s">
        <v>671</v>
      </c>
      <c r="C31" s="1442">
        <v>4.59</v>
      </c>
      <c r="D31" s="1442">
        <v>3.63</v>
      </c>
      <c r="E31" s="1359">
        <v>2.46</v>
      </c>
      <c r="F31" s="1359">
        <v>2.4300000000000002</v>
      </c>
      <c r="G31" s="1360">
        <v>2.79</v>
      </c>
    </row>
  </sheetData>
  <mergeCells count="2">
    <mergeCell ref="B1:I1"/>
    <mergeCell ref="B3:G3"/>
  </mergeCells>
  <hyperlinks>
    <hyperlink ref="B1:I1" location="Contents!B125" display="IX. International bank transactions statistics" xr:uid="{C82B3419-141F-4208-BB8B-5083350C04B1}"/>
  </hyperlinks>
  <pageMargins left="0.7" right="0.7" top="0.75" bottom="0.75" header="0.3" footer="0.3"/>
  <legacy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9318-E569-485E-9AD7-BCE3AB8A641A}">
  <dimension ref="B1:AG61"/>
  <sheetViews>
    <sheetView showGridLines="0" showRowColHeaders="0" zoomScaleNormal="100" workbookViewId="0"/>
  </sheetViews>
  <sheetFormatPr defaultColWidth="9.140625" defaultRowHeight="12" customHeight="1"/>
  <cols>
    <col min="1" max="1" width="5.7109375" style="282" customWidth="1"/>
    <col min="2" max="2" width="20.7109375" style="282" customWidth="1"/>
    <col min="3" max="20" width="9.140625" style="282" customWidth="1"/>
    <col min="21" max="22" width="9.140625" style="282"/>
    <col min="23" max="23" width="9.140625" style="282" customWidth="1"/>
    <col min="24" max="16384" width="9.140625" style="282"/>
  </cols>
  <sheetData>
    <row r="1" spans="2:33" ht="18.75" customHeight="1">
      <c r="B1" s="1712" t="s">
        <v>228</v>
      </c>
      <c r="C1" s="1712"/>
      <c r="D1" s="1712"/>
      <c r="E1" s="1712"/>
      <c r="F1" s="1712"/>
      <c r="G1" s="1712"/>
      <c r="H1" s="1712"/>
      <c r="I1" s="1712"/>
      <c r="J1" s="1712"/>
      <c r="K1" s="1712"/>
      <c r="L1" s="1712"/>
    </row>
    <row r="2" spans="2:33" ht="11.25" customHeight="1">
      <c r="B2" s="283"/>
    </row>
    <row r="3" spans="2:33" ht="11.25" customHeight="1">
      <c r="B3" s="283"/>
    </row>
    <row r="4" spans="2:33" s="462" customFormat="1" ht="30" customHeight="1">
      <c r="B4" s="1626" t="s">
        <v>986</v>
      </c>
      <c r="C4" s="1626"/>
      <c r="D4" s="1626"/>
      <c r="E4" s="1626"/>
      <c r="F4" s="1626"/>
      <c r="G4" s="1626"/>
      <c r="H4" s="1626"/>
      <c r="I4" s="1626"/>
      <c r="J4" s="1626"/>
      <c r="K4" s="1626"/>
      <c r="L4" s="1083"/>
    </row>
    <row r="5" spans="2:33" s="284" customFormat="1" ht="5.45" customHeight="1"/>
    <row r="6" spans="2:33" s="461" customFormat="1" ht="30" customHeight="1">
      <c r="B6" s="1705" t="s">
        <v>976</v>
      </c>
      <c r="C6" s="1705"/>
      <c r="D6" s="1705"/>
      <c r="E6" s="1705"/>
      <c r="F6" s="1705"/>
      <c r="G6" s="1705"/>
      <c r="H6" s="1705"/>
      <c r="I6" s="1705"/>
      <c r="J6" s="1705"/>
      <c r="K6" s="1705"/>
      <c r="L6" s="1454"/>
    </row>
    <row r="8" spans="2:33" ht="12" customHeight="1">
      <c r="U8" s="285"/>
      <c r="V8" s="285"/>
      <c r="W8" s="285"/>
      <c r="X8" s="285"/>
      <c r="Y8" s="285"/>
      <c r="Z8" s="285"/>
      <c r="AA8" s="285"/>
      <c r="AB8" s="285"/>
      <c r="AC8" s="285"/>
      <c r="AD8" s="285"/>
      <c r="AE8" s="285"/>
      <c r="AF8" s="285"/>
      <c r="AG8" s="285"/>
    </row>
    <row r="9" spans="2:33" ht="12" customHeight="1">
      <c r="U9" s="285"/>
      <c r="V9" s="285"/>
      <c r="W9" s="285"/>
      <c r="X9" s="285"/>
      <c r="Y9" s="285"/>
      <c r="Z9" s="285"/>
      <c r="AA9" s="285"/>
      <c r="AB9" s="285"/>
      <c r="AC9" s="285"/>
      <c r="AD9" s="285"/>
      <c r="AE9" s="285"/>
      <c r="AF9" s="285"/>
      <c r="AG9" s="285"/>
    </row>
    <row r="10" spans="2:33" ht="12" customHeight="1">
      <c r="U10" s="285"/>
      <c r="V10" s="285"/>
      <c r="W10" s="285"/>
      <c r="X10" s="285"/>
      <c r="Y10" s="285"/>
      <c r="Z10" s="285"/>
      <c r="AA10" s="285"/>
      <c r="AB10" s="285"/>
      <c r="AC10" s="285"/>
      <c r="AD10" s="285"/>
      <c r="AE10" s="285"/>
      <c r="AF10" s="285"/>
      <c r="AG10" s="285"/>
    </row>
    <row r="11" spans="2:33" ht="12" customHeight="1">
      <c r="AA11" s="285"/>
      <c r="AB11" s="285"/>
      <c r="AC11" s="285"/>
      <c r="AD11" s="285"/>
      <c r="AE11" s="285"/>
      <c r="AF11" s="285"/>
      <c r="AG11" s="285"/>
    </row>
    <row r="12" spans="2:33" ht="12" customHeight="1">
      <c r="AA12" s="285"/>
      <c r="AB12" s="285"/>
      <c r="AC12" s="285"/>
      <c r="AD12" s="285"/>
      <c r="AE12" s="285"/>
      <c r="AF12" s="285"/>
      <c r="AG12" s="285"/>
    </row>
    <row r="13" spans="2:33" ht="12" customHeight="1">
      <c r="AA13" s="285"/>
      <c r="AB13" s="285"/>
      <c r="AC13" s="285"/>
      <c r="AD13" s="285"/>
      <c r="AE13" s="285"/>
      <c r="AF13" s="285"/>
      <c r="AG13" s="285"/>
    </row>
    <row r="14" spans="2:33" ht="12" customHeight="1">
      <c r="AA14" s="285"/>
      <c r="AB14" s="285"/>
      <c r="AC14" s="285"/>
      <c r="AD14" s="285"/>
      <c r="AE14" s="285"/>
      <c r="AF14" s="285"/>
      <c r="AG14" s="285"/>
    </row>
    <row r="15" spans="2:33" ht="12" customHeight="1">
      <c r="AA15" s="285"/>
      <c r="AB15" s="285"/>
      <c r="AC15" s="285"/>
      <c r="AD15" s="285"/>
      <c r="AE15" s="285"/>
      <c r="AF15" s="285"/>
      <c r="AG15" s="285"/>
    </row>
    <row r="16" spans="2:33" ht="12" customHeight="1">
      <c r="W16" s="285"/>
      <c r="X16" s="285"/>
      <c r="Y16" s="285"/>
      <c r="Z16" s="285"/>
      <c r="AA16" s="285"/>
      <c r="AB16" s="285"/>
      <c r="AC16" s="285"/>
      <c r="AD16" s="285"/>
      <c r="AE16" s="285"/>
      <c r="AF16" s="285"/>
      <c r="AG16" s="285"/>
    </row>
    <row r="17" spans="2:26" ht="12" customHeight="1">
      <c r="W17" s="286"/>
      <c r="X17" s="286"/>
      <c r="Y17" s="286"/>
      <c r="Z17" s="286"/>
    </row>
    <row r="18" spans="2:26" ht="12" customHeight="1">
      <c r="W18" s="286"/>
      <c r="X18" s="286"/>
      <c r="Y18" s="286"/>
      <c r="Z18" s="287"/>
    </row>
    <row r="23" spans="2:26" ht="12" customHeight="1">
      <c r="B23" s="288"/>
      <c r="C23" s="288"/>
      <c r="D23" s="288"/>
      <c r="E23" s="288"/>
      <c r="F23" s="288"/>
      <c r="G23" s="288"/>
      <c r="H23" s="288"/>
      <c r="I23" s="288"/>
      <c r="J23" s="288"/>
      <c r="K23" s="288"/>
      <c r="L23" s="288"/>
      <c r="M23" s="288"/>
      <c r="N23" s="288"/>
    </row>
    <row r="24" spans="2:26" ht="12" customHeight="1">
      <c r="B24" s="288"/>
      <c r="C24" s="288"/>
      <c r="D24" s="288"/>
      <c r="E24" s="288"/>
      <c r="F24" s="288"/>
      <c r="G24" s="288"/>
      <c r="H24" s="288"/>
      <c r="I24" s="288"/>
      <c r="J24" s="288"/>
      <c r="K24" s="288"/>
      <c r="L24" s="288"/>
      <c r="M24" s="288"/>
      <c r="N24" s="288"/>
    </row>
    <row r="25" spans="2:26" ht="12" customHeight="1">
      <c r="B25" s="288"/>
      <c r="C25" s="288"/>
      <c r="D25" s="288"/>
      <c r="E25" s="288"/>
      <c r="F25" s="288"/>
      <c r="G25" s="288"/>
      <c r="H25" s="288"/>
      <c r="I25" s="288"/>
      <c r="J25" s="288"/>
      <c r="K25" s="288"/>
      <c r="L25" s="288"/>
      <c r="M25" s="288"/>
      <c r="N25" s="288"/>
    </row>
    <row r="26" spans="2:26" ht="12" customHeight="1">
      <c r="B26" s="288"/>
      <c r="C26" s="288"/>
      <c r="D26" s="288"/>
      <c r="E26" s="288"/>
      <c r="F26" s="288"/>
      <c r="G26" s="288"/>
      <c r="H26" s="288"/>
      <c r="I26" s="288"/>
      <c r="J26" s="288"/>
      <c r="K26" s="288"/>
      <c r="L26" s="288"/>
      <c r="M26" s="288"/>
      <c r="N26" s="288"/>
    </row>
    <row r="27" spans="2:26" ht="12" customHeight="1">
      <c r="B27" s="288"/>
      <c r="C27" s="288"/>
      <c r="D27" s="288"/>
      <c r="E27" s="288"/>
      <c r="F27" s="288"/>
      <c r="G27" s="288"/>
      <c r="H27" s="288"/>
      <c r="I27" s="288"/>
      <c r="J27" s="288"/>
      <c r="K27" s="288"/>
      <c r="L27" s="288"/>
      <c r="M27" s="288"/>
      <c r="N27" s="288"/>
    </row>
    <row r="28" spans="2:26" ht="12" customHeight="1">
      <c r="B28" s="1046" t="s">
        <v>507</v>
      </c>
      <c r="C28" s="288"/>
      <c r="D28" s="288"/>
      <c r="E28" s="288"/>
      <c r="F28" s="288"/>
      <c r="G28" s="288"/>
      <c r="H28" s="288"/>
      <c r="I28" s="288"/>
      <c r="J28" s="288"/>
      <c r="K28" s="288"/>
      <c r="L28" s="288"/>
      <c r="M28" s="288"/>
      <c r="N28" s="288"/>
    </row>
    <row r="29" spans="2:26" ht="12" customHeight="1">
      <c r="C29" s="288"/>
      <c r="D29" s="288"/>
      <c r="E29" s="288"/>
      <c r="F29" s="288"/>
      <c r="G29" s="288"/>
      <c r="H29" s="288"/>
      <c r="I29" s="288"/>
      <c r="J29" s="288"/>
      <c r="K29" s="288"/>
      <c r="L29" s="288"/>
      <c r="M29" s="288"/>
      <c r="N29" s="288"/>
    </row>
    <row r="30" spans="2:26" ht="12" customHeight="1">
      <c r="B30" s="516"/>
      <c r="C30" s="290">
        <v>2017</v>
      </c>
      <c r="D30" s="290">
        <v>2018</v>
      </c>
      <c r="E30" s="290">
        <v>2019</v>
      </c>
      <c r="F30" s="290">
        <v>2020</v>
      </c>
      <c r="G30" s="290">
        <v>2021</v>
      </c>
      <c r="H30" s="288"/>
      <c r="I30" s="288"/>
      <c r="J30" s="288"/>
      <c r="K30" s="288"/>
    </row>
    <row r="31" spans="2:26" ht="12" customHeight="1">
      <c r="B31" s="291" t="s">
        <v>48</v>
      </c>
      <c r="C31" s="292">
        <v>22.9</v>
      </c>
      <c r="D31" s="292">
        <v>17.399999999999999</v>
      </c>
      <c r="E31" s="293">
        <v>13.6</v>
      </c>
      <c r="F31" s="293">
        <v>11.3</v>
      </c>
      <c r="G31" s="293">
        <v>11.2</v>
      </c>
      <c r="H31" s="288"/>
      <c r="I31" s="288"/>
      <c r="J31" s="288"/>
      <c r="K31" s="288"/>
    </row>
    <row r="32" spans="2:26" ht="12" customHeight="1">
      <c r="B32" s="291" t="s">
        <v>49</v>
      </c>
      <c r="C32" s="292">
        <v>50.2</v>
      </c>
      <c r="D32" s="292">
        <v>56.6</v>
      </c>
      <c r="E32" s="293">
        <v>63.8</v>
      </c>
      <c r="F32" s="293">
        <v>69.2</v>
      </c>
      <c r="G32" s="293">
        <v>71.5</v>
      </c>
      <c r="H32" s="288"/>
      <c r="I32" s="288"/>
      <c r="J32" s="288"/>
      <c r="K32" s="288"/>
    </row>
    <row r="33" spans="2:30" ht="12" customHeight="1">
      <c r="B33" s="291" t="s">
        <v>50</v>
      </c>
      <c r="C33" s="292">
        <v>8.9</v>
      </c>
      <c r="D33" s="292">
        <v>7</v>
      </c>
      <c r="E33" s="293">
        <v>4.8</v>
      </c>
      <c r="F33" s="293">
        <v>3.1</v>
      </c>
      <c r="G33" s="294">
        <v>3</v>
      </c>
      <c r="H33" s="288"/>
      <c r="I33" s="288"/>
      <c r="J33" s="288"/>
      <c r="K33" s="288"/>
    </row>
    <row r="34" spans="2:30" ht="12" customHeight="1">
      <c r="B34" s="291" t="s">
        <v>51</v>
      </c>
      <c r="C34" s="292">
        <v>18</v>
      </c>
      <c r="D34" s="292">
        <v>19</v>
      </c>
      <c r="E34" s="293">
        <v>17.8</v>
      </c>
      <c r="F34" s="293">
        <v>16.399999999999999</v>
      </c>
      <c r="G34" s="293">
        <v>14.3</v>
      </c>
      <c r="H34" s="288"/>
      <c r="I34" s="288"/>
      <c r="J34" s="288"/>
      <c r="K34" s="288"/>
    </row>
    <row r="35" spans="2:30" ht="12" customHeight="1">
      <c r="B35" s="288"/>
      <c r="C35" s="288"/>
      <c r="D35" s="288"/>
      <c r="E35" s="288"/>
      <c r="F35" s="288"/>
      <c r="G35" s="288"/>
      <c r="H35" s="288"/>
      <c r="I35" s="288"/>
      <c r="J35" s="288"/>
      <c r="K35" s="289"/>
      <c r="L35" s="289"/>
      <c r="M35" s="289"/>
      <c r="N35" s="289"/>
    </row>
    <row r="36" spans="2:30" ht="12" customHeight="1">
      <c r="B36" s="288"/>
      <c r="C36" s="288"/>
      <c r="D36" s="288"/>
      <c r="E36" s="288"/>
      <c r="F36" s="288"/>
      <c r="G36" s="288"/>
      <c r="H36" s="288"/>
      <c r="I36" s="288"/>
      <c r="J36" s="288"/>
      <c r="K36" s="289"/>
      <c r="L36" s="289"/>
      <c r="M36" s="289"/>
      <c r="N36" s="289"/>
    </row>
    <row r="37" spans="2:30" ht="12" customHeight="1">
      <c r="K37" s="289"/>
      <c r="L37" s="289"/>
      <c r="M37" s="289"/>
      <c r="N37" s="289"/>
      <c r="O37" s="285"/>
      <c r="P37" s="288"/>
      <c r="Q37" s="288"/>
      <c r="W37" s="288"/>
      <c r="X37" s="288"/>
      <c r="Y37" s="288"/>
      <c r="Z37" s="288"/>
      <c r="AA37" s="288"/>
      <c r="AB37" s="288"/>
      <c r="AC37" s="288"/>
      <c r="AD37" s="288"/>
    </row>
    <row r="38" spans="2:30" ht="12" customHeight="1">
      <c r="K38" s="289"/>
      <c r="L38" s="289"/>
      <c r="M38" s="289"/>
      <c r="N38" s="289"/>
      <c r="O38" s="285"/>
      <c r="P38" s="288"/>
      <c r="Q38" s="288"/>
    </row>
    <row r="39" spans="2:30" ht="12" customHeight="1">
      <c r="K39" s="289"/>
      <c r="L39" s="289"/>
      <c r="M39" s="289"/>
      <c r="N39" s="289"/>
      <c r="O39" s="285"/>
      <c r="P39" s="288"/>
      <c r="Q39" s="288"/>
    </row>
    <row r="40" spans="2:30" ht="12" customHeight="1">
      <c r="K40" s="289"/>
      <c r="L40" s="289"/>
      <c r="M40" s="289"/>
      <c r="N40" s="289"/>
      <c r="O40" s="285"/>
      <c r="P40" s="288"/>
      <c r="Q40" s="288"/>
    </row>
    <row r="41" spans="2:30" ht="12" customHeight="1">
      <c r="K41" s="289"/>
      <c r="L41" s="289"/>
      <c r="M41" s="289"/>
      <c r="N41" s="289"/>
      <c r="O41" s="285"/>
      <c r="P41" s="288"/>
      <c r="Q41" s="288"/>
    </row>
    <row r="42" spans="2:30" s="295" customFormat="1" ht="12" customHeight="1">
      <c r="K42" s="289"/>
      <c r="L42" s="289"/>
      <c r="M42" s="289"/>
      <c r="N42" s="289"/>
      <c r="O42" s="296"/>
      <c r="P42" s="296"/>
      <c r="Q42" s="296"/>
      <c r="R42" s="296"/>
      <c r="S42" s="296"/>
      <c r="T42" s="296"/>
      <c r="U42" s="296"/>
      <c r="V42" s="296"/>
      <c r="W42" s="296"/>
      <c r="X42" s="296"/>
      <c r="Y42" s="296"/>
      <c r="Z42" s="296"/>
      <c r="AA42" s="296"/>
      <c r="AB42" s="296"/>
      <c r="AC42" s="296"/>
      <c r="AD42" s="296"/>
    </row>
    <row r="43" spans="2:30" s="295" customFormat="1" ht="12" customHeight="1">
      <c r="O43" s="296"/>
      <c r="P43" s="296"/>
      <c r="Q43" s="296"/>
      <c r="R43" s="296"/>
      <c r="S43" s="296"/>
      <c r="T43" s="296"/>
      <c r="U43" s="296"/>
      <c r="V43" s="296"/>
      <c r="W43" s="296"/>
      <c r="X43" s="296"/>
      <c r="Y43" s="296"/>
      <c r="Z43" s="296"/>
      <c r="AA43" s="296"/>
      <c r="AB43" s="296"/>
      <c r="AC43" s="296"/>
      <c r="AD43" s="296"/>
    </row>
    <row r="44" spans="2:30" s="295" customFormat="1" ht="12" customHeight="1">
      <c r="O44" s="296"/>
      <c r="P44" s="296"/>
      <c r="Q44" s="296"/>
      <c r="R44" s="296"/>
      <c r="S44" s="296"/>
      <c r="T44" s="296"/>
      <c r="U44" s="296"/>
      <c r="V44" s="296"/>
      <c r="W44" s="296"/>
      <c r="X44" s="296"/>
      <c r="Y44" s="296"/>
      <c r="Z44" s="296"/>
      <c r="AA44" s="296"/>
      <c r="AB44" s="296"/>
      <c r="AC44" s="296"/>
      <c r="AD44" s="296"/>
    </row>
    <row r="45" spans="2:30" ht="12" customHeight="1">
      <c r="O45" s="288"/>
      <c r="P45" s="288"/>
      <c r="Q45" s="288"/>
      <c r="R45" s="288"/>
      <c r="S45" s="288"/>
      <c r="T45" s="288"/>
      <c r="U45" s="288"/>
      <c r="V45" s="288"/>
      <c r="W45" s="288"/>
      <c r="X45" s="288"/>
      <c r="Y45" s="288"/>
      <c r="Z45" s="288"/>
      <c r="AA45" s="288"/>
      <c r="AB45" s="288"/>
      <c r="AC45" s="288"/>
      <c r="AD45" s="288"/>
    </row>
    <row r="54" spans="2:2" ht="12" customHeight="1">
      <c r="B54" s="297"/>
    </row>
    <row r="55" spans="2:2" ht="12" customHeight="1">
      <c r="B55" s="288"/>
    </row>
    <row r="56" spans="2:2" ht="12" customHeight="1">
      <c r="B56" s="298"/>
    </row>
    <row r="57" spans="2:2" ht="12" customHeight="1">
      <c r="B57" s="299"/>
    </row>
    <row r="58" spans="2:2" ht="12" customHeight="1">
      <c r="B58" s="288"/>
    </row>
    <row r="59" spans="2:2" ht="12" customHeight="1">
      <c r="B59" s="299"/>
    </row>
    <row r="60" spans="2:2" ht="12" customHeight="1">
      <c r="B60" s="299"/>
    </row>
    <row r="61" spans="2:2" ht="12" customHeight="1">
      <c r="B61" s="299"/>
    </row>
  </sheetData>
  <mergeCells count="3">
    <mergeCell ref="B1:L1"/>
    <mergeCell ref="B4:K4"/>
    <mergeCell ref="B6:K6"/>
  </mergeCells>
  <hyperlinks>
    <hyperlink ref="B1:L1" location="Contents!B125" display="IX. International bank transactions statistics" xr:uid="{E417E9B8-1284-4F08-8A26-4F7BD86965B1}"/>
  </hyperlinks>
  <pageMargins left="0.7" right="0.7" top="0.75" bottom="0.75" header="0.3" footer="0.3"/>
  <pageSetup paperSize="9" orientation="portrait" r:id="rId1"/>
  <headerFooter differentOddEven="1">
    <oddHeader>&amp;R &amp;L&amp;1 </oddHeader>
    <oddFooter>&amp;C _x000D_
 &amp;L&amp;1 </oddFooter>
    <evenHeader>&amp;R &amp;L&amp;1 </evenHeader>
    <evenFooter>&amp;C _x000D_
 &amp;L&amp;1 </even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2804-41C2-4D58-B796-4187ADE80657}">
  <dimension ref="B1:L22"/>
  <sheetViews>
    <sheetView showGridLines="0" showRowColHeaders="0" zoomScaleNormal="100" workbookViewId="0"/>
  </sheetViews>
  <sheetFormatPr defaultRowHeight="11.25" customHeight="1"/>
  <cols>
    <col min="1" max="1" width="5.7109375" customWidth="1"/>
    <col min="2" max="2" width="42.7109375" customWidth="1"/>
    <col min="7" max="7" width="10.5703125" customWidth="1"/>
  </cols>
  <sheetData>
    <row r="1" spans="2:12" s="520" customFormat="1" ht="18.75" customHeight="1">
      <c r="B1" s="1624" t="s">
        <v>226</v>
      </c>
      <c r="C1" s="1624"/>
      <c r="D1" s="1624"/>
      <c r="E1" s="1624"/>
      <c r="F1" s="1624"/>
      <c r="G1" s="1624"/>
      <c r="H1" s="1624"/>
      <c r="I1" s="1624"/>
      <c r="J1" s="1624"/>
      <c r="K1" s="1598"/>
      <c r="L1" s="1598"/>
    </row>
    <row r="2" spans="2:12" s="508" customFormat="1" ht="12" customHeight="1"/>
    <row r="3" spans="2:12" s="390" customFormat="1" ht="15" customHeight="1">
      <c r="B3" s="1638" t="s">
        <v>239</v>
      </c>
      <c r="C3" s="1638"/>
      <c r="D3" s="1638"/>
      <c r="E3" s="1638"/>
      <c r="F3" s="1638"/>
      <c r="G3" s="1638"/>
      <c r="H3" s="1638"/>
      <c r="I3" s="962"/>
      <c r="J3" s="962"/>
    </row>
    <row r="4" spans="2:12" s="508" customFormat="1" ht="5.45" customHeight="1"/>
    <row r="5" spans="2:12" ht="11.25" customHeight="1">
      <c r="B5" s="1647"/>
      <c r="C5" s="1649" t="s">
        <v>25</v>
      </c>
      <c r="D5" s="1649" t="s">
        <v>26</v>
      </c>
      <c r="E5" s="1649" t="s">
        <v>27</v>
      </c>
      <c r="F5" s="1649" t="s">
        <v>28</v>
      </c>
      <c r="G5" s="1649" t="s">
        <v>29</v>
      </c>
      <c r="H5" s="1089" t="s">
        <v>56</v>
      </c>
    </row>
    <row r="6" spans="2:12" ht="11.25" customHeight="1">
      <c r="B6" s="1648"/>
      <c r="C6" s="1650"/>
      <c r="D6" s="1650"/>
      <c r="E6" s="1650"/>
      <c r="F6" s="1650"/>
      <c r="G6" s="1650"/>
      <c r="H6" s="1489" t="s">
        <v>57</v>
      </c>
      <c r="I6" s="958"/>
      <c r="J6" s="958"/>
    </row>
    <row r="7" spans="2:12" ht="11.25" customHeight="1">
      <c r="B7" s="1167" t="s">
        <v>538</v>
      </c>
      <c r="C7" s="1161">
        <v>-555.39</v>
      </c>
      <c r="D7" s="1162">
        <v>-1211.8699999999999</v>
      </c>
      <c r="E7" s="1162">
        <v>-1105.78</v>
      </c>
      <c r="F7" s="1161">
        <v>-886.9</v>
      </c>
      <c r="G7" s="1162">
        <v>-1699.35</v>
      </c>
      <c r="H7" s="1163">
        <v>191.6</v>
      </c>
    </row>
    <row r="8" spans="2:12" ht="11.25" customHeight="1">
      <c r="B8" s="1102" t="s">
        <v>720</v>
      </c>
      <c r="C8" s="1112">
        <v>-2558.81</v>
      </c>
      <c r="D8" s="1112">
        <v>-3294</v>
      </c>
      <c r="E8" s="1112">
        <v>-3311.62</v>
      </c>
      <c r="F8" s="1112">
        <v>-3094.26</v>
      </c>
      <c r="G8" s="1112">
        <v>-4190.21</v>
      </c>
      <c r="H8" s="1113">
        <v>135.4</v>
      </c>
    </row>
    <row r="9" spans="2:12" ht="11.25" customHeight="1">
      <c r="B9" s="1103" t="s">
        <v>721</v>
      </c>
      <c r="C9" s="1110">
        <v>304.25</v>
      </c>
      <c r="D9" s="1110">
        <v>355.99</v>
      </c>
      <c r="E9" s="1110">
        <v>365.46</v>
      </c>
      <c r="F9" s="1110">
        <v>397.93</v>
      </c>
      <c r="G9" s="1110">
        <v>472.28</v>
      </c>
      <c r="H9" s="1111">
        <v>118.7</v>
      </c>
    </row>
    <row r="10" spans="2:12" ht="11.25" customHeight="1">
      <c r="B10" s="1102" t="s">
        <v>722</v>
      </c>
      <c r="C10" s="1112">
        <v>555.84</v>
      </c>
      <c r="D10" s="1112">
        <v>535.79</v>
      </c>
      <c r="E10" s="1112">
        <v>614.96</v>
      </c>
      <c r="F10" s="1112">
        <v>390.19</v>
      </c>
      <c r="G10" s="1112">
        <v>266.27</v>
      </c>
      <c r="H10" s="1113">
        <v>68.2</v>
      </c>
    </row>
    <row r="11" spans="2:12" ht="11.25" customHeight="1">
      <c r="B11" s="1103" t="s">
        <v>723</v>
      </c>
      <c r="C11" s="1110">
        <v>1143.33</v>
      </c>
      <c r="D11" s="1110">
        <v>1190.3499999999999</v>
      </c>
      <c r="E11" s="1110">
        <v>1225.42</v>
      </c>
      <c r="F11" s="1110">
        <v>1419.24</v>
      </c>
      <c r="G11" s="1110">
        <v>1752.31</v>
      </c>
      <c r="H11" s="1111">
        <v>123.5</v>
      </c>
    </row>
    <row r="12" spans="2:12" ht="11.25" customHeight="1">
      <c r="B12" s="1168" t="s">
        <v>539</v>
      </c>
      <c r="C12" s="1108">
        <v>-21.34</v>
      </c>
      <c r="D12" s="1108">
        <v>-35.85</v>
      </c>
      <c r="E12" s="1108">
        <v>-54.99</v>
      </c>
      <c r="F12" s="1108">
        <v>-65.67</v>
      </c>
      <c r="G12" s="1108">
        <v>-51.02</v>
      </c>
      <c r="H12" s="1109">
        <v>77.7</v>
      </c>
    </row>
    <row r="13" spans="2:12" ht="11.25" customHeight="1">
      <c r="B13" s="1169" t="s">
        <v>540</v>
      </c>
      <c r="C13" s="1162">
        <v>-576.73</v>
      </c>
      <c r="D13" s="1162">
        <v>-1247.72</v>
      </c>
      <c r="E13" s="1162">
        <v>-1160.77</v>
      </c>
      <c r="F13" s="1162">
        <v>-952.57</v>
      </c>
      <c r="G13" s="1162">
        <v>-1750.37</v>
      </c>
      <c r="H13" s="1163">
        <v>183.8</v>
      </c>
    </row>
    <row r="14" spans="2:12" ht="11.25" customHeight="1">
      <c r="B14" s="1168" t="s">
        <v>426</v>
      </c>
      <c r="C14" s="1108">
        <v>-507.33</v>
      </c>
      <c r="D14" s="1108">
        <v>-1191.6300000000001</v>
      </c>
      <c r="E14" s="1108">
        <v>-1173.02</v>
      </c>
      <c r="F14" s="1108">
        <v>-1042.48</v>
      </c>
      <c r="G14" s="1108">
        <v>-1715.57</v>
      </c>
      <c r="H14" s="1109">
        <v>164.6</v>
      </c>
    </row>
    <row r="15" spans="2:12" ht="11.25" customHeight="1">
      <c r="B15" s="1103" t="s">
        <v>543</v>
      </c>
      <c r="C15" s="1110">
        <v>-138.65</v>
      </c>
      <c r="D15" s="1110">
        <v>-259.49</v>
      </c>
      <c r="E15" s="1110">
        <v>-468.35</v>
      </c>
      <c r="F15" s="1110">
        <v>-152.09</v>
      </c>
      <c r="G15" s="1110">
        <v>-381.96</v>
      </c>
      <c r="H15" s="1111">
        <v>251.1</v>
      </c>
    </row>
    <row r="16" spans="2:12" ht="11.25" customHeight="1">
      <c r="B16" s="1102" t="s">
        <v>544</v>
      </c>
      <c r="C16" s="1112">
        <v>-0.27</v>
      </c>
      <c r="D16" s="1112">
        <v>3.6</v>
      </c>
      <c r="E16" s="1112">
        <v>-15.09</v>
      </c>
      <c r="F16" s="1112">
        <v>0.86</v>
      </c>
      <c r="G16" s="1112">
        <v>-4.93</v>
      </c>
      <c r="H16" s="1113">
        <v>-573.29999999999995</v>
      </c>
    </row>
    <row r="17" spans="2:8" ht="11.25" customHeight="1">
      <c r="B17" s="1103" t="s">
        <v>545</v>
      </c>
      <c r="C17" s="1110">
        <v>-0.43</v>
      </c>
      <c r="D17" s="1110">
        <v>1.0900000000000001</v>
      </c>
      <c r="E17" s="1110">
        <v>0.3</v>
      </c>
      <c r="F17" s="1110">
        <v>-0.35</v>
      </c>
      <c r="G17" s="1110">
        <v>-1.47</v>
      </c>
      <c r="H17" s="1115">
        <v>420</v>
      </c>
    </row>
    <row r="18" spans="2:8" ht="11.25" customHeight="1">
      <c r="B18" s="1102" t="s">
        <v>546</v>
      </c>
      <c r="C18" s="1112">
        <v>-899.18</v>
      </c>
      <c r="D18" s="1112">
        <v>-1172.3599999999999</v>
      </c>
      <c r="E18" s="1112">
        <v>-750.37</v>
      </c>
      <c r="F18" s="1112">
        <v>-1528.31</v>
      </c>
      <c r="G18" s="1112">
        <v>-1532.97</v>
      </c>
      <c r="H18" s="1113">
        <v>100.3</v>
      </c>
    </row>
    <row r="19" spans="2:8" ht="11.25" customHeight="1">
      <c r="B19" s="1103" t="s">
        <v>547</v>
      </c>
      <c r="C19" s="1110">
        <v>531.20000000000005</v>
      </c>
      <c r="D19" s="1110">
        <v>235.53</v>
      </c>
      <c r="E19" s="1110">
        <v>60.49</v>
      </c>
      <c r="F19" s="1110">
        <v>637.41</v>
      </c>
      <c r="G19" s="1110">
        <v>205.76</v>
      </c>
      <c r="H19" s="1111">
        <v>32.299999999999997</v>
      </c>
    </row>
    <row r="20" spans="2:8" ht="11.25" customHeight="1">
      <c r="B20" s="1170" t="s">
        <v>548</v>
      </c>
      <c r="C20" s="1164">
        <v>69.400000000000006</v>
      </c>
      <c r="D20" s="1164">
        <v>56.09</v>
      </c>
      <c r="E20" s="1164">
        <v>-12.25</v>
      </c>
      <c r="F20" s="1164">
        <v>-89.91</v>
      </c>
      <c r="G20" s="1164">
        <v>34.799999999999997</v>
      </c>
      <c r="H20" s="1165" t="s">
        <v>58</v>
      </c>
    </row>
    <row r="21" spans="2:8" ht="11.25" customHeight="1">
      <c r="B21" s="1171" t="s">
        <v>549</v>
      </c>
      <c r="C21" s="1137">
        <v>1555.98</v>
      </c>
      <c r="D21" s="1137">
        <v>1744.56</v>
      </c>
      <c r="E21" s="1137">
        <v>1817.35</v>
      </c>
      <c r="F21" s="1137">
        <v>1810.18</v>
      </c>
      <c r="G21" s="1137">
        <v>2059.33</v>
      </c>
      <c r="H21" s="1166">
        <v>113.8</v>
      </c>
    </row>
    <row r="22" spans="2:8" ht="11.25" customHeight="1">
      <c r="B22" s="517" t="s">
        <v>303</v>
      </c>
    </row>
  </sheetData>
  <mergeCells count="8">
    <mergeCell ref="B1:J1"/>
    <mergeCell ref="B5:B6"/>
    <mergeCell ref="C5:C6"/>
    <mergeCell ref="D5:D6"/>
    <mergeCell ref="E5:E6"/>
    <mergeCell ref="F5:F6"/>
    <mergeCell ref="G5:G6"/>
    <mergeCell ref="B3:H3"/>
  </mergeCells>
  <hyperlinks>
    <hyperlink ref="B1:J1" location="Contents!B15" display="IV. Balance of payments of the Republic of Moldova in 2021" xr:uid="{358E5A98-F86C-4C20-8ECE-CF73E7226C35}"/>
  </hyperlinks>
  <pageMargins left="0.7" right="0.7" top="0.75" bottom="0.75" header="0.3" footer="0.3"/>
  <pageSetup paperSize="9" orientation="portrait" horizontalDpi="300"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B22B-0E6B-4AB6-BA1B-E3F436F1EF82}">
  <dimension ref="B1:L24"/>
  <sheetViews>
    <sheetView showGridLines="0" showRowColHeaders="0" zoomScaleNormal="100" workbookViewId="0"/>
  </sheetViews>
  <sheetFormatPr defaultRowHeight="11.25" customHeight="1"/>
  <cols>
    <col min="1" max="1" width="5.7109375" customWidth="1"/>
    <col min="2" max="2" width="44.85546875" customWidth="1"/>
    <col min="8" max="8" width="11.85546875" customWidth="1"/>
  </cols>
  <sheetData>
    <row r="1" spans="2:12" s="520" customFormat="1" ht="18.75" customHeight="1">
      <c r="B1" s="1624" t="s">
        <v>226</v>
      </c>
      <c r="C1" s="1624"/>
      <c r="D1" s="1624"/>
      <c r="E1" s="1624"/>
      <c r="F1" s="1624"/>
      <c r="G1" s="1624"/>
      <c r="H1" s="1624"/>
      <c r="I1" s="1624"/>
      <c r="J1" s="1624"/>
      <c r="K1" s="1598"/>
      <c r="L1" s="1598"/>
    </row>
    <row r="2" spans="2:12" s="508" customFormat="1" ht="12" customHeight="1"/>
    <row r="3" spans="2:12" s="390" customFormat="1" ht="15" customHeight="1">
      <c r="B3" s="1638" t="s">
        <v>240</v>
      </c>
      <c r="C3" s="1638"/>
      <c r="D3" s="1638"/>
      <c r="E3" s="1638"/>
      <c r="F3" s="1638"/>
      <c r="G3" s="1638"/>
      <c r="H3" s="1638"/>
      <c r="I3" s="962"/>
      <c r="J3" s="962"/>
    </row>
    <row r="4" spans="2:12" s="508" customFormat="1" ht="5.45" customHeight="1"/>
    <row r="5" spans="2:12" ht="11.25" customHeight="1">
      <c r="B5" s="1651"/>
      <c r="C5" s="1654">
        <v>2017</v>
      </c>
      <c r="D5" s="1654">
        <v>2018</v>
      </c>
      <c r="E5" s="1654" t="s">
        <v>27</v>
      </c>
      <c r="F5" s="1654" t="s">
        <v>28</v>
      </c>
      <c r="G5" s="1632" t="s">
        <v>29</v>
      </c>
      <c r="H5" s="1465" t="s">
        <v>59</v>
      </c>
    </row>
    <row r="6" spans="2:12" ht="11.25" customHeight="1">
      <c r="B6" s="1652"/>
      <c r="C6" s="1655"/>
      <c r="D6" s="1655"/>
      <c r="E6" s="1655"/>
      <c r="F6" s="1655"/>
      <c r="G6" s="1656"/>
      <c r="H6" s="1493" t="s">
        <v>673</v>
      </c>
      <c r="I6" s="958"/>
      <c r="J6" s="958"/>
    </row>
    <row r="7" spans="2:12" ht="11.25" customHeight="1">
      <c r="B7" s="1653"/>
      <c r="C7" s="1654" t="s">
        <v>672</v>
      </c>
      <c r="D7" s="1654"/>
      <c r="E7" s="1654"/>
      <c r="F7" s="1654"/>
      <c r="G7" s="1654"/>
      <c r="H7" s="1144" t="s">
        <v>55</v>
      </c>
    </row>
    <row r="8" spans="2:12" ht="11.25" customHeight="1">
      <c r="B8" s="1172" t="s">
        <v>541</v>
      </c>
      <c r="C8" s="1173">
        <v>-5.8</v>
      </c>
      <c r="D8" s="1173">
        <v>-10.8</v>
      </c>
      <c r="E8" s="1173">
        <v>-9.4</v>
      </c>
      <c r="F8" s="1173">
        <v>-7.7</v>
      </c>
      <c r="G8" s="1173">
        <v>-12.4</v>
      </c>
      <c r="H8" s="1174">
        <v>-4.7</v>
      </c>
    </row>
    <row r="9" spans="2:12" ht="11.25" customHeight="1">
      <c r="B9" s="1175" t="s">
        <v>550</v>
      </c>
      <c r="C9" s="1176">
        <v>-23.7</v>
      </c>
      <c r="D9" s="1176">
        <v>-26.1</v>
      </c>
      <c r="E9" s="1176">
        <v>-25.1</v>
      </c>
      <c r="F9" s="1176">
        <v>-23.4</v>
      </c>
      <c r="G9" s="1176">
        <v>-27.2</v>
      </c>
      <c r="H9" s="1177">
        <v>-3.8</v>
      </c>
    </row>
    <row r="10" spans="2:12" ht="11.25" customHeight="1">
      <c r="B10" s="1178" t="s">
        <v>551</v>
      </c>
      <c r="C10" s="1142">
        <v>32.799999999999997</v>
      </c>
      <c r="D10" s="1142">
        <v>30.7</v>
      </c>
      <c r="E10" s="1142">
        <v>31.2</v>
      </c>
      <c r="F10" s="1142">
        <v>27.9</v>
      </c>
      <c r="G10" s="1142">
        <v>30.7</v>
      </c>
      <c r="H10" s="1179">
        <v>2.8</v>
      </c>
    </row>
    <row r="11" spans="2:12" ht="11.25" customHeight="1">
      <c r="B11" s="1180" t="s">
        <v>552</v>
      </c>
      <c r="C11" s="1116">
        <v>56.5</v>
      </c>
      <c r="D11" s="1116">
        <v>56.8</v>
      </c>
      <c r="E11" s="1116">
        <v>56.3</v>
      </c>
      <c r="F11" s="1116">
        <v>51.3</v>
      </c>
      <c r="G11" s="1116">
        <v>57.9</v>
      </c>
      <c r="H11" s="1117">
        <v>6.6</v>
      </c>
    </row>
    <row r="12" spans="2:12" ht="11.25" customHeight="1">
      <c r="B12" s="1172" t="s">
        <v>553</v>
      </c>
      <c r="C12" s="1173">
        <v>5.8</v>
      </c>
      <c r="D12" s="1173">
        <v>4.8</v>
      </c>
      <c r="E12" s="1173">
        <v>5.2</v>
      </c>
      <c r="F12" s="1173">
        <v>3.4</v>
      </c>
      <c r="G12" s="1173">
        <v>1.9</v>
      </c>
      <c r="H12" s="1174">
        <v>-1.5</v>
      </c>
    </row>
    <row r="13" spans="2:12" ht="11.25" customHeight="1">
      <c r="B13" s="1180" t="s">
        <v>554</v>
      </c>
      <c r="C13" s="1116">
        <v>9.1999999999999993</v>
      </c>
      <c r="D13" s="1116">
        <v>8.9</v>
      </c>
      <c r="E13" s="1116">
        <v>8.6999999999999993</v>
      </c>
      <c r="F13" s="1116">
        <v>7.4</v>
      </c>
      <c r="G13" s="1116">
        <v>6.6</v>
      </c>
      <c r="H13" s="1117">
        <v>-0.8</v>
      </c>
    </row>
    <row r="14" spans="2:12" ht="11.25" customHeight="1">
      <c r="B14" s="1181" t="s">
        <v>555</v>
      </c>
      <c r="C14" s="1182">
        <v>8.8000000000000007</v>
      </c>
      <c r="D14" s="1182">
        <v>8.3000000000000007</v>
      </c>
      <c r="E14" s="1182">
        <v>8.1999999999999993</v>
      </c>
      <c r="F14" s="1182">
        <v>7.1</v>
      </c>
      <c r="G14" s="1182">
        <v>6.5</v>
      </c>
      <c r="H14" s="1183">
        <v>-0.6</v>
      </c>
    </row>
    <row r="15" spans="2:12" ht="11.25" customHeight="1">
      <c r="B15" s="1180" t="s">
        <v>556</v>
      </c>
      <c r="C15" s="1116">
        <v>3.4</v>
      </c>
      <c r="D15" s="1116">
        <v>4.0999999999999996</v>
      </c>
      <c r="E15" s="1116">
        <v>3.5</v>
      </c>
      <c r="F15" s="1116">
        <v>4</v>
      </c>
      <c r="G15" s="1116">
        <v>4.7</v>
      </c>
      <c r="H15" s="1117">
        <v>0.7</v>
      </c>
    </row>
    <row r="16" spans="2:12" ht="11.25" customHeight="1">
      <c r="B16" s="1181" t="s">
        <v>557</v>
      </c>
      <c r="C16" s="1182">
        <v>2.6</v>
      </c>
      <c r="D16" s="1182">
        <v>3.3</v>
      </c>
      <c r="E16" s="1182">
        <v>2.8</v>
      </c>
      <c r="F16" s="1182">
        <v>3.3</v>
      </c>
      <c r="G16" s="1182">
        <v>4</v>
      </c>
      <c r="H16" s="1183">
        <v>0.7</v>
      </c>
    </row>
    <row r="17" spans="2:8" ht="11.25" customHeight="1">
      <c r="B17" s="1494" t="s">
        <v>558</v>
      </c>
      <c r="C17" s="1495">
        <v>12</v>
      </c>
      <c r="D17" s="1495">
        <v>10.6</v>
      </c>
      <c r="E17" s="1495">
        <v>10.4</v>
      </c>
      <c r="F17" s="1495">
        <v>12.3</v>
      </c>
      <c r="G17" s="1495">
        <v>12.8</v>
      </c>
      <c r="H17" s="1496">
        <v>0.5</v>
      </c>
    </row>
    <row r="18" spans="2:8" ht="11.25" customHeight="1">
      <c r="B18" s="1178" t="s">
        <v>559</v>
      </c>
      <c r="C18" s="1142">
        <v>13.4</v>
      </c>
      <c r="D18" s="1142">
        <v>12</v>
      </c>
      <c r="E18" s="1142">
        <v>12</v>
      </c>
      <c r="F18" s="1142">
        <v>14</v>
      </c>
      <c r="G18" s="1142">
        <v>14.9</v>
      </c>
      <c r="H18" s="1179">
        <v>0.9</v>
      </c>
    </row>
    <row r="19" spans="2:8" ht="11.25" customHeight="1">
      <c r="B19" s="1184" t="s">
        <v>560</v>
      </c>
      <c r="C19" s="1185">
        <v>8.4</v>
      </c>
      <c r="D19" s="1185">
        <v>8</v>
      </c>
      <c r="E19" s="1185">
        <v>8.1</v>
      </c>
      <c r="F19" s="1185">
        <v>9.1999999999999993</v>
      </c>
      <c r="G19" s="1185">
        <v>9</v>
      </c>
      <c r="H19" s="1186">
        <v>-0.2</v>
      </c>
    </row>
    <row r="20" spans="2:8" ht="11.25" customHeight="1">
      <c r="B20" s="1181" t="s">
        <v>561</v>
      </c>
      <c r="C20" s="1182">
        <v>2.1</v>
      </c>
      <c r="D20" s="1182">
        <v>1.5</v>
      </c>
      <c r="E20" s="1182">
        <v>1.8</v>
      </c>
      <c r="F20" s="1182">
        <v>1.7</v>
      </c>
      <c r="G20" s="1182">
        <v>2.6</v>
      </c>
      <c r="H20" s="1183">
        <v>0.9</v>
      </c>
    </row>
    <row r="21" spans="2:8" ht="11.25" customHeight="1">
      <c r="B21" s="1180" t="s">
        <v>562</v>
      </c>
      <c r="C21" s="1116">
        <v>1.4</v>
      </c>
      <c r="D21" s="1116">
        <v>1.4</v>
      </c>
      <c r="E21" s="1116">
        <v>1.5</v>
      </c>
      <c r="F21" s="1116">
        <v>1.7</v>
      </c>
      <c r="G21" s="1116">
        <v>2.1</v>
      </c>
      <c r="H21" s="1117">
        <v>0.4</v>
      </c>
    </row>
    <row r="22" spans="2:8" ht="11.25" customHeight="1">
      <c r="B22" s="1172" t="s">
        <v>542</v>
      </c>
      <c r="C22" s="1173">
        <v>-0.2</v>
      </c>
      <c r="D22" s="1173">
        <v>-0.3</v>
      </c>
      <c r="E22" s="1173">
        <v>-0.5</v>
      </c>
      <c r="F22" s="1173">
        <v>-0.6</v>
      </c>
      <c r="G22" s="1173">
        <v>-0.4</v>
      </c>
      <c r="H22" s="1174">
        <v>0.2</v>
      </c>
    </row>
    <row r="23" spans="2:8" ht="11.25" customHeight="1">
      <c r="B23" s="1187" t="s">
        <v>563</v>
      </c>
      <c r="C23" s="1188">
        <v>-6.1</v>
      </c>
      <c r="D23" s="1188">
        <v>-11.1</v>
      </c>
      <c r="E23" s="1188">
        <v>-9.9</v>
      </c>
      <c r="F23" s="1188">
        <v>-8.3000000000000007</v>
      </c>
      <c r="G23" s="1188">
        <v>-12.8</v>
      </c>
      <c r="H23" s="1189">
        <v>-4.5</v>
      </c>
    </row>
    <row r="24" spans="2:8" ht="11.25" customHeight="1">
      <c r="B24" s="1000" t="s">
        <v>303</v>
      </c>
    </row>
  </sheetData>
  <mergeCells count="9">
    <mergeCell ref="B1:J1"/>
    <mergeCell ref="B5:B7"/>
    <mergeCell ref="C7:G7"/>
    <mergeCell ref="C5:C6"/>
    <mergeCell ref="D5:D6"/>
    <mergeCell ref="E5:E6"/>
    <mergeCell ref="F5:F6"/>
    <mergeCell ref="G5:G6"/>
    <mergeCell ref="B3:H3"/>
  </mergeCells>
  <hyperlinks>
    <hyperlink ref="B1:J1" location="Contents!B15" display="IV. Balance of payments of the Republic of Moldova in 2021" xr:uid="{71C4C376-0D2C-41C4-9E0A-09E6163249B1}"/>
  </hyperlinks>
  <pageMargins left="0.7" right="0.7" top="0.75" bottom="0.75" header="0.3" footer="0.3"/>
  <pageSetup paperSize="9" orientation="portrait" horizontalDpi="300" verticalDpi="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CF00-0966-41A9-827C-0CE7D5480080}">
  <dimension ref="B1:M44"/>
  <sheetViews>
    <sheetView showGridLines="0" showRowColHeaders="0" zoomScaleNormal="100" workbookViewId="0"/>
  </sheetViews>
  <sheetFormatPr defaultColWidth="9.140625" defaultRowHeight="11.25"/>
  <cols>
    <col min="1" max="1" width="5.7109375" style="753" customWidth="1"/>
    <col min="2" max="2" width="20.7109375" style="753" customWidth="1"/>
    <col min="3" max="11" width="9.140625" style="829" customWidth="1"/>
    <col min="12" max="16384" width="9.140625" style="753"/>
  </cols>
  <sheetData>
    <row r="1" spans="2:13" s="282" customFormat="1" ht="18.75" customHeight="1">
      <c r="B1" s="1624" t="s">
        <v>226</v>
      </c>
      <c r="C1" s="1624"/>
      <c r="D1" s="1624"/>
      <c r="E1" s="1624"/>
      <c r="F1" s="1624"/>
      <c r="G1" s="1624"/>
      <c r="H1" s="1624"/>
      <c r="I1" s="1624"/>
      <c r="J1" s="1624"/>
      <c r="K1" s="1624"/>
      <c r="L1" s="1624"/>
    </row>
    <row r="2" spans="2:13" s="282" customFormat="1" ht="12" customHeight="1">
      <c r="C2" s="301"/>
      <c r="D2" s="301"/>
      <c r="E2" s="301"/>
      <c r="F2" s="301"/>
      <c r="G2" s="301"/>
      <c r="H2" s="301"/>
      <c r="I2" s="301"/>
      <c r="J2" s="301"/>
      <c r="K2" s="301"/>
    </row>
    <row r="3" spans="2:13" s="282" customFormat="1" ht="12" customHeight="1">
      <c r="C3" s="630"/>
      <c r="D3" s="630"/>
      <c r="E3" s="630"/>
      <c r="F3" s="630"/>
      <c r="G3" s="630"/>
      <c r="H3" s="630"/>
      <c r="I3" s="630"/>
      <c r="J3" s="630"/>
      <c r="K3" s="630"/>
      <c r="L3" s="630"/>
      <c r="M3" s="284"/>
    </row>
    <row r="4" spans="2:13" s="282" customFormat="1" ht="30" customHeight="1">
      <c r="B4" s="1626" t="s">
        <v>926</v>
      </c>
      <c r="C4" s="1626"/>
      <c r="D4" s="1626"/>
      <c r="E4" s="1626"/>
      <c r="F4" s="1626"/>
      <c r="G4" s="1626"/>
      <c r="H4" s="1626"/>
      <c r="I4" s="1626"/>
      <c r="J4" s="1626"/>
      <c r="K4" s="1626"/>
      <c r="L4" s="1083"/>
      <c r="M4" s="630"/>
    </row>
    <row r="5" spans="2:13" s="282" customFormat="1" ht="5.45" customHeight="1">
      <c r="B5" s="611"/>
      <c r="C5" s="612"/>
      <c r="D5" s="612"/>
      <c r="E5" s="612"/>
      <c r="F5" s="612"/>
      <c r="G5" s="612"/>
      <c r="H5" s="612"/>
      <c r="I5" s="612"/>
      <c r="J5" s="612"/>
      <c r="K5" s="612"/>
      <c r="L5" s="613"/>
    </row>
    <row r="6" spans="2:13" s="282" customFormat="1" ht="15" customHeight="1">
      <c r="B6" s="1628" t="s">
        <v>519</v>
      </c>
      <c r="C6" s="1628"/>
      <c r="D6" s="1628"/>
      <c r="E6" s="1628"/>
      <c r="F6" s="1628"/>
      <c r="G6" s="1628"/>
      <c r="H6" s="1628"/>
      <c r="I6" s="1628"/>
      <c r="J6" s="1628"/>
      <c r="K6" s="1628"/>
      <c r="L6" s="1452"/>
      <c r="M6" s="594"/>
    </row>
    <row r="7" spans="2:13" s="324" customFormat="1">
      <c r="B7" s="337"/>
      <c r="C7" s="828"/>
      <c r="D7" s="828"/>
      <c r="E7" s="828"/>
      <c r="F7" s="828"/>
      <c r="G7" s="828"/>
      <c r="H7" s="828"/>
      <c r="I7" s="828"/>
      <c r="J7" s="828"/>
      <c r="K7" s="828"/>
    </row>
    <row r="8" spans="2:13">
      <c r="B8" s="521"/>
    </row>
    <row r="9" spans="2:13">
      <c r="B9" s="521"/>
    </row>
    <row r="10" spans="2:13">
      <c r="B10" s="521"/>
    </row>
    <row r="11" spans="2:13">
      <c r="B11" s="521"/>
    </row>
    <row r="12" spans="2:13">
      <c r="B12" s="521"/>
    </row>
    <row r="13" spans="2:13">
      <c r="B13" s="521"/>
    </row>
    <row r="14" spans="2:13">
      <c r="B14" s="521"/>
    </row>
    <row r="15" spans="2:13">
      <c r="B15" s="521"/>
    </row>
    <row r="16" spans="2:13">
      <c r="B16" s="521"/>
    </row>
    <row r="17" spans="2:11">
      <c r="B17" s="521"/>
    </row>
    <row r="18" spans="2:11">
      <c r="B18" s="521"/>
    </row>
    <row r="19" spans="2:11">
      <c r="B19" s="521"/>
    </row>
    <row r="20" spans="2:11">
      <c r="B20" s="521"/>
    </row>
    <row r="21" spans="2:11">
      <c r="B21" s="521"/>
    </row>
    <row r="22" spans="2:11">
      <c r="B22" s="521"/>
    </row>
    <row r="23" spans="2:11">
      <c r="B23" s="521"/>
    </row>
    <row r="24" spans="2:11">
      <c r="B24" s="521"/>
    </row>
    <row r="25" spans="2:11">
      <c r="B25" s="521"/>
    </row>
    <row r="26" spans="2:11">
      <c r="B26" s="521"/>
    </row>
    <row r="27" spans="2:11">
      <c r="B27" s="521"/>
    </row>
    <row r="28" spans="2:11">
      <c r="B28" s="517" t="s">
        <v>303</v>
      </c>
    </row>
    <row r="29" spans="2:11">
      <c r="B29" s="521"/>
    </row>
    <row r="30" spans="2:11">
      <c r="B30" s="522"/>
      <c r="C30" s="523">
        <v>2017</v>
      </c>
      <c r="D30" s="523">
        <v>2018</v>
      </c>
      <c r="E30" s="523">
        <v>2019</v>
      </c>
      <c r="F30" s="523">
        <v>2020</v>
      </c>
      <c r="G30" s="523" t="s">
        <v>29</v>
      </c>
      <c r="H30" s="753"/>
      <c r="I30" s="753"/>
      <c r="J30" s="753"/>
      <c r="K30" s="753"/>
    </row>
    <row r="31" spans="2:11" s="754" customFormat="1" ht="11.25" customHeight="1">
      <c r="B31" s="550" t="s">
        <v>324</v>
      </c>
      <c r="C31" s="904">
        <v>-2558.81</v>
      </c>
      <c r="D31" s="904">
        <v>-3294</v>
      </c>
      <c r="E31" s="904">
        <v>-3311.62</v>
      </c>
      <c r="F31" s="904">
        <v>-3094.26</v>
      </c>
      <c r="G31" s="904">
        <v>-4190.21</v>
      </c>
    </row>
    <row r="32" spans="2:11" s="754" customFormat="1">
      <c r="B32" s="662" t="s">
        <v>325</v>
      </c>
      <c r="C32" s="557">
        <v>1866.09</v>
      </c>
      <c r="D32" s="557">
        <v>1975.05</v>
      </c>
      <c r="E32" s="557">
        <v>2118.04</v>
      </c>
      <c r="F32" s="557">
        <v>1944.42</v>
      </c>
      <c r="G32" s="557">
        <v>2562.23</v>
      </c>
      <c r="I32" s="830"/>
    </row>
    <row r="33" spans="2:12" s="754" customFormat="1">
      <c r="B33" s="662" t="s">
        <v>326</v>
      </c>
      <c r="C33" s="1003">
        <v>-4424.8999999999996</v>
      </c>
      <c r="D33" s="1003">
        <v>-5269.05</v>
      </c>
      <c r="E33" s="1003">
        <v>-5429.66</v>
      </c>
      <c r="F33" s="1003">
        <v>-5038.68</v>
      </c>
      <c r="G33" s="1003">
        <v>-6752.44</v>
      </c>
      <c r="I33" s="830"/>
    </row>
    <row r="34" spans="2:12" s="755" customFormat="1">
      <c r="B34" s="698"/>
      <c r="C34" s="558"/>
      <c r="D34" s="558"/>
      <c r="E34" s="558"/>
      <c r="F34" s="558"/>
      <c r="G34" s="716"/>
      <c r="H34" s="716"/>
      <c r="I34" s="716"/>
      <c r="J34" s="716"/>
      <c r="K34" s="716"/>
    </row>
    <row r="35" spans="2:12" s="755" customFormat="1">
      <c r="B35" s="698"/>
      <c r="C35" s="831"/>
      <c r="D35" s="831"/>
      <c r="E35" s="831"/>
      <c r="F35" s="831"/>
      <c r="G35" s="831"/>
      <c r="H35" s="831"/>
      <c r="I35" s="831"/>
      <c r="J35" s="831"/>
      <c r="K35" s="831"/>
      <c r="L35" s="831"/>
    </row>
    <row r="36" spans="2:12" s="755" customFormat="1">
      <c r="C36" s="831"/>
      <c r="D36" s="831"/>
      <c r="E36" s="831"/>
      <c r="F36" s="831"/>
      <c r="G36" s="831"/>
      <c r="H36" s="831"/>
      <c r="I36" s="831"/>
      <c r="J36" s="831"/>
      <c r="K36" s="831"/>
      <c r="L36" s="831"/>
    </row>
    <row r="37" spans="2:12" s="755" customFormat="1">
      <c r="C37" s="831"/>
      <c r="D37" s="831"/>
      <c r="E37" s="831"/>
      <c r="F37" s="831"/>
      <c r="G37" s="831"/>
      <c r="H37" s="831"/>
      <c r="I37" s="831"/>
      <c r="J37" s="831"/>
      <c r="K37" s="831"/>
      <c r="L37" s="831"/>
    </row>
    <row r="38" spans="2:12" s="755" customFormat="1">
      <c r="C38" s="832"/>
      <c r="D38" s="832"/>
      <c r="E38" s="832"/>
      <c r="F38" s="832"/>
      <c r="G38" s="832"/>
      <c r="H38" s="832"/>
      <c r="I38" s="832"/>
      <c r="J38" s="832"/>
      <c r="K38" s="832"/>
      <c r="L38" s="832"/>
    </row>
    <row r="39" spans="2:12" s="755" customFormat="1">
      <c r="C39" s="833"/>
      <c r="D39" s="833"/>
      <c r="E39" s="833"/>
      <c r="F39" s="833"/>
      <c r="G39" s="833"/>
      <c r="H39" s="833"/>
      <c r="I39" s="833"/>
      <c r="J39" s="833"/>
      <c r="K39" s="833"/>
    </row>
    <row r="40" spans="2:12" s="755" customFormat="1">
      <c r="C40" s="833"/>
      <c r="D40" s="833"/>
      <c r="E40" s="833"/>
      <c r="F40" s="833"/>
      <c r="G40" s="833"/>
      <c r="H40" s="833"/>
      <c r="I40" s="833"/>
      <c r="J40" s="833"/>
      <c r="K40" s="833"/>
    </row>
    <row r="41" spans="2:12" s="755" customFormat="1">
      <c r="C41" s="833"/>
      <c r="D41" s="833"/>
      <c r="E41" s="833"/>
      <c r="F41" s="833"/>
      <c r="G41" s="833"/>
      <c r="H41" s="833"/>
      <c r="I41" s="833"/>
      <c r="J41" s="833"/>
      <c r="K41" s="833"/>
    </row>
    <row r="42" spans="2:12" s="755" customFormat="1">
      <c r="C42" s="833"/>
      <c r="D42" s="833"/>
      <c r="E42" s="833"/>
      <c r="F42" s="833"/>
      <c r="G42" s="833"/>
      <c r="H42" s="833"/>
      <c r="I42" s="833"/>
      <c r="J42" s="833"/>
      <c r="K42" s="833"/>
    </row>
    <row r="43" spans="2:12" s="755" customFormat="1">
      <c r="C43" s="833"/>
      <c r="D43" s="833"/>
      <c r="E43" s="833"/>
      <c r="F43" s="833"/>
      <c r="G43" s="833"/>
      <c r="H43" s="833"/>
      <c r="I43" s="833"/>
      <c r="J43" s="833"/>
      <c r="K43" s="833"/>
    </row>
    <row r="44" spans="2:12" s="755" customFormat="1">
      <c r="C44" s="833"/>
      <c r="D44" s="833"/>
      <c r="E44" s="833"/>
      <c r="F44" s="833"/>
      <c r="G44" s="833"/>
      <c r="H44" s="833"/>
      <c r="I44" s="833"/>
      <c r="J44" s="833"/>
      <c r="K44" s="833"/>
    </row>
  </sheetData>
  <mergeCells count="3">
    <mergeCell ref="B1:L1"/>
    <mergeCell ref="B4:K4"/>
    <mergeCell ref="B6:K6"/>
  </mergeCells>
  <hyperlinks>
    <hyperlink ref="B1:L1" location="Contents!B15" display="IV. Balance of payments of the Republic of Moldova in 2021" xr:uid="{74A02F7E-5D5A-4549-B6DE-8E6193F4D416}"/>
  </hyperlinks>
  <pageMargins left="0.7" right="0.7" top="0.75" bottom="0.75" header="0.3" footer="0.3"/>
  <pageSetup paperSize="9" orientation="portrait" r:id="rId1"/>
  <headerFooter differentOddEven="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7293-5C43-47F0-AC4D-D9EB86966C11}">
  <dimension ref="A1:L13"/>
  <sheetViews>
    <sheetView showGridLines="0" showRowColHeaders="0" zoomScaleNormal="100" workbookViewId="0"/>
  </sheetViews>
  <sheetFormatPr defaultRowHeight="11.25" customHeight="1"/>
  <cols>
    <col min="1" max="1" width="5.7109375" customWidth="1"/>
    <col min="2" max="2" width="33.7109375" customWidth="1"/>
    <col min="3" max="7" width="7.7109375" customWidth="1"/>
    <col min="8" max="8" width="9.85546875" customWidth="1"/>
  </cols>
  <sheetData>
    <row r="1" spans="1:12" s="520" customFormat="1" ht="18.75" customHeight="1">
      <c r="A1" s="520" t="s">
        <v>44</v>
      </c>
      <c r="B1" s="1624" t="s">
        <v>226</v>
      </c>
      <c r="C1" s="1624"/>
      <c r="D1" s="1624"/>
      <c r="E1" s="1624"/>
      <c r="F1" s="1624"/>
      <c r="G1" s="1624"/>
      <c r="H1" s="1624"/>
      <c r="I1" s="1624"/>
      <c r="J1" s="1624"/>
      <c r="K1" s="1598"/>
      <c r="L1" s="1598"/>
    </row>
    <row r="2" spans="1:12" s="508" customFormat="1" ht="12" customHeight="1"/>
    <row r="3" spans="1:12" s="390" customFormat="1" ht="15" customHeight="1">
      <c r="B3" s="1638" t="s">
        <v>241</v>
      </c>
      <c r="C3" s="1638"/>
      <c r="D3" s="1638"/>
      <c r="E3" s="1638"/>
      <c r="F3" s="1638"/>
      <c r="G3" s="1638"/>
      <c r="H3" s="1638"/>
      <c r="I3" s="962"/>
      <c r="J3" s="962"/>
    </row>
    <row r="4" spans="1:12" s="508" customFormat="1" ht="5.45" customHeight="1"/>
    <row r="5" spans="1:12" ht="11.25" customHeight="1">
      <c r="B5" s="1657"/>
      <c r="C5" s="1466">
        <v>2017</v>
      </c>
      <c r="D5" s="1466">
        <v>2018</v>
      </c>
      <c r="E5" s="1466">
        <v>2019</v>
      </c>
      <c r="F5" s="1466">
        <v>2020</v>
      </c>
      <c r="G5" s="1466" t="s">
        <v>29</v>
      </c>
      <c r="H5" s="1466" t="s">
        <v>59</v>
      </c>
    </row>
    <row r="6" spans="1:12" ht="11.25" customHeight="1">
      <c r="B6" s="1658"/>
      <c r="C6" s="1659" t="s">
        <v>672</v>
      </c>
      <c r="D6" s="1659"/>
      <c r="E6" s="1659"/>
      <c r="F6" s="1659"/>
      <c r="G6" s="1659"/>
      <c r="H6" s="1481" t="s">
        <v>55</v>
      </c>
      <c r="I6" s="958"/>
      <c r="J6" s="958"/>
    </row>
    <row r="7" spans="1:12" ht="11.25" customHeight="1">
      <c r="B7" s="1194" t="s">
        <v>325</v>
      </c>
      <c r="C7" s="1116">
        <v>19.600000000000001</v>
      </c>
      <c r="D7" s="1116">
        <v>17.600000000000001</v>
      </c>
      <c r="E7" s="1116">
        <v>18</v>
      </c>
      <c r="F7" s="1116">
        <v>16.899999999999999</v>
      </c>
      <c r="G7" s="1116">
        <v>18.7</v>
      </c>
      <c r="H7" s="1117">
        <v>1.8</v>
      </c>
    </row>
    <row r="8" spans="1:12" ht="11.25" customHeight="1">
      <c r="B8" s="1195" t="s">
        <v>564</v>
      </c>
      <c r="C8" s="1190">
        <v>3</v>
      </c>
      <c r="D8" s="1190">
        <v>2.2999999999999998</v>
      </c>
      <c r="E8" s="1190">
        <v>2.4</v>
      </c>
      <c r="F8" s="1190">
        <v>1.7</v>
      </c>
      <c r="G8" s="1190">
        <v>2</v>
      </c>
      <c r="H8" s="1191">
        <v>0.3</v>
      </c>
    </row>
    <row r="9" spans="1:12" ht="11.25" customHeight="1">
      <c r="B9" s="1102" t="s">
        <v>565</v>
      </c>
      <c r="C9" s="1116">
        <v>46.5</v>
      </c>
      <c r="D9" s="1116">
        <v>46.8</v>
      </c>
      <c r="E9" s="1116">
        <v>46.3</v>
      </c>
      <c r="F9" s="1116">
        <v>43.7</v>
      </c>
      <c r="G9" s="1116">
        <v>49.4</v>
      </c>
      <c r="H9" s="1143">
        <v>5.7</v>
      </c>
    </row>
    <row r="10" spans="1:12" ht="11.25" customHeight="1">
      <c r="B10" s="1105" t="s">
        <v>566</v>
      </c>
      <c r="C10" s="1114">
        <v>-26.9</v>
      </c>
      <c r="D10" s="1114">
        <v>-29.3</v>
      </c>
      <c r="E10" s="1114">
        <v>-28.2</v>
      </c>
      <c r="F10" s="1114">
        <v>-26.8</v>
      </c>
      <c r="G10" s="1114">
        <v>-30.6</v>
      </c>
      <c r="H10" s="1115">
        <v>-3.8</v>
      </c>
    </row>
    <row r="11" spans="1:12" ht="11.25" customHeight="1">
      <c r="B11" s="1196"/>
      <c r="C11" s="1660" t="s">
        <v>53</v>
      </c>
      <c r="D11" s="1660"/>
      <c r="E11" s="1660"/>
      <c r="F11" s="1660"/>
      <c r="G11" s="1660"/>
      <c r="H11" s="1661"/>
    </row>
    <row r="12" spans="1:12" ht="11.25" customHeight="1">
      <c r="B12" s="1106" t="s">
        <v>567</v>
      </c>
      <c r="C12" s="1192">
        <v>42.2</v>
      </c>
      <c r="D12" s="1192">
        <v>37.5</v>
      </c>
      <c r="E12" s="1192">
        <v>39</v>
      </c>
      <c r="F12" s="1192">
        <v>38.6</v>
      </c>
      <c r="G12" s="1192">
        <v>37.9</v>
      </c>
      <c r="H12" s="1193">
        <v>-0.6</v>
      </c>
    </row>
    <row r="13" spans="1:12" ht="11.25" customHeight="1">
      <c r="B13" s="1000" t="s">
        <v>303</v>
      </c>
    </row>
  </sheetData>
  <mergeCells count="5">
    <mergeCell ref="B5:B6"/>
    <mergeCell ref="C6:G6"/>
    <mergeCell ref="C11:H11"/>
    <mergeCell ref="B1:J1"/>
    <mergeCell ref="B3:H3"/>
  </mergeCells>
  <hyperlinks>
    <hyperlink ref="B1:J1" location="Contents!B15" display="IV. Balance of payments of the Republic of Moldova in 2021" xr:uid="{9C8201CB-DB19-499D-819B-D5FCAB8B9742}"/>
  </hyperlinks>
  <pageMargins left="0.7" right="0.7" top="0.75" bottom="0.75" header="0.3" footer="0.3"/>
  <pageSetup paperSize="9" orientation="portrait" horizontalDpi="30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B5BA2-C055-4C3B-A246-10B488C6C3CD}">
  <dimension ref="B1:M45"/>
  <sheetViews>
    <sheetView showGridLines="0" showRowColHeaders="0" zoomScaleNormal="100" workbookViewId="0"/>
  </sheetViews>
  <sheetFormatPr defaultColWidth="9.140625" defaultRowHeight="11.25"/>
  <cols>
    <col min="1" max="1" width="5.7109375" style="823" customWidth="1"/>
    <col min="2" max="2" width="20.7109375" style="823" customWidth="1"/>
    <col min="3" max="12" width="9.140625" style="822" customWidth="1"/>
    <col min="13" max="237" width="9.140625" style="823" customWidth="1"/>
    <col min="238" max="16384" width="9.140625" style="823"/>
  </cols>
  <sheetData>
    <row r="1" spans="2:13" s="608" customFormat="1" ht="18.75" customHeight="1">
      <c r="B1" s="1624" t="s">
        <v>226</v>
      </c>
      <c r="C1" s="1624"/>
      <c r="D1" s="1624"/>
      <c r="E1" s="1624"/>
      <c r="F1" s="1624"/>
      <c r="G1" s="1624"/>
      <c r="H1" s="1624"/>
      <c r="I1" s="1624"/>
      <c r="J1" s="1624"/>
      <c r="K1" s="1624"/>
      <c r="L1" s="1624"/>
    </row>
    <row r="2" spans="2:13" s="608" customFormat="1" ht="12" customHeight="1">
      <c r="C2" s="610"/>
      <c r="D2" s="610"/>
      <c r="E2" s="610"/>
      <c r="F2" s="610"/>
      <c r="G2" s="610"/>
      <c r="H2" s="610"/>
      <c r="I2" s="610"/>
      <c r="J2" s="610"/>
      <c r="K2" s="610"/>
      <c r="L2" s="610"/>
    </row>
    <row r="3" spans="2:13" s="608" customFormat="1" ht="12" customHeight="1">
      <c r="C3" s="630"/>
      <c r="D3" s="630"/>
      <c r="E3" s="630"/>
      <c r="F3" s="630"/>
      <c r="G3" s="630"/>
      <c r="H3" s="630"/>
      <c r="I3" s="630"/>
      <c r="J3" s="630"/>
      <c r="K3" s="630"/>
      <c r="L3" s="630"/>
    </row>
    <row r="4" spans="2:13" s="608" customFormat="1" ht="30" customHeight="1">
      <c r="B4" s="1626" t="s">
        <v>927</v>
      </c>
      <c r="C4" s="1626"/>
      <c r="D4" s="1626"/>
      <c r="E4" s="1626"/>
      <c r="F4" s="1626"/>
      <c r="G4" s="1626"/>
      <c r="H4" s="1626"/>
      <c r="I4" s="1626"/>
      <c r="J4" s="1626"/>
      <c r="K4" s="1083"/>
      <c r="L4" s="629"/>
      <c r="M4" s="630"/>
    </row>
    <row r="5" spans="2:13" s="608" customFormat="1" ht="5.45" customHeight="1">
      <c r="C5" s="622"/>
      <c r="D5" s="622"/>
      <c r="E5" s="622"/>
      <c r="F5" s="622"/>
      <c r="G5" s="622"/>
      <c r="H5" s="622"/>
      <c r="I5" s="622"/>
      <c r="J5" s="622"/>
      <c r="K5" s="622"/>
      <c r="L5" s="617"/>
    </row>
    <row r="6" spans="2:13" s="608" customFormat="1" ht="15" customHeight="1">
      <c r="B6" s="1628" t="s">
        <v>242</v>
      </c>
      <c r="C6" s="1628"/>
      <c r="D6" s="1628"/>
      <c r="E6" s="1628"/>
      <c r="F6" s="1628"/>
      <c r="G6" s="1628"/>
      <c r="H6" s="1628"/>
      <c r="I6" s="1628"/>
      <c r="J6" s="1628"/>
      <c r="K6" s="1628"/>
      <c r="L6" s="1452"/>
      <c r="M6" s="609"/>
    </row>
    <row r="7" spans="2:13" s="820" customFormat="1">
      <c r="B7" s="818"/>
      <c r="C7" s="819"/>
      <c r="D7" s="819"/>
      <c r="E7" s="819"/>
      <c r="F7" s="819"/>
      <c r="G7" s="819"/>
      <c r="H7" s="819"/>
      <c r="I7" s="819"/>
      <c r="J7" s="819"/>
      <c r="K7" s="819"/>
    </row>
    <row r="8" spans="2:13">
      <c r="B8" s="821"/>
      <c r="L8" s="823"/>
    </row>
    <row r="9" spans="2:13">
      <c r="B9" s="821"/>
      <c r="L9" s="823"/>
    </row>
    <row r="10" spans="2:13">
      <c r="B10" s="821"/>
      <c r="L10" s="823"/>
    </row>
    <row r="11" spans="2:13">
      <c r="B11" s="821"/>
      <c r="L11" s="823"/>
    </row>
    <row r="12" spans="2:13">
      <c r="B12" s="821"/>
      <c r="L12" s="823"/>
    </row>
    <row r="13" spans="2:13">
      <c r="B13" s="821"/>
      <c r="L13" s="823"/>
    </row>
    <row r="14" spans="2:13">
      <c r="B14" s="821"/>
      <c r="L14" s="823"/>
    </row>
    <row r="15" spans="2:13">
      <c r="B15" s="821"/>
      <c r="L15" s="823"/>
    </row>
    <row r="16" spans="2:13">
      <c r="B16" s="821"/>
      <c r="L16" s="823"/>
    </row>
    <row r="17" spans="2:12">
      <c r="B17" s="821"/>
      <c r="L17" s="823"/>
    </row>
    <row r="18" spans="2:12">
      <c r="B18" s="821"/>
      <c r="L18" s="823"/>
    </row>
    <row r="19" spans="2:12">
      <c r="B19" s="821"/>
      <c r="L19" s="823"/>
    </row>
    <row r="20" spans="2:12">
      <c r="B20" s="821"/>
      <c r="L20" s="823"/>
    </row>
    <row r="21" spans="2:12">
      <c r="B21" s="821"/>
      <c r="L21" s="823"/>
    </row>
    <row r="22" spans="2:12">
      <c r="B22" s="821"/>
      <c r="L22" s="823"/>
    </row>
    <row r="23" spans="2:12">
      <c r="B23" s="821"/>
      <c r="L23" s="823"/>
    </row>
    <row r="24" spans="2:12">
      <c r="B24" s="821"/>
      <c r="L24" s="823"/>
    </row>
    <row r="25" spans="2:12">
      <c r="B25" s="821"/>
      <c r="L25" s="823"/>
    </row>
    <row r="26" spans="2:12">
      <c r="B26" s="821"/>
      <c r="L26" s="823"/>
    </row>
    <row r="27" spans="2:12">
      <c r="B27" s="821"/>
      <c r="L27" s="823"/>
    </row>
    <row r="28" spans="2:12">
      <c r="B28" s="1004" t="s">
        <v>303</v>
      </c>
      <c r="L28" s="823"/>
    </row>
    <row r="29" spans="2:12">
      <c r="B29" s="524"/>
      <c r="L29" s="823"/>
    </row>
    <row r="30" spans="2:12">
      <c r="B30" s="525"/>
      <c r="C30" s="526">
        <v>2017</v>
      </c>
      <c r="D30" s="527">
        <v>2018</v>
      </c>
      <c r="E30" s="527">
        <v>2019</v>
      </c>
      <c r="F30" s="527">
        <v>2020</v>
      </c>
      <c r="G30" s="528" t="s">
        <v>29</v>
      </c>
      <c r="H30" s="529"/>
      <c r="I30" s="529"/>
      <c r="J30" s="529"/>
      <c r="K30" s="529"/>
      <c r="L30" s="823"/>
    </row>
    <row r="31" spans="2:12" s="825" customFormat="1">
      <c r="B31" s="681" t="s">
        <v>31</v>
      </c>
      <c r="C31" s="905">
        <v>-2558.8099999999995</v>
      </c>
      <c r="D31" s="906">
        <v>-3294</v>
      </c>
      <c r="E31" s="906">
        <v>-3311.62</v>
      </c>
      <c r="F31" s="906">
        <v>-3094.26</v>
      </c>
      <c r="G31" s="906">
        <v>-4190.2099999999991</v>
      </c>
      <c r="H31" s="824"/>
      <c r="I31" s="824"/>
      <c r="J31" s="824"/>
      <c r="K31" s="824"/>
      <c r="L31" s="824"/>
    </row>
    <row r="32" spans="2:12" s="825" customFormat="1">
      <c r="B32" s="682" t="s">
        <v>327</v>
      </c>
      <c r="C32" s="907">
        <v>-1424.3219969939021</v>
      </c>
      <c r="D32" s="907">
        <v>-1696.402715554877</v>
      </c>
      <c r="E32" s="907">
        <v>-1786.0015269393393</v>
      </c>
      <c r="F32" s="907">
        <v>-1521.89003139901</v>
      </c>
      <c r="G32" s="907">
        <v>-2112.8000000000002</v>
      </c>
      <c r="H32" s="824"/>
      <c r="I32" s="824"/>
      <c r="J32" s="824"/>
      <c r="K32" s="824"/>
      <c r="L32" s="824"/>
    </row>
    <row r="33" spans="2:13" s="825" customFormat="1">
      <c r="B33" s="683" t="s">
        <v>293</v>
      </c>
      <c r="C33" s="907">
        <v>-754.32316246158916</v>
      </c>
      <c r="D33" s="907">
        <v>-1050.6868458204819</v>
      </c>
      <c r="E33" s="907">
        <v>-1012.6310203288402</v>
      </c>
      <c r="F33" s="907">
        <v>-964.89151651802968</v>
      </c>
      <c r="G33" s="907">
        <v>-1431.46</v>
      </c>
      <c r="H33" s="824"/>
      <c r="I33" s="824"/>
      <c r="J33" s="824"/>
      <c r="K33" s="824"/>
      <c r="L33" s="824"/>
    </row>
    <row r="34" spans="2:13" s="825" customFormat="1">
      <c r="B34" s="683" t="s">
        <v>328</v>
      </c>
      <c r="C34" s="907">
        <v>-380.16233629163088</v>
      </c>
      <c r="D34" s="907">
        <v>-546.90811711680044</v>
      </c>
      <c r="E34" s="907">
        <v>-512.98730815463273</v>
      </c>
      <c r="F34" s="907">
        <v>-607.47439851036029</v>
      </c>
      <c r="G34" s="907">
        <v>-645.95000000000005</v>
      </c>
      <c r="H34" s="824"/>
      <c r="I34" s="824"/>
      <c r="J34" s="824"/>
      <c r="K34" s="824"/>
      <c r="L34" s="824"/>
    </row>
    <row r="35" spans="2:13" s="826" customFormat="1">
      <c r="C35" s="715"/>
      <c r="D35" s="715"/>
      <c r="E35" s="715"/>
      <c r="F35" s="715"/>
      <c r="G35" s="715"/>
      <c r="H35" s="827"/>
      <c r="I35" s="827"/>
      <c r="J35" s="827"/>
      <c r="K35" s="827"/>
      <c r="L35" s="827"/>
      <c r="M35" s="827"/>
    </row>
    <row r="36" spans="2:13" s="826" customFormat="1">
      <c r="C36" s="827"/>
      <c r="D36" s="827"/>
      <c r="E36" s="827"/>
      <c r="F36" s="827"/>
      <c r="G36" s="827"/>
      <c r="H36" s="827"/>
      <c r="I36" s="827"/>
      <c r="J36" s="827"/>
      <c r="K36" s="827"/>
      <c r="L36" s="827"/>
    </row>
    <row r="37" spans="2:13" s="826" customFormat="1">
      <c r="C37" s="827"/>
      <c r="D37" s="827"/>
      <c r="E37" s="827"/>
      <c r="F37" s="827"/>
      <c r="G37" s="827"/>
      <c r="H37" s="827"/>
      <c r="I37" s="827"/>
      <c r="J37" s="827"/>
      <c r="K37" s="827"/>
      <c r="L37" s="827"/>
    </row>
    <row r="38" spans="2:13" s="826" customFormat="1">
      <c r="C38" s="827"/>
      <c r="D38" s="827"/>
      <c r="E38" s="827"/>
      <c r="F38" s="827"/>
      <c r="G38" s="827"/>
      <c r="H38" s="827"/>
      <c r="I38" s="827"/>
      <c r="J38" s="827"/>
      <c r="K38" s="827"/>
      <c r="L38" s="827"/>
    </row>
    <row r="39" spans="2:13" s="826" customFormat="1">
      <c r="C39" s="827"/>
      <c r="D39" s="827"/>
      <c r="E39" s="827"/>
      <c r="F39" s="827"/>
      <c r="G39" s="827"/>
      <c r="H39" s="827"/>
      <c r="I39" s="827"/>
      <c r="J39" s="827"/>
      <c r="K39" s="827"/>
      <c r="L39" s="827"/>
    </row>
    <row r="40" spans="2:13" s="826" customFormat="1">
      <c r="C40" s="827"/>
      <c r="D40" s="827"/>
      <c r="E40" s="827"/>
      <c r="F40" s="827"/>
      <c r="G40" s="827"/>
      <c r="H40" s="827"/>
      <c r="I40" s="827"/>
      <c r="J40" s="827"/>
      <c r="K40" s="827"/>
      <c r="L40" s="827"/>
    </row>
    <row r="41" spans="2:13" s="826" customFormat="1">
      <c r="C41" s="827"/>
      <c r="D41" s="827"/>
      <c r="E41" s="827"/>
      <c r="F41" s="827"/>
      <c r="G41" s="827"/>
      <c r="H41" s="827"/>
      <c r="I41" s="827"/>
      <c r="J41" s="827"/>
      <c r="K41" s="827"/>
      <c r="L41" s="827"/>
    </row>
    <row r="42" spans="2:13" s="826" customFormat="1">
      <c r="C42" s="827"/>
      <c r="D42" s="827"/>
      <c r="E42" s="827"/>
      <c r="F42" s="827"/>
      <c r="G42" s="827"/>
      <c r="H42" s="827"/>
      <c r="I42" s="827"/>
      <c r="J42" s="827"/>
      <c r="K42" s="827"/>
      <c r="L42" s="827"/>
    </row>
    <row r="43" spans="2:13" s="826" customFormat="1">
      <c r="C43" s="827"/>
      <c r="D43" s="827"/>
      <c r="E43" s="827"/>
      <c r="F43" s="827"/>
      <c r="G43" s="827"/>
      <c r="H43" s="827"/>
      <c r="I43" s="827"/>
      <c r="J43" s="827"/>
      <c r="K43" s="827"/>
      <c r="L43" s="827"/>
    </row>
    <row r="44" spans="2:13" s="826" customFormat="1">
      <c r="C44" s="827"/>
      <c r="D44" s="827"/>
      <c r="E44" s="827"/>
      <c r="F44" s="827"/>
      <c r="G44" s="827"/>
      <c r="H44" s="827"/>
      <c r="I44" s="827"/>
      <c r="J44" s="827"/>
      <c r="K44" s="827"/>
      <c r="L44" s="827"/>
    </row>
    <row r="45" spans="2:13" s="826" customFormat="1">
      <c r="C45" s="827"/>
      <c r="D45" s="827"/>
      <c r="E45" s="827"/>
      <c r="F45" s="827"/>
      <c r="G45" s="827"/>
      <c r="H45" s="827"/>
      <c r="I45" s="827"/>
      <c r="J45" s="827"/>
      <c r="K45" s="827"/>
      <c r="L45" s="827"/>
    </row>
  </sheetData>
  <mergeCells count="3">
    <mergeCell ref="B1:L1"/>
    <mergeCell ref="B6:K6"/>
    <mergeCell ref="B4:J4"/>
  </mergeCells>
  <hyperlinks>
    <hyperlink ref="B1:L1" location="Contents!B15" display="IV. Balance of payments of the Republic of Moldova in 2021" xr:uid="{8C6F535F-8DB4-4966-9DE6-F7B4E70E9136}"/>
  </hyperlinks>
  <pageMargins left="0.75" right="0.75" top="1" bottom="1" header="0.5" footer="0.5"/>
  <pageSetup paperSize="9" orientation="portrait" r:id="rId1"/>
  <headerFooter differentOddEven="1"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E249-746B-45FF-9E9A-2522CBEAE07E}">
  <dimension ref="B1:X49"/>
  <sheetViews>
    <sheetView showGridLines="0" showRowColHeaders="0" zoomScaleNormal="100" workbookViewId="0"/>
  </sheetViews>
  <sheetFormatPr defaultColWidth="9.140625" defaultRowHeight="11.25"/>
  <cols>
    <col min="1" max="1" width="5.7109375" style="810" customWidth="1"/>
    <col min="2" max="2" width="20.7109375" style="810" customWidth="1"/>
    <col min="3" max="11" width="9.140625" style="810"/>
    <col min="12" max="12" width="9.140625" style="810" customWidth="1"/>
    <col min="13" max="14" width="9.140625" style="810"/>
    <col min="15" max="15" width="20.7109375" style="810" customWidth="1"/>
    <col min="16" max="16384" width="9.140625" style="810"/>
  </cols>
  <sheetData>
    <row r="1" spans="2:24" s="531" customFormat="1" ht="18.75" customHeight="1">
      <c r="B1" s="1624" t="s">
        <v>226</v>
      </c>
      <c r="C1" s="1624"/>
      <c r="D1" s="1624"/>
      <c r="E1" s="1624"/>
      <c r="F1" s="1624"/>
      <c r="G1" s="1624"/>
      <c r="H1" s="1624"/>
      <c r="I1" s="1624"/>
      <c r="J1" s="1624"/>
      <c r="K1" s="1624"/>
      <c r="L1" s="1624"/>
    </row>
    <row r="2" spans="2:24" s="531" customFormat="1" ht="12" customHeight="1">
      <c r="B2" s="537"/>
      <c r="C2" s="537"/>
      <c r="D2" s="537"/>
      <c r="E2" s="537"/>
      <c r="F2" s="537"/>
      <c r="G2" s="537"/>
      <c r="H2" s="537"/>
      <c r="I2" s="537"/>
      <c r="J2" s="537"/>
      <c r="K2" s="537"/>
      <c r="L2" s="537"/>
    </row>
    <row r="3" spans="2:24" s="531" customFormat="1" ht="12" customHeight="1">
      <c r="C3" s="632"/>
      <c r="D3" s="632"/>
      <c r="E3" s="632"/>
      <c r="F3" s="632"/>
      <c r="G3" s="632"/>
      <c r="H3" s="632"/>
      <c r="I3" s="632"/>
      <c r="J3" s="632"/>
      <c r="K3" s="632"/>
      <c r="L3" s="632"/>
    </row>
    <row r="4" spans="2:24" s="633" customFormat="1" ht="30" customHeight="1">
      <c r="B4" s="1662" t="s">
        <v>886</v>
      </c>
      <c r="C4" s="1662"/>
      <c r="D4" s="1662"/>
      <c r="E4" s="1662"/>
      <c r="F4" s="1662"/>
      <c r="G4" s="1662"/>
      <c r="H4" s="1662"/>
      <c r="I4" s="1662"/>
      <c r="J4" s="1662"/>
      <c r="K4" s="1662"/>
      <c r="L4" s="1083"/>
      <c r="M4" s="630"/>
    </row>
    <row r="5" spans="2:24" s="531" customFormat="1" ht="5.45" customHeight="1">
      <c r="C5" s="530"/>
      <c r="D5" s="530"/>
      <c r="E5" s="530"/>
      <c r="F5" s="530"/>
      <c r="G5" s="530"/>
      <c r="H5" s="530"/>
      <c r="I5" s="530"/>
      <c r="J5" s="530"/>
      <c r="K5" s="530"/>
      <c r="L5" s="530"/>
    </row>
    <row r="6" spans="2:24" s="633" customFormat="1" ht="15" customHeight="1">
      <c r="B6" s="1628" t="s">
        <v>243</v>
      </c>
      <c r="C6" s="1628"/>
      <c r="D6" s="1628"/>
      <c r="E6" s="1628"/>
      <c r="F6" s="1628"/>
      <c r="G6" s="1628"/>
      <c r="H6" s="1628"/>
      <c r="I6" s="1628"/>
      <c r="J6" s="1628"/>
      <c r="K6" s="1628"/>
      <c r="L6" s="1447"/>
      <c r="M6" s="634"/>
    </row>
    <row r="7" spans="2:24" s="808" customFormat="1">
      <c r="B7" s="807"/>
    </row>
    <row r="8" spans="2:24">
      <c r="B8" s="809"/>
    </row>
    <row r="9" spans="2:24" ht="15">
      <c r="B9" s="809"/>
      <c r="O9" s="1084"/>
      <c r="P9" s="1084"/>
      <c r="Q9" s="1084"/>
      <c r="R9" s="1084"/>
      <c r="S9" s="1084"/>
      <c r="T9" s="1084"/>
      <c r="U9" s="1084"/>
      <c r="V9" s="1084"/>
      <c r="W9" s="1084"/>
      <c r="X9" s="1084"/>
    </row>
    <row r="10" spans="2:24">
      <c r="B10" s="809"/>
    </row>
    <row r="11" spans="2:24">
      <c r="B11" s="809"/>
    </row>
    <row r="12" spans="2:24">
      <c r="B12" s="809"/>
    </row>
    <row r="13" spans="2:24">
      <c r="B13" s="809"/>
    </row>
    <row r="14" spans="2:24">
      <c r="B14" s="809"/>
    </row>
    <row r="15" spans="2:24">
      <c r="B15" s="809"/>
    </row>
    <row r="16" spans="2:24">
      <c r="B16" s="809"/>
    </row>
    <row r="17" spans="2:2">
      <c r="B17" s="809"/>
    </row>
    <row r="18" spans="2:2">
      <c r="B18" s="809"/>
    </row>
    <row r="19" spans="2:2">
      <c r="B19" s="809"/>
    </row>
    <row r="20" spans="2:2">
      <c r="B20" s="809"/>
    </row>
    <row r="21" spans="2:2">
      <c r="B21" s="809"/>
    </row>
    <row r="22" spans="2:2">
      <c r="B22" s="809"/>
    </row>
    <row r="23" spans="2:2">
      <c r="B23" s="809"/>
    </row>
    <row r="24" spans="2:2">
      <c r="B24" s="809"/>
    </row>
    <row r="25" spans="2:2">
      <c r="B25" s="809"/>
    </row>
    <row r="26" spans="2:2">
      <c r="B26" s="809"/>
    </row>
    <row r="27" spans="2:2">
      <c r="B27" s="809"/>
    </row>
    <row r="28" spans="2:2">
      <c r="B28" s="809"/>
    </row>
    <row r="29" spans="2:2">
      <c r="B29" s="809"/>
    </row>
    <row r="30" spans="2:2">
      <c r="B30" s="809"/>
    </row>
    <row r="31" spans="2:2" s="812" customFormat="1">
      <c r="B31" s="811"/>
    </row>
    <row r="32" spans="2:2" s="812" customFormat="1">
      <c r="B32" s="1005" t="s">
        <v>332</v>
      </c>
    </row>
    <row r="33" spans="2:21" s="812" customFormat="1">
      <c r="B33" s="680"/>
    </row>
    <row r="34" spans="2:21" s="812" customFormat="1">
      <c r="B34" s="813"/>
      <c r="C34" s="983">
        <v>2017</v>
      </c>
      <c r="D34" s="983">
        <v>2018</v>
      </c>
      <c r="E34" s="983">
        <v>2019</v>
      </c>
      <c r="F34" s="984">
        <v>2020</v>
      </c>
      <c r="G34" s="985" t="s">
        <v>29</v>
      </c>
    </row>
    <row r="35" spans="2:21" s="816" customFormat="1">
      <c r="B35" s="535" t="s">
        <v>62</v>
      </c>
      <c r="C35" s="711">
        <v>-572.41631447036525</v>
      </c>
      <c r="D35" s="711">
        <v>-704.70549021035049</v>
      </c>
      <c r="E35" s="711">
        <v>-756.44724921017894</v>
      </c>
      <c r="F35" s="711">
        <v>-581.39842251324376</v>
      </c>
      <c r="G35" s="712">
        <v>-806.12000000000023</v>
      </c>
      <c r="H35" s="814"/>
      <c r="I35" s="815"/>
      <c r="J35" s="536"/>
      <c r="L35" s="536"/>
      <c r="M35" s="536"/>
    </row>
    <row r="36" spans="2:21" s="816" customFormat="1">
      <c r="B36" s="535" t="s">
        <v>329</v>
      </c>
      <c r="C36" s="711">
        <v>-526.05000000000007</v>
      </c>
      <c r="D36" s="711">
        <v>-591.44000000000005</v>
      </c>
      <c r="E36" s="711">
        <v>-596.18811056792731</v>
      </c>
      <c r="F36" s="711">
        <v>-568.87500405838057</v>
      </c>
      <c r="G36" s="711">
        <v>-726.90000000000009</v>
      </c>
      <c r="H36" s="814"/>
      <c r="I36" s="815"/>
      <c r="J36" s="536"/>
      <c r="L36" s="536"/>
    </row>
    <row r="37" spans="2:21" s="816" customFormat="1" ht="10.5" customHeight="1">
      <c r="B37" s="1006" t="s">
        <v>330</v>
      </c>
      <c r="C37" s="711">
        <v>-254.79316246158919</v>
      </c>
      <c r="D37" s="711">
        <v>-415.61365991855484</v>
      </c>
      <c r="E37" s="711">
        <v>-375.92996534744134</v>
      </c>
      <c r="F37" s="711">
        <v>-316.80969360033532</v>
      </c>
      <c r="G37" s="711">
        <v>-643.32999999999993</v>
      </c>
      <c r="H37" s="814"/>
      <c r="J37" s="536"/>
      <c r="L37" s="536"/>
    </row>
    <row r="38" spans="2:21" s="816" customFormat="1">
      <c r="B38" s="535" t="s">
        <v>97</v>
      </c>
      <c r="C38" s="711">
        <v>-241.76000000000002</v>
      </c>
      <c r="D38" s="711">
        <v>-292.42065820549834</v>
      </c>
      <c r="E38" s="711">
        <v>-290.30999999999995</v>
      </c>
      <c r="F38" s="711">
        <v>-309.89999999999998</v>
      </c>
      <c r="G38" s="711">
        <v>-399.31</v>
      </c>
      <c r="H38" s="814"/>
      <c r="I38" s="815"/>
      <c r="J38" s="536"/>
      <c r="L38" s="536"/>
    </row>
    <row r="39" spans="2:21" s="816" customFormat="1">
      <c r="B39" s="535" t="s">
        <v>331</v>
      </c>
      <c r="C39" s="711">
        <v>-256.46103471411595</v>
      </c>
      <c r="D39" s="711">
        <v>-299.30540238507979</v>
      </c>
      <c r="E39" s="711">
        <v>-259.18451507360328</v>
      </c>
      <c r="F39" s="711">
        <v>-218.11457264386837</v>
      </c>
      <c r="G39" s="711">
        <v>-326.08</v>
      </c>
      <c r="H39" s="814"/>
      <c r="I39" s="815"/>
      <c r="J39" s="536"/>
      <c r="L39" s="536"/>
    </row>
    <row r="40" spans="2:21" s="816" customFormat="1">
      <c r="B40" s="535" t="s">
        <v>328</v>
      </c>
      <c r="C40" s="713">
        <v>-707.32948835392881</v>
      </c>
      <c r="D40" s="713">
        <v>-990.51478928051665</v>
      </c>
      <c r="E40" s="713">
        <v>-1033.5601598008489</v>
      </c>
      <c r="F40" s="713">
        <v>-1099.1623071841721</v>
      </c>
      <c r="G40" s="713">
        <v>-1288.4699999999989</v>
      </c>
      <c r="H40" s="814"/>
    </row>
    <row r="41" spans="2:21" s="816" customFormat="1">
      <c r="B41" s="1068" t="s">
        <v>43</v>
      </c>
      <c r="C41" s="714">
        <v>-2558.8099999999995</v>
      </c>
      <c r="D41" s="714">
        <v>-3294</v>
      </c>
      <c r="E41" s="714">
        <v>-3311.62</v>
      </c>
      <c r="F41" s="714">
        <v>-3094.26</v>
      </c>
      <c r="G41" s="714">
        <v>-4190.2099999999991</v>
      </c>
      <c r="H41" s="814"/>
    </row>
    <row r="42" spans="2:21" s="816" customFormat="1">
      <c r="N42" s="815"/>
      <c r="O42" s="815"/>
      <c r="P42" s="815"/>
      <c r="Q42" s="815"/>
      <c r="R42" s="815"/>
      <c r="S42" s="815"/>
      <c r="T42" s="815"/>
      <c r="U42" s="815"/>
    </row>
    <row r="43" spans="2:21" s="816" customFormat="1">
      <c r="N43" s="815"/>
      <c r="O43" s="815"/>
      <c r="P43" s="815"/>
      <c r="Q43" s="815"/>
      <c r="R43" s="815"/>
      <c r="S43" s="815"/>
      <c r="T43" s="815"/>
      <c r="U43" s="815"/>
    </row>
    <row r="44" spans="2:21" s="816" customFormat="1">
      <c r="N44" s="815"/>
      <c r="P44" s="815"/>
      <c r="Q44" s="815"/>
      <c r="R44" s="815"/>
      <c r="S44" s="815"/>
      <c r="T44" s="815"/>
      <c r="U44" s="815"/>
    </row>
    <row r="45" spans="2:21" s="816" customFormat="1"/>
    <row r="49" spans="13:13">
      <c r="M49" s="817"/>
    </row>
  </sheetData>
  <mergeCells count="3">
    <mergeCell ref="B1:L1"/>
    <mergeCell ref="B4:K4"/>
    <mergeCell ref="B6:K6"/>
  </mergeCells>
  <hyperlinks>
    <hyperlink ref="B1:L1" location="Contents!B15" display="IV. Balance of payments of the Republic of Moldova in 2021" xr:uid="{78C8AEDD-61B8-4308-A727-657700FF39C2}"/>
  </hyperlinks>
  <pageMargins left="0.7" right="0.7" top="0.75" bottom="0.75" header="0.3" footer="0.3"/>
  <pageSetup paperSize="9" orientation="portrait" r:id="rId1"/>
  <headerFooter differentOddEven="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3CA0-5244-4A54-8CC0-99CDF1AE9009}">
  <dimension ref="A1:X51"/>
  <sheetViews>
    <sheetView showGridLines="0" showRowColHeaders="0" zoomScaleNormal="100" workbookViewId="0"/>
  </sheetViews>
  <sheetFormatPr defaultColWidth="9.140625" defaultRowHeight="11.25"/>
  <cols>
    <col min="1" max="1" width="5.7109375" style="556" customWidth="1"/>
    <col min="2" max="2" width="20.7109375" style="556" customWidth="1"/>
    <col min="3" max="4" width="9.140625" style="556"/>
    <col min="5" max="8" width="9.140625" style="556" customWidth="1"/>
    <col min="9" max="12" width="9.140625" style="556"/>
    <col min="13" max="14" width="9.140625" style="556" customWidth="1"/>
    <col min="15" max="15" width="20.7109375" style="556" customWidth="1"/>
    <col min="16" max="16384" width="9.140625" style="556"/>
  </cols>
  <sheetData>
    <row r="1" spans="2:24" s="584" customFormat="1" ht="18.75" customHeight="1">
      <c r="B1" s="1624" t="s">
        <v>226</v>
      </c>
      <c r="C1" s="1624"/>
      <c r="D1" s="1624"/>
      <c r="E1" s="1624"/>
      <c r="F1" s="1624"/>
      <c r="G1" s="1624"/>
      <c r="H1" s="1624"/>
      <c r="I1" s="1624"/>
      <c r="J1" s="1624"/>
      <c r="K1" s="1624"/>
      <c r="L1" s="1624"/>
    </row>
    <row r="2" spans="2:24" s="584" customFormat="1" ht="12" customHeight="1"/>
    <row r="3" spans="2:24" s="584" customFormat="1" ht="12" customHeight="1">
      <c r="C3" s="630"/>
      <c r="D3" s="630"/>
      <c r="E3" s="630"/>
      <c r="F3" s="630"/>
      <c r="G3" s="630"/>
      <c r="H3" s="630"/>
      <c r="I3" s="630"/>
      <c r="J3" s="630"/>
      <c r="K3" s="630"/>
      <c r="L3" s="630"/>
    </row>
    <row r="4" spans="2:24" s="584" customFormat="1" ht="30" customHeight="1">
      <c r="B4" s="1626" t="s">
        <v>887</v>
      </c>
      <c r="C4" s="1626"/>
      <c r="D4" s="1626"/>
      <c r="E4" s="1626"/>
      <c r="F4" s="1626"/>
      <c r="G4" s="1626"/>
      <c r="H4" s="1626"/>
      <c r="I4" s="1626"/>
      <c r="J4" s="1626"/>
      <c r="K4" s="1083"/>
      <c r="L4" s="629"/>
      <c r="M4" s="630"/>
    </row>
    <row r="5" spans="2:24" s="584" customFormat="1" ht="5.45" customHeight="1">
      <c r="C5" s="398"/>
      <c r="D5" s="398"/>
      <c r="E5" s="398"/>
      <c r="F5" s="398"/>
      <c r="G5" s="398"/>
    </row>
    <row r="6" spans="2:24" s="584" customFormat="1" ht="15" customHeight="1">
      <c r="B6" s="1628" t="s">
        <v>244</v>
      </c>
      <c r="C6" s="1628"/>
      <c r="D6" s="1628"/>
      <c r="E6" s="1628"/>
      <c r="F6" s="1628"/>
      <c r="G6" s="1628"/>
      <c r="H6" s="1628"/>
      <c r="I6" s="1628"/>
      <c r="J6" s="1628"/>
      <c r="K6" s="1452"/>
      <c r="L6" s="1452"/>
      <c r="M6" s="520"/>
    </row>
    <row r="7" spans="2:24" s="735" customFormat="1">
      <c r="B7" s="800"/>
    </row>
    <row r="8" spans="2:24" s="735" customFormat="1">
      <c r="B8" s="800"/>
    </row>
    <row r="9" spans="2:24">
      <c r="B9" s="801"/>
      <c r="O9" s="685"/>
      <c r="P9" s="685"/>
      <c r="Q9" s="685"/>
      <c r="R9" s="685"/>
      <c r="S9" s="685"/>
      <c r="T9" s="685"/>
      <c r="U9" s="685"/>
      <c r="V9" s="685"/>
      <c r="W9" s="685"/>
      <c r="X9" s="685"/>
    </row>
    <row r="10" spans="2:24">
      <c r="B10" s="801"/>
    </row>
    <row r="11" spans="2:24">
      <c r="B11" s="801"/>
    </row>
    <row r="12" spans="2:24">
      <c r="B12" s="801"/>
    </row>
    <row r="13" spans="2:24">
      <c r="B13" s="801"/>
    </row>
    <row r="14" spans="2:24">
      <c r="B14" s="801"/>
    </row>
    <row r="15" spans="2:24">
      <c r="B15" s="801"/>
    </row>
    <row r="16" spans="2:24">
      <c r="B16" s="801"/>
    </row>
    <row r="17" spans="1:12">
      <c r="B17" s="801"/>
    </row>
    <row r="18" spans="1:12">
      <c r="B18" s="801"/>
    </row>
    <row r="19" spans="1:12">
      <c r="B19" s="801"/>
    </row>
    <row r="20" spans="1:12">
      <c r="B20" s="801"/>
    </row>
    <row r="21" spans="1:12">
      <c r="B21" s="801"/>
    </row>
    <row r="22" spans="1:12">
      <c r="B22" s="801"/>
    </row>
    <row r="28" spans="1:12">
      <c r="B28" s="538"/>
      <c r="C28" s="539" t="s">
        <v>325</v>
      </c>
      <c r="D28" s="539" t="s">
        <v>565</v>
      </c>
      <c r="L28" s="802"/>
    </row>
    <row r="29" spans="1:12" s="668" customFormat="1">
      <c r="A29" s="556"/>
      <c r="B29" s="562" t="s">
        <v>333</v>
      </c>
      <c r="C29" s="908">
        <v>75.81</v>
      </c>
      <c r="D29" s="909">
        <v>-127.82</v>
      </c>
      <c r="E29" s="556"/>
      <c r="F29" s="556"/>
      <c r="G29" s="556"/>
      <c r="H29" s="556"/>
      <c r="I29" s="556"/>
      <c r="J29" s="556"/>
      <c r="K29" s="556"/>
      <c r="L29" s="803"/>
    </row>
    <row r="30" spans="1:12" s="668" customFormat="1">
      <c r="A30" s="556"/>
      <c r="B30" s="663" t="s">
        <v>67</v>
      </c>
      <c r="C30" s="704">
        <v>69.599999999999994</v>
      </c>
      <c r="D30" s="910">
        <v>-142.65</v>
      </c>
      <c r="E30" s="556"/>
      <c r="F30" s="556"/>
      <c r="G30" s="556"/>
      <c r="H30" s="556"/>
      <c r="I30" s="556"/>
      <c r="J30" s="556"/>
      <c r="K30" s="556"/>
      <c r="L30" s="803"/>
    </row>
    <row r="31" spans="1:12" s="668" customFormat="1">
      <c r="A31" s="556"/>
      <c r="B31" s="663" t="s">
        <v>335</v>
      </c>
      <c r="C31" s="704">
        <v>101.83</v>
      </c>
      <c r="D31" s="910">
        <v>-285.32</v>
      </c>
      <c r="E31" s="556"/>
      <c r="F31" s="556"/>
      <c r="G31" s="556"/>
      <c r="H31" s="556"/>
      <c r="I31" s="556"/>
      <c r="J31" s="556"/>
      <c r="K31" s="556"/>
      <c r="L31" s="803"/>
    </row>
    <row r="32" spans="1:12" s="668" customFormat="1">
      <c r="A32" s="556"/>
      <c r="B32" s="663" t="s">
        <v>334</v>
      </c>
      <c r="C32" s="704">
        <v>101.30999999999999</v>
      </c>
      <c r="D32" s="910">
        <v>-300.70999999999998</v>
      </c>
      <c r="E32" s="556"/>
      <c r="F32" s="556"/>
      <c r="G32" s="556"/>
      <c r="H32" s="556"/>
      <c r="I32" s="556"/>
      <c r="J32" s="556"/>
      <c r="K32" s="556"/>
      <c r="L32" s="803"/>
    </row>
    <row r="33" spans="1:12" s="706" customFormat="1">
      <c r="A33" s="556"/>
      <c r="B33" s="663" t="s">
        <v>98</v>
      </c>
      <c r="C33" s="704">
        <v>11.879999999999999</v>
      </c>
      <c r="D33" s="910">
        <v>-411.19</v>
      </c>
      <c r="E33" s="556"/>
      <c r="F33" s="556"/>
      <c r="G33" s="556"/>
      <c r="H33" s="556"/>
      <c r="I33" s="764"/>
      <c r="J33" s="764"/>
      <c r="K33" s="802"/>
      <c r="L33" s="804"/>
    </row>
    <row r="34" spans="1:12" s="706" customFormat="1">
      <c r="A34" s="556"/>
      <c r="B34" s="562" t="s">
        <v>336</v>
      </c>
      <c r="C34" s="911">
        <v>280.53000000000003</v>
      </c>
      <c r="D34" s="912">
        <v>-460.12</v>
      </c>
      <c r="E34" s="556"/>
      <c r="F34" s="556"/>
      <c r="G34" s="556"/>
      <c r="H34" s="556"/>
      <c r="I34" s="764"/>
      <c r="J34" s="764"/>
      <c r="K34" s="802"/>
    </row>
    <row r="35" spans="1:12" s="706" customFormat="1">
      <c r="A35" s="556"/>
      <c r="B35" s="562" t="s">
        <v>331</v>
      </c>
      <c r="C35" s="911">
        <v>229.40000000000003</v>
      </c>
      <c r="D35" s="912">
        <v>-555.48</v>
      </c>
      <c r="E35" s="556"/>
      <c r="F35" s="556"/>
      <c r="G35" s="556"/>
      <c r="H35" s="556"/>
      <c r="I35" s="764"/>
      <c r="J35" s="764"/>
      <c r="K35" s="802"/>
    </row>
    <row r="36" spans="1:12" s="706" customFormat="1">
      <c r="A36" s="668"/>
      <c r="B36" s="562" t="s">
        <v>329</v>
      </c>
      <c r="C36" s="911">
        <v>94.259999999999991</v>
      </c>
      <c r="D36" s="912">
        <v>-821.16</v>
      </c>
      <c r="E36" s="668"/>
      <c r="F36" s="668"/>
      <c r="G36" s="668"/>
      <c r="H36" s="668"/>
      <c r="I36" s="667"/>
      <c r="J36" s="667"/>
      <c r="K36" s="803"/>
    </row>
    <row r="37" spans="1:12" s="706" customFormat="1">
      <c r="A37" s="668"/>
      <c r="B37" s="562" t="s">
        <v>337</v>
      </c>
      <c r="C37" s="911">
        <v>283.43</v>
      </c>
      <c r="D37" s="912">
        <v>-926.76</v>
      </c>
      <c r="E37" s="668"/>
      <c r="F37" s="668"/>
      <c r="G37" s="668"/>
      <c r="H37" s="668"/>
      <c r="I37" s="667"/>
      <c r="J37" s="667"/>
      <c r="K37" s="803"/>
    </row>
    <row r="38" spans="1:12" s="706" customFormat="1">
      <c r="A38" s="668"/>
      <c r="B38" s="562" t="s">
        <v>62</v>
      </c>
      <c r="C38" s="911">
        <v>539.94999999999993</v>
      </c>
      <c r="D38" s="912">
        <v>-1346.07</v>
      </c>
      <c r="E38" s="668"/>
      <c r="F38" s="668"/>
      <c r="G38" s="668"/>
      <c r="H38" s="668"/>
      <c r="I38" s="667"/>
      <c r="J38" s="667"/>
      <c r="K38" s="803"/>
    </row>
    <row r="39" spans="1:12" s="706" customFormat="1">
      <c r="A39" s="668"/>
      <c r="E39" s="668"/>
      <c r="F39" s="668"/>
      <c r="G39" s="668"/>
      <c r="H39" s="668"/>
      <c r="I39" s="667"/>
      <c r="J39" s="667"/>
      <c r="K39" s="803"/>
    </row>
    <row r="40" spans="1:12" s="706" customFormat="1">
      <c r="E40" s="767"/>
      <c r="I40" s="767"/>
      <c r="J40" s="767"/>
      <c r="K40" s="804"/>
    </row>
    <row r="41" spans="1:12" s="706" customFormat="1"/>
    <row r="42" spans="1:12" s="706" customFormat="1"/>
    <row r="43" spans="1:12" s="706" customFormat="1"/>
    <row r="44" spans="1:12">
      <c r="A44" s="706"/>
      <c r="E44" s="706"/>
      <c r="F44" s="706"/>
      <c r="G44" s="706"/>
      <c r="H44" s="706"/>
      <c r="I44" s="706"/>
      <c r="J44" s="706"/>
      <c r="K44" s="706"/>
    </row>
    <row r="45" spans="1:12">
      <c r="A45" s="706"/>
      <c r="B45" s="706"/>
      <c r="C45" s="706"/>
      <c r="D45" s="706"/>
      <c r="E45" s="706"/>
      <c r="F45" s="706"/>
      <c r="G45" s="706"/>
      <c r="H45" s="706"/>
      <c r="I45" s="706"/>
      <c r="J45" s="706"/>
      <c r="K45" s="706"/>
    </row>
    <row r="46" spans="1:12">
      <c r="A46" s="706"/>
      <c r="B46" s="706"/>
      <c r="C46" s="706"/>
      <c r="D46" s="706"/>
      <c r="E46" s="706"/>
      <c r="F46" s="706"/>
      <c r="G46" s="706"/>
      <c r="H46" s="706"/>
      <c r="I46" s="706"/>
      <c r="J46" s="706"/>
      <c r="K46" s="706"/>
    </row>
    <row r="47" spans="1:12">
      <c r="A47" s="706"/>
      <c r="B47" s="706"/>
      <c r="C47" s="706"/>
      <c r="D47" s="706"/>
      <c r="E47" s="706"/>
      <c r="F47" s="706"/>
      <c r="G47" s="706"/>
      <c r="H47" s="706"/>
      <c r="I47" s="706"/>
      <c r="J47" s="706"/>
      <c r="K47" s="706"/>
    </row>
    <row r="48" spans="1:12">
      <c r="A48" s="706"/>
      <c r="B48" s="706"/>
      <c r="C48" s="706"/>
      <c r="D48" s="706"/>
      <c r="E48" s="706"/>
      <c r="F48" s="706"/>
      <c r="G48" s="706"/>
      <c r="H48" s="706"/>
      <c r="I48" s="706"/>
      <c r="J48" s="706"/>
      <c r="K48" s="706"/>
    </row>
    <row r="49" spans="1:11">
      <c r="A49" s="706"/>
      <c r="B49" s="706"/>
      <c r="C49" s="706"/>
      <c r="D49" s="805"/>
      <c r="E49" s="805"/>
      <c r="F49" s="706"/>
      <c r="G49" s="706"/>
      <c r="H49" s="706"/>
      <c r="I49" s="706"/>
      <c r="J49" s="706"/>
      <c r="K49" s="706"/>
    </row>
    <row r="50" spans="1:11">
      <c r="A50" s="706"/>
      <c r="B50" s="706"/>
      <c r="C50" s="706"/>
      <c r="D50" s="805"/>
      <c r="E50" s="805"/>
      <c r="F50" s="706"/>
      <c r="G50" s="706"/>
      <c r="H50" s="706"/>
      <c r="I50" s="706"/>
      <c r="J50" s="706"/>
      <c r="K50" s="706"/>
    </row>
    <row r="51" spans="1:11">
      <c r="H51" s="806"/>
    </row>
  </sheetData>
  <mergeCells count="3">
    <mergeCell ref="B1:L1"/>
    <mergeCell ref="B6:J6"/>
    <mergeCell ref="B4:J4"/>
  </mergeCells>
  <hyperlinks>
    <hyperlink ref="B1:L1" location="Contents!B15" display="IV. Balance of payments of the Republic of Moldova in 2021" xr:uid="{6F8EC2FC-DFBE-49CA-ADE2-529AFB7C5B62}"/>
  </hyperlinks>
  <pageMargins left="0.7" right="0.7" top="0.75" bottom="0.75" header="0.3" footer="0.3"/>
  <pageSetup paperSize="9" orientation="portrait" r:id="rId1"/>
  <headerFooter differentOddEven="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8DEB-C7E2-4F6D-82FD-E29619C1B2C7}">
  <dimension ref="B1:L45"/>
  <sheetViews>
    <sheetView showGridLines="0" showRowColHeaders="0" zoomScaleNormal="100" workbookViewId="0"/>
  </sheetViews>
  <sheetFormatPr defaultRowHeight="11.25"/>
  <cols>
    <col min="1" max="1" width="5.7109375" style="886" customWidth="1"/>
    <col min="2" max="2" width="20.7109375" style="886" customWidth="1"/>
    <col min="3" max="7" width="9.140625" style="886" customWidth="1"/>
    <col min="8" max="11" width="9.140625" style="886"/>
    <col min="12" max="12" width="19.140625" style="886" customWidth="1"/>
    <col min="13" max="160" width="9.140625" style="886"/>
    <col min="161" max="262" width="9.140625" style="886" customWidth="1"/>
    <col min="263" max="416" width="9.140625" style="886"/>
    <col min="417" max="518" width="9.140625" style="886" customWidth="1"/>
    <col min="519" max="672" width="9.140625" style="886"/>
    <col min="673" max="774" width="9.140625" style="886" customWidth="1"/>
    <col min="775" max="928" width="9.140625" style="886"/>
    <col min="929" max="1030" width="9.140625" style="886" customWidth="1"/>
    <col min="1031" max="1184" width="9.140625" style="886"/>
    <col min="1185" max="1286" width="9.140625" style="886" customWidth="1"/>
    <col min="1287" max="1440" width="9.140625" style="886"/>
    <col min="1441" max="1542" width="9.140625" style="886" customWidth="1"/>
    <col min="1543" max="1696" width="9.140625" style="886"/>
    <col min="1697" max="1798" width="9.140625" style="886" customWidth="1"/>
    <col min="1799" max="1952" width="9.140625" style="886"/>
    <col min="1953" max="2054" width="9.140625" style="886" customWidth="1"/>
    <col min="2055" max="2208" width="9.140625" style="886"/>
    <col min="2209" max="2310" width="9.140625" style="886" customWidth="1"/>
    <col min="2311" max="2464" width="9.140625" style="886"/>
    <col min="2465" max="2566" width="9.140625" style="886" customWidth="1"/>
    <col min="2567" max="2720" width="9.140625" style="886"/>
    <col min="2721" max="2822" width="9.140625" style="886" customWidth="1"/>
    <col min="2823" max="2976" width="9.140625" style="886"/>
    <col min="2977" max="3078" width="9.140625" style="886" customWidth="1"/>
    <col min="3079" max="3232" width="9.140625" style="886"/>
    <col min="3233" max="3334" width="9.140625" style="886" customWidth="1"/>
    <col min="3335" max="3488" width="9.140625" style="886"/>
    <col min="3489" max="3590" width="9.140625" style="886" customWidth="1"/>
    <col min="3591" max="3744" width="9.140625" style="886"/>
    <col min="3745" max="3846" width="9.140625" style="886" customWidth="1"/>
    <col min="3847" max="4000" width="9.140625" style="886"/>
    <col min="4001" max="4102" width="9.140625" style="886" customWidth="1"/>
    <col min="4103" max="4256" width="9.140625" style="886"/>
    <col min="4257" max="4358" width="9.140625" style="886" customWidth="1"/>
    <col min="4359" max="4512" width="9.140625" style="886"/>
    <col min="4513" max="4614" width="9.140625" style="886" customWidth="1"/>
    <col min="4615" max="4768" width="9.140625" style="886"/>
    <col min="4769" max="4870" width="9.140625" style="886" customWidth="1"/>
    <col min="4871" max="5024" width="9.140625" style="886"/>
    <col min="5025" max="5126" width="9.140625" style="886" customWidth="1"/>
    <col min="5127" max="5280" width="9.140625" style="886"/>
    <col min="5281" max="5382" width="9.140625" style="886" customWidth="1"/>
    <col min="5383" max="5536" width="9.140625" style="886"/>
    <col min="5537" max="5638" width="9.140625" style="886" customWidth="1"/>
    <col min="5639" max="5792" width="9.140625" style="886"/>
    <col min="5793" max="5894" width="9.140625" style="886" customWidth="1"/>
    <col min="5895" max="6048" width="9.140625" style="886"/>
    <col min="6049" max="6150" width="9.140625" style="886" customWidth="1"/>
    <col min="6151" max="6304" width="9.140625" style="886"/>
    <col min="6305" max="6406" width="9.140625" style="886" customWidth="1"/>
    <col min="6407" max="6560" width="9.140625" style="886"/>
    <col min="6561" max="6662" width="9.140625" style="886" customWidth="1"/>
    <col min="6663" max="6816" width="9.140625" style="886"/>
    <col min="6817" max="6918" width="9.140625" style="886" customWidth="1"/>
    <col min="6919" max="7072" width="9.140625" style="886"/>
    <col min="7073" max="7174" width="9.140625" style="886" customWidth="1"/>
    <col min="7175" max="7328" width="9.140625" style="886"/>
    <col min="7329" max="7430" width="9.140625" style="886" customWidth="1"/>
    <col min="7431" max="7584" width="9.140625" style="886"/>
    <col min="7585" max="7686" width="9.140625" style="886" customWidth="1"/>
    <col min="7687" max="7840" width="9.140625" style="886"/>
    <col min="7841" max="7942" width="9.140625" style="886" customWidth="1"/>
    <col min="7943" max="8096" width="9.140625" style="886"/>
    <col min="8097" max="8198" width="9.140625" style="886" customWidth="1"/>
    <col min="8199" max="8352" width="9.140625" style="886"/>
    <col min="8353" max="8454" width="9.140625" style="886" customWidth="1"/>
    <col min="8455" max="8608" width="9.140625" style="886"/>
    <col min="8609" max="8710" width="9.140625" style="886" customWidth="1"/>
    <col min="8711" max="8864" width="9.140625" style="886"/>
    <col min="8865" max="8966" width="9.140625" style="886" customWidth="1"/>
    <col min="8967" max="9120" width="9.140625" style="886"/>
    <col min="9121" max="9222" width="9.140625" style="886" customWidth="1"/>
    <col min="9223" max="9376" width="9.140625" style="886"/>
    <col min="9377" max="9478" width="9.140625" style="886" customWidth="1"/>
    <col min="9479" max="9632" width="9.140625" style="886"/>
    <col min="9633" max="9734" width="9.140625" style="886" customWidth="1"/>
    <col min="9735" max="9888" width="9.140625" style="886"/>
    <col min="9889" max="9990" width="9.140625" style="886" customWidth="1"/>
    <col min="9991" max="10144" width="9.140625" style="886"/>
    <col min="10145" max="10246" width="9.140625" style="886" customWidth="1"/>
    <col min="10247" max="10400" width="9.140625" style="886"/>
    <col min="10401" max="10502" width="9.140625" style="886" customWidth="1"/>
    <col min="10503" max="10656" width="9.140625" style="886"/>
    <col min="10657" max="10758" width="9.140625" style="886" customWidth="1"/>
    <col min="10759" max="10912" width="9.140625" style="886"/>
    <col min="10913" max="11014" width="9.140625" style="886" customWidth="1"/>
    <col min="11015" max="11168" width="9.140625" style="886"/>
    <col min="11169" max="11270" width="9.140625" style="886" customWidth="1"/>
    <col min="11271" max="11424" width="9.140625" style="886"/>
    <col min="11425" max="11526" width="9.140625" style="886" customWidth="1"/>
    <col min="11527" max="11680" width="9.140625" style="886"/>
    <col min="11681" max="11782" width="9.140625" style="886" customWidth="1"/>
    <col min="11783" max="11936" width="9.140625" style="886"/>
    <col min="11937" max="12038" width="9.140625" style="886" customWidth="1"/>
    <col min="12039" max="12192" width="9.140625" style="886"/>
    <col min="12193" max="12294" width="9.140625" style="886" customWidth="1"/>
    <col min="12295" max="12448" width="9.140625" style="886"/>
    <col min="12449" max="12550" width="9.140625" style="886" customWidth="1"/>
    <col min="12551" max="12704" width="9.140625" style="886"/>
    <col min="12705" max="12806" width="9.140625" style="886" customWidth="1"/>
    <col min="12807" max="12960" width="9.140625" style="886"/>
    <col min="12961" max="13062" width="9.140625" style="886" customWidth="1"/>
    <col min="13063" max="13216" width="9.140625" style="886"/>
    <col min="13217" max="13318" width="9.140625" style="886" customWidth="1"/>
    <col min="13319" max="13472" width="9.140625" style="886"/>
    <col min="13473" max="13574" width="9.140625" style="886" customWidth="1"/>
    <col min="13575" max="13728" width="9.140625" style="886"/>
    <col min="13729" max="13830" width="9.140625" style="886" customWidth="1"/>
    <col min="13831" max="13984" width="9.140625" style="886"/>
    <col min="13985" max="14086" width="9.140625" style="886" customWidth="1"/>
    <col min="14087" max="14240" width="9.140625" style="886"/>
    <col min="14241" max="14342" width="9.140625" style="886" customWidth="1"/>
    <col min="14343" max="14496" width="9.140625" style="886"/>
    <col min="14497" max="14598" width="9.140625" style="886" customWidth="1"/>
    <col min="14599" max="14752" width="9.140625" style="886"/>
    <col min="14753" max="14854" width="9.140625" style="886" customWidth="1"/>
    <col min="14855" max="15008" width="9.140625" style="886"/>
    <col min="15009" max="15110" width="9.140625" style="886" customWidth="1"/>
    <col min="15111" max="15264" width="9.140625" style="886"/>
    <col min="15265" max="15366" width="9.140625" style="886" customWidth="1"/>
    <col min="15367" max="15520" width="9.140625" style="886"/>
    <col min="15521" max="15622" width="9.140625" style="886" customWidth="1"/>
    <col min="15623" max="15776" width="9.140625" style="886"/>
    <col min="15777" max="15878" width="9.140625" style="886" customWidth="1"/>
    <col min="15879" max="16032" width="9.140625" style="886"/>
    <col min="16033" max="16134" width="9.140625" style="886" customWidth="1"/>
    <col min="16135" max="16384" width="9.140625" style="886"/>
  </cols>
  <sheetData>
    <row r="1" spans="2:12" s="280" customFormat="1" ht="18.75" customHeight="1">
      <c r="B1" s="1624" t="s">
        <v>987</v>
      </c>
      <c r="C1" s="1624"/>
      <c r="D1" s="1624"/>
      <c r="E1" s="1624"/>
      <c r="F1" s="1624"/>
      <c r="G1" s="1624"/>
      <c r="H1" s="1624"/>
      <c r="I1" s="1624"/>
      <c r="J1" s="1624"/>
      <c r="K1" s="1624"/>
      <c r="L1" s="1624"/>
    </row>
    <row r="2" spans="2:12" s="280" customFormat="1" ht="12" customHeight="1">
      <c r="B2" s="237"/>
    </row>
    <row r="3" spans="2:12" s="280" customFormat="1" ht="12" customHeight="1">
      <c r="B3" s="272"/>
      <c r="C3" s="243"/>
      <c r="D3" s="243"/>
      <c r="E3" s="243"/>
      <c r="F3" s="243"/>
    </row>
    <row r="4" spans="2:12" s="507" customFormat="1" ht="30" customHeight="1">
      <c r="B4" s="1626" t="s">
        <v>881</v>
      </c>
      <c r="C4" s="1626"/>
      <c r="D4" s="1626"/>
      <c r="E4" s="1626"/>
      <c r="F4" s="1626"/>
      <c r="G4" s="1626"/>
      <c r="H4" s="1626"/>
      <c r="I4" s="1626"/>
      <c r="J4" s="1626"/>
      <c r="K4" s="1082"/>
      <c r="L4" s="629"/>
    </row>
    <row r="5" spans="2:12" s="507" customFormat="1" ht="5.45" customHeight="1">
      <c r="B5" s="463"/>
      <c r="C5" s="463"/>
      <c r="D5" s="463"/>
      <c r="E5" s="463"/>
      <c r="F5" s="463"/>
      <c r="G5" s="463"/>
      <c r="H5" s="463"/>
      <c r="I5" s="463"/>
      <c r="J5" s="463"/>
      <c r="K5" s="463"/>
      <c r="L5" s="463"/>
    </row>
    <row r="6" spans="2:12" s="1497" customFormat="1" ht="15" customHeight="1">
      <c r="B6" s="1625" t="s">
        <v>229</v>
      </c>
      <c r="C6" s="1625"/>
      <c r="D6" s="1625"/>
      <c r="E6" s="1625"/>
      <c r="F6" s="1625"/>
      <c r="G6" s="1625"/>
      <c r="H6" s="1625"/>
      <c r="I6" s="1625"/>
      <c r="J6" s="1625"/>
      <c r="K6" s="963"/>
      <c r="L6" s="963"/>
    </row>
    <row r="7" spans="2:12" s="884" customFormat="1">
      <c r="B7" s="883"/>
      <c r="C7" s="506"/>
      <c r="D7" s="506"/>
      <c r="E7" s="506"/>
      <c r="F7" s="506"/>
    </row>
    <row r="8" spans="2:12">
      <c r="B8" s="885"/>
      <c r="C8" s="230"/>
      <c r="D8" s="230"/>
      <c r="E8" s="230"/>
      <c r="F8" s="230"/>
    </row>
    <row r="9" spans="2:12">
      <c r="B9" s="885"/>
      <c r="C9" s="230"/>
      <c r="D9" s="230"/>
      <c r="E9" s="230"/>
      <c r="F9" s="230"/>
    </row>
    <row r="10" spans="2:12">
      <c r="B10" s="885"/>
      <c r="C10" s="230"/>
      <c r="D10" s="230"/>
      <c r="E10" s="231"/>
      <c r="F10" s="230"/>
    </row>
    <row r="11" spans="2:12">
      <c r="B11" s="885"/>
      <c r="C11" s="230"/>
      <c r="D11" s="230"/>
      <c r="E11" s="230"/>
      <c r="F11" s="230"/>
    </row>
    <row r="12" spans="2:12">
      <c r="B12" s="885"/>
      <c r="C12" s="230"/>
      <c r="D12" s="230"/>
      <c r="E12" s="230"/>
      <c r="F12" s="230"/>
    </row>
    <row r="13" spans="2:12">
      <c r="B13" s="885"/>
      <c r="C13" s="230"/>
      <c r="D13" s="230"/>
      <c r="E13" s="230"/>
      <c r="F13" s="230"/>
    </row>
    <row r="14" spans="2:12">
      <c r="B14" s="885"/>
      <c r="C14" s="230"/>
      <c r="D14" s="230"/>
      <c r="E14" s="230"/>
      <c r="F14" s="230"/>
    </row>
    <row r="15" spans="2:12">
      <c r="B15" s="885"/>
      <c r="C15" s="230"/>
      <c r="D15" s="230"/>
      <c r="E15" s="230"/>
      <c r="F15" s="230"/>
    </row>
    <row r="16" spans="2:12">
      <c r="B16" s="885"/>
      <c r="C16" s="230"/>
      <c r="D16" s="230"/>
      <c r="E16" s="230"/>
      <c r="F16" s="230"/>
    </row>
    <row r="17" spans="2:10">
      <c r="B17" s="885"/>
      <c r="C17" s="230"/>
      <c r="D17" s="230"/>
      <c r="E17" s="230"/>
      <c r="F17" s="230"/>
    </row>
    <row r="18" spans="2:10">
      <c r="B18" s="885"/>
      <c r="C18" s="230"/>
      <c r="D18" s="230"/>
      <c r="E18" s="230"/>
      <c r="F18" s="230"/>
    </row>
    <row r="19" spans="2:10">
      <c r="B19" s="885"/>
      <c r="C19" s="230"/>
      <c r="D19" s="230"/>
      <c r="E19" s="230"/>
      <c r="F19" s="230"/>
    </row>
    <row r="20" spans="2:10">
      <c r="B20" s="885"/>
      <c r="C20" s="230"/>
      <c r="D20" s="230"/>
      <c r="E20" s="230"/>
      <c r="F20" s="230"/>
    </row>
    <row r="21" spans="2:10">
      <c r="B21" s="885"/>
      <c r="C21" s="230"/>
      <c r="D21" s="230"/>
      <c r="E21" s="230"/>
      <c r="F21" s="230"/>
    </row>
    <row r="22" spans="2:10">
      <c r="B22" s="885"/>
      <c r="C22" s="230"/>
      <c r="D22" s="230"/>
      <c r="E22" s="230"/>
      <c r="F22" s="230"/>
    </row>
    <row r="23" spans="2:10">
      <c r="B23" s="885"/>
      <c r="C23" s="230"/>
      <c r="D23" s="230"/>
      <c r="E23" s="230"/>
      <c r="F23" s="230"/>
    </row>
    <row r="24" spans="2:10">
      <c r="B24" s="885"/>
      <c r="C24" s="230"/>
      <c r="D24" s="230"/>
      <c r="E24" s="230"/>
      <c r="F24" s="230"/>
    </row>
    <row r="25" spans="2:10">
      <c r="B25" s="885"/>
      <c r="C25" s="230"/>
      <c r="D25" s="230"/>
      <c r="E25" s="230"/>
      <c r="F25" s="230"/>
    </row>
    <row r="28" spans="2:10">
      <c r="B28" s="998" t="s">
        <v>503</v>
      </c>
    </row>
    <row r="29" spans="2:10">
      <c r="C29" s="230"/>
      <c r="D29" s="230"/>
      <c r="E29" s="230"/>
      <c r="F29" s="230"/>
    </row>
    <row r="30" spans="2:10">
      <c r="B30" s="684"/>
      <c r="C30" s="977" t="s">
        <v>0</v>
      </c>
      <c r="D30" s="978">
        <v>2018</v>
      </c>
      <c r="E30" s="977" t="s">
        <v>1</v>
      </c>
      <c r="F30" s="977" t="s">
        <v>2</v>
      </c>
      <c r="G30" s="977" t="s">
        <v>3</v>
      </c>
      <c r="H30" s="887"/>
      <c r="I30" s="887"/>
      <c r="J30" s="887"/>
    </row>
    <row r="31" spans="2:10" s="887" customFormat="1">
      <c r="B31" s="684" t="s">
        <v>4</v>
      </c>
      <c r="C31" s="932">
        <v>101.8</v>
      </c>
      <c r="D31" s="933">
        <v>102.8</v>
      </c>
      <c r="E31" s="932">
        <v>102</v>
      </c>
      <c r="F31" s="932">
        <v>97.3</v>
      </c>
      <c r="G31" s="932">
        <v>104.7</v>
      </c>
    </row>
    <row r="32" spans="2:10" s="887" customFormat="1">
      <c r="B32" s="684" t="s">
        <v>5</v>
      </c>
      <c r="C32" s="932">
        <v>102.4</v>
      </c>
      <c r="D32" s="932">
        <v>103.5</v>
      </c>
      <c r="E32" s="932">
        <v>103.2</v>
      </c>
      <c r="F32" s="932">
        <v>96.2</v>
      </c>
      <c r="G32" s="932">
        <v>103.4</v>
      </c>
    </row>
    <row r="33" spans="2:10" s="887" customFormat="1">
      <c r="B33" s="684" t="s">
        <v>6</v>
      </c>
      <c r="C33" s="932">
        <v>107.3</v>
      </c>
      <c r="D33" s="932">
        <v>104.5</v>
      </c>
      <c r="E33" s="932">
        <v>104.2</v>
      </c>
      <c r="F33" s="932">
        <v>96.3</v>
      </c>
      <c r="G33" s="932">
        <v>105.9</v>
      </c>
    </row>
    <row r="34" spans="2:10" s="887" customFormat="1">
      <c r="B34" s="659" t="s">
        <v>7</v>
      </c>
      <c r="C34" s="934">
        <v>104.2</v>
      </c>
      <c r="D34" s="934">
        <v>104.1</v>
      </c>
      <c r="E34" s="934">
        <v>103.6</v>
      </c>
      <c r="F34" s="934">
        <v>91.7</v>
      </c>
      <c r="G34" s="934">
        <v>113.9</v>
      </c>
      <c r="H34" s="888"/>
      <c r="I34" s="888"/>
      <c r="J34" s="888"/>
    </row>
    <row r="35" spans="2:10" s="888" customFormat="1">
      <c r="B35" s="725">
        <v>100</v>
      </c>
      <c r="C35" s="934">
        <v>100</v>
      </c>
      <c r="D35" s="934">
        <v>100</v>
      </c>
      <c r="E35" s="934">
        <v>100</v>
      </c>
      <c r="F35" s="934">
        <v>100</v>
      </c>
      <c r="G35" s="934">
        <v>100</v>
      </c>
    </row>
    <row r="36" spans="2:10" s="888" customFormat="1">
      <c r="B36" s="659" t="s">
        <v>292</v>
      </c>
      <c r="C36" s="934">
        <v>102.812815</v>
      </c>
      <c r="D36" s="934">
        <v>102.065839</v>
      </c>
      <c r="E36" s="934">
        <v>101.82033300000001</v>
      </c>
      <c r="F36" s="934">
        <v>94</v>
      </c>
      <c r="G36" s="934">
        <v>105.4</v>
      </c>
    </row>
    <row r="37" spans="2:10" s="888" customFormat="1">
      <c r="B37" s="659" t="s">
        <v>293</v>
      </c>
      <c r="C37" s="934">
        <v>102.3</v>
      </c>
      <c r="D37" s="934">
        <v>102.9</v>
      </c>
      <c r="E37" s="934">
        <v>102.5</v>
      </c>
      <c r="F37" s="934">
        <v>97</v>
      </c>
      <c r="G37" s="934">
        <v>104.7</v>
      </c>
    </row>
    <row r="38" spans="2:10" s="888" customFormat="1"/>
    <row r="39" spans="2:10" s="888" customFormat="1"/>
    <row r="40" spans="2:10" s="888" customFormat="1"/>
    <row r="41" spans="2:10" s="888" customFormat="1"/>
    <row r="42" spans="2:10" s="888" customFormat="1"/>
    <row r="43" spans="2:10" s="888" customFormat="1"/>
    <row r="44" spans="2:10" s="888" customFormat="1"/>
    <row r="45" spans="2:10" s="888" customFormat="1">
      <c r="B45" s="886"/>
      <c r="C45" s="886"/>
      <c r="D45" s="886"/>
      <c r="E45" s="886"/>
      <c r="F45" s="886"/>
      <c r="G45" s="886"/>
      <c r="H45" s="886"/>
      <c r="I45" s="886"/>
      <c r="J45" s="886"/>
    </row>
  </sheetData>
  <mergeCells count="3">
    <mergeCell ref="B1:L1"/>
    <mergeCell ref="B6:J6"/>
    <mergeCell ref="B4:J4"/>
  </mergeCells>
  <hyperlinks>
    <hyperlink ref="B1:L1" location="Contents!B3" display="III. Overview of developments in the international accounts of the Republic of Moldova in 2021" xr:uid="{30DC3955-A153-40FF-A512-98339BF636D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7624A-06F0-4641-8DCB-F842160F56A4}">
  <dimension ref="B1:X57"/>
  <sheetViews>
    <sheetView showGridLines="0" showRowColHeaders="0" zoomScaleNormal="100" workbookViewId="0"/>
  </sheetViews>
  <sheetFormatPr defaultColWidth="9.140625" defaultRowHeight="11.25"/>
  <cols>
    <col min="1" max="1" width="5.7109375" style="575" customWidth="1"/>
    <col min="2" max="2" width="20.7109375" style="575" customWidth="1"/>
    <col min="3" max="11" width="9.140625" style="782" customWidth="1"/>
    <col min="12" max="14" width="9.140625" style="575" customWidth="1"/>
    <col min="15" max="15" width="20.7109375" style="575" customWidth="1"/>
    <col min="16" max="16384" width="9.140625" style="575"/>
  </cols>
  <sheetData>
    <row r="1" spans="2:24" s="181" customFormat="1" ht="18.75" customHeight="1">
      <c r="B1" s="1624" t="s">
        <v>226</v>
      </c>
      <c r="C1" s="1624"/>
      <c r="D1" s="1624"/>
      <c r="E1" s="1624"/>
      <c r="F1" s="1624"/>
      <c r="G1" s="1624"/>
      <c r="H1" s="1624"/>
      <c r="I1" s="1624"/>
      <c r="J1" s="1624"/>
      <c r="K1" s="1624"/>
      <c r="L1" s="1624"/>
    </row>
    <row r="2" spans="2:24" s="181" customFormat="1" ht="12" customHeight="1">
      <c r="C2" s="605"/>
      <c r="D2" s="605"/>
      <c r="E2" s="605"/>
      <c r="F2" s="605"/>
      <c r="G2" s="605"/>
      <c r="H2" s="605"/>
      <c r="I2" s="605"/>
      <c r="J2" s="605"/>
      <c r="K2" s="605"/>
    </row>
    <row r="3" spans="2:24" s="625" customFormat="1" ht="12" customHeight="1">
      <c r="C3" s="630"/>
      <c r="D3" s="630"/>
      <c r="E3" s="630"/>
      <c r="F3" s="630"/>
      <c r="G3" s="630"/>
      <c r="H3" s="630"/>
      <c r="I3" s="630"/>
      <c r="J3" s="630"/>
      <c r="K3" s="630"/>
      <c r="L3" s="630"/>
    </row>
    <row r="4" spans="2:24" s="181" customFormat="1" ht="30" customHeight="1">
      <c r="B4" s="1626" t="s">
        <v>888</v>
      </c>
      <c r="C4" s="1626"/>
      <c r="D4" s="1626"/>
      <c r="E4" s="1626"/>
      <c r="F4" s="1626"/>
      <c r="G4" s="1626"/>
      <c r="H4" s="1626"/>
      <c r="I4" s="1626"/>
      <c r="J4" s="1626"/>
      <c r="K4" s="1626"/>
      <c r="L4" s="1083"/>
      <c r="M4" s="630"/>
    </row>
    <row r="5" spans="2:24" s="181" customFormat="1" ht="5.45" customHeight="1">
      <c r="C5" s="362"/>
      <c r="D5" s="362"/>
      <c r="E5" s="362"/>
      <c r="F5" s="362"/>
      <c r="G5" s="362"/>
      <c r="H5" s="362"/>
      <c r="I5" s="362"/>
      <c r="J5" s="362"/>
      <c r="K5" s="362"/>
      <c r="L5" s="362"/>
    </row>
    <row r="6" spans="2:24" s="181" customFormat="1" ht="15" customHeight="1">
      <c r="B6" s="1628" t="s">
        <v>889</v>
      </c>
      <c r="C6" s="1628"/>
      <c r="D6" s="1628"/>
      <c r="E6" s="1628"/>
      <c r="F6" s="1628"/>
      <c r="G6" s="1628"/>
      <c r="H6" s="1628"/>
      <c r="I6" s="1628"/>
      <c r="J6" s="1628"/>
      <c r="K6" s="1628"/>
      <c r="L6" s="1452"/>
      <c r="M6" s="604"/>
    </row>
    <row r="7" spans="2:24" s="159" customFormat="1">
      <c r="C7" s="781"/>
      <c r="D7" s="781"/>
      <c r="E7" s="781"/>
      <c r="F7" s="781"/>
      <c r="G7" s="781"/>
      <c r="H7" s="781"/>
      <c r="I7" s="781"/>
      <c r="J7" s="781"/>
      <c r="K7" s="781"/>
    </row>
    <row r="9" spans="2:24" ht="15">
      <c r="O9" s="1084"/>
      <c r="P9" s="1084"/>
      <c r="Q9" s="1084"/>
      <c r="R9" s="1084"/>
      <c r="S9" s="1084"/>
      <c r="T9" s="1084"/>
      <c r="U9" s="1084"/>
      <c r="V9" s="1084"/>
      <c r="W9" s="1084"/>
      <c r="X9" s="1084"/>
    </row>
    <row r="28" spans="2:11">
      <c r="B28" s="1007" t="s">
        <v>303</v>
      </c>
    </row>
    <row r="29" spans="2:11">
      <c r="B29" s="541"/>
    </row>
    <row r="30" spans="2:11">
      <c r="B30" s="542"/>
      <c r="C30" s="532">
        <v>2017</v>
      </c>
      <c r="D30" s="532">
        <v>2018</v>
      </c>
      <c r="E30" s="532">
        <v>2019</v>
      </c>
      <c r="F30" s="533">
        <v>2020</v>
      </c>
      <c r="G30" s="534" t="s">
        <v>29</v>
      </c>
      <c r="H30" s="575"/>
      <c r="I30" s="575"/>
      <c r="J30" s="575"/>
      <c r="K30" s="575"/>
    </row>
    <row r="31" spans="2:11" s="664" customFormat="1">
      <c r="B31" s="663" t="s">
        <v>378</v>
      </c>
      <c r="C31" s="913">
        <v>1009.8580030060982</v>
      </c>
      <c r="D31" s="913">
        <v>1178.1472844451232</v>
      </c>
      <c r="E31" s="913">
        <v>1213.4384730606603</v>
      </c>
      <c r="F31" s="913">
        <v>1184.3299686009898</v>
      </c>
      <c r="G31" s="913">
        <v>1432.8799999999999</v>
      </c>
      <c r="H31" s="783"/>
      <c r="I31" s="784"/>
      <c r="J31" s="784"/>
      <c r="K31" s="785"/>
    </row>
    <row r="32" spans="2:11" s="664" customFormat="1">
      <c r="B32" s="663" t="s">
        <v>293</v>
      </c>
      <c r="C32" s="913">
        <v>472.05683753841089</v>
      </c>
      <c r="D32" s="913">
        <v>423.95315417951787</v>
      </c>
      <c r="E32" s="913">
        <v>443.09897967115978</v>
      </c>
      <c r="F32" s="913">
        <v>382.91848348197033</v>
      </c>
      <c r="G32" s="913">
        <v>476.86</v>
      </c>
      <c r="H32" s="783"/>
      <c r="I32" s="784"/>
      <c r="J32" s="784"/>
      <c r="K32" s="785"/>
    </row>
    <row r="33" spans="2:15" s="664" customFormat="1">
      <c r="B33" s="663" t="s">
        <v>328</v>
      </c>
      <c r="C33" s="913">
        <v>384.17766370836927</v>
      </c>
      <c r="D33" s="913">
        <v>372.95188288319974</v>
      </c>
      <c r="E33" s="913">
        <v>461.50269184536728</v>
      </c>
      <c r="F33" s="913">
        <v>377.17560148963963</v>
      </c>
      <c r="G33" s="913">
        <v>652.49</v>
      </c>
      <c r="H33" s="783"/>
      <c r="I33" s="784"/>
      <c r="J33" s="784"/>
      <c r="K33" s="785"/>
    </row>
    <row r="34" spans="2:15" s="664" customFormat="1">
      <c r="B34" s="588" t="s">
        <v>31</v>
      </c>
      <c r="C34" s="914">
        <v>1866.09</v>
      </c>
      <c r="D34" s="914">
        <v>1975.05</v>
      </c>
      <c r="E34" s="914">
        <v>2118.04</v>
      </c>
      <c r="F34" s="914">
        <v>1944.42</v>
      </c>
      <c r="G34" s="914">
        <v>2562.23</v>
      </c>
      <c r="H34" s="783"/>
      <c r="I34" s="784"/>
      <c r="J34" s="784"/>
      <c r="K34" s="785"/>
    </row>
    <row r="35" spans="2:15" s="786" customFormat="1">
      <c r="C35" s="787"/>
      <c r="D35" s="787"/>
      <c r="E35" s="787"/>
      <c r="F35" s="787"/>
      <c r="G35" s="787"/>
      <c r="H35" s="787"/>
      <c r="I35" s="787"/>
      <c r="J35" s="787"/>
      <c r="K35" s="787"/>
    </row>
    <row r="36" spans="2:15" s="786" customFormat="1">
      <c r="C36" s="788"/>
      <c r="D36" s="788"/>
      <c r="E36" s="788"/>
      <c r="F36" s="788"/>
      <c r="G36" s="788"/>
      <c r="H36" s="788"/>
      <c r="I36" s="788"/>
      <c r="J36" s="788"/>
      <c r="K36" s="788"/>
      <c r="M36" s="789"/>
      <c r="N36" s="789"/>
      <c r="O36" s="789"/>
    </row>
    <row r="37" spans="2:15" s="786" customFormat="1">
      <c r="C37" s="788"/>
      <c r="D37" s="788"/>
      <c r="E37" s="788"/>
      <c r="F37" s="788"/>
      <c r="G37" s="788"/>
      <c r="H37" s="788"/>
      <c r="I37" s="788"/>
      <c r="J37" s="788"/>
      <c r="K37" s="788"/>
      <c r="M37" s="789"/>
      <c r="N37" s="789"/>
      <c r="O37" s="789"/>
    </row>
    <row r="38" spans="2:15" s="786" customFormat="1">
      <c r="C38" s="788"/>
      <c r="D38" s="788"/>
      <c r="E38" s="788"/>
      <c r="F38" s="788"/>
      <c r="G38" s="788"/>
      <c r="H38" s="788"/>
      <c r="I38" s="788"/>
      <c r="J38" s="788"/>
      <c r="K38" s="788"/>
      <c r="M38" s="789"/>
      <c r="N38" s="789"/>
      <c r="O38" s="789"/>
    </row>
    <row r="39" spans="2:15" s="786" customFormat="1">
      <c r="C39" s="788"/>
      <c r="D39" s="788"/>
      <c r="E39" s="788"/>
      <c r="F39" s="788"/>
      <c r="G39" s="788"/>
      <c r="H39" s="788"/>
      <c r="I39" s="788"/>
      <c r="J39" s="788"/>
      <c r="K39" s="788"/>
      <c r="N39" s="789"/>
    </row>
    <row r="40" spans="2:15" s="786" customFormat="1">
      <c r="C40" s="788"/>
      <c r="D40" s="788"/>
      <c r="E40" s="788"/>
      <c r="F40" s="788"/>
      <c r="G40" s="788"/>
      <c r="H40" s="788"/>
      <c r="I40" s="788"/>
      <c r="J40" s="788"/>
      <c r="K40" s="788"/>
    </row>
    <row r="41" spans="2:15" s="786" customFormat="1">
      <c r="C41" s="788"/>
      <c r="D41" s="788"/>
      <c r="E41" s="788"/>
      <c r="F41" s="788"/>
      <c r="G41" s="788"/>
      <c r="H41" s="788"/>
      <c r="I41" s="788"/>
      <c r="J41" s="788"/>
      <c r="K41" s="788"/>
    </row>
    <row r="42" spans="2:15" s="786" customFormat="1">
      <c r="C42" s="788"/>
      <c r="D42" s="788"/>
      <c r="E42" s="788"/>
      <c r="F42" s="788"/>
      <c r="G42" s="788"/>
      <c r="H42" s="788"/>
      <c r="I42" s="788"/>
      <c r="J42" s="788"/>
      <c r="K42" s="788"/>
    </row>
    <row r="43" spans="2:15" s="786" customFormat="1">
      <c r="C43" s="788"/>
      <c r="D43" s="788"/>
      <c r="E43" s="788"/>
      <c r="F43" s="788"/>
      <c r="G43" s="788"/>
      <c r="H43" s="788"/>
      <c r="I43" s="788"/>
      <c r="J43" s="788"/>
      <c r="K43" s="788"/>
    </row>
    <row r="44" spans="2:15" s="786" customFormat="1">
      <c r="C44" s="788"/>
      <c r="D44" s="788"/>
      <c r="E44" s="788"/>
      <c r="F44" s="788"/>
      <c r="G44" s="788"/>
      <c r="H44" s="788"/>
      <c r="I44" s="788"/>
      <c r="J44" s="788"/>
      <c r="K44" s="788"/>
    </row>
    <row r="45" spans="2:15" s="786" customFormat="1">
      <c r="C45" s="788"/>
      <c r="D45" s="788"/>
      <c r="E45" s="788"/>
      <c r="F45" s="788"/>
      <c r="G45" s="788"/>
      <c r="H45" s="788"/>
      <c r="I45" s="788"/>
      <c r="J45" s="788"/>
      <c r="K45" s="788"/>
    </row>
    <row r="57" spans="2:15" s="782" customFormat="1">
      <c r="B57" s="518"/>
      <c r="L57" s="575"/>
      <c r="M57" s="575"/>
      <c r="N57" s="575"/>
      <c r="O57" s="575"/>
    </row>
  </sheetData>
  <mergeCells count="3">
    <mergeCell ref="B1:L1"/>
    <mergeCell ref="B4:K4"/>
    <mergeCell ref="B6:K6"/>
  </mergeCells>
  <hyperlinks>
    <hyperlink ref="B1:L1" location="Contents!B15" display="IV. Balance of payments of the Republic of Moldova in 2021" xr:uid="{05DB55E5-39D5-4C7D-815D-544B1E2B4185}"/>
  </hyperlinks>
  <pageMargins left="0.7" right="0.7" top="0.75" bottom="0.75" header="0.3" footer="0.3"/>
  <pageSetup paperSize="9" orientation="portrait" r:id="rId1"/>
  <headerFooter differentOddEven="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CA52C-D05C-4EE5-8098-680E16C38225}">
  <dimension ref="B1:X44"/>
  <sheetViews>
    <sheetView showGridLines="0" showRowColHeaders="0" zoomScaleNormal="100" workbookViewId="0"/>
  </sheetViews>
  <sheetFormatPr defaultColWidth="9.140625" defaultRowHeight="11.25"/>
  <cols>
    <col min="1" max="1" width="5.7109375" style="793" customWidth="1"/>
    <col min="2" max="2" width="20.7109375" style="793" customWidth="1"/>
    <col min="3" max="13" width="9.140625" style="793" customWidth="1"/>
    <col min="14" max="14" width="9.140625" style="793"/>
    <col min="15" max="15" width="20.7109375" style="793" customWidth="1"/>
    <col min="16" max="16384" width="9.140625" style="793"/>
  </cols>
  <sheetData>
    <row r="1" spans="2:24" s="606" customFormat="1" ht="18.75" customHeight="1">
      <c r="B1" s="1624" t="s">
        <v>226</v>
      </c>
      <c r="C1" s="1624"/>
      <c r="D1" s="1624"/>
      <c r="E1" s="1624"/>
      <c r="F1" s="1624"/>
      <c r="G1" s="1624"/>
      <c r="H1" s="1624"/>
      <c r="I1" s="1624"/>
      <c r="J1" s="1624"/>
      <c r="K1" s="1624"/>
      <c r="L1" s="1624"/>
    </row>
    <row r="2" spans="2:24" s="606" customFormat="1" ht="12" customHeight="1"/>
    <row r="3" spans="2:24" s="627" customFormat="1" ht="12" customHeight="1">
      <c r="C3" s="630"/>
      <c r="D3" s="630"/>
      <c r="E3" s="630"/>
      <c r="F3" s="630"/>
      <c r="G3" s="630"/>
      <c r="H3" s="630"/>
      <c r="I3" s="630"/>
      <c r="J3" s="630"/>
      <c r="K3" s="630"/>
      <c r="L3" s="630"/>
      <c r="M3" s="628"/>
    </row>
    <row r="4" spans="2:24" s="606" customFormat="1" ht="30" customHeight="1">
      <c r="B4" s="1626" t="s">
        <v>834</v>
      </c>
      <c r="C4" s="1626"/>
      <c r="D4" s="1626"/>
      <c r="E4" s="1626"/>
      <c r="F4" s="1626"/>
      <c r="G4" s="1626"/>
      <c r="H4" s="1626"/>
      <c r="I4" s="1626"/>
      <c r="J4" s="1626"/>
      <c r="K4" s="1626"/>
      <c r="L4" s="1083"/>
      <c r="M4" s="630"/>
    </row>
    <row r="5" spans="2:24" s="619" customFormat="1" ht="5.45" customHeight="1">
      <c r="C5" s="620"/>
      <c r="D5" s="620"/>
      <c r="E5" s="620"/>
      <c r="F5" s="620"/>
      <c r="G5" s="620"/>
      <c r="H5" s="620"/>
      <c r="I5" s="620"/>
      <c r="J5" s="620"/>
      <c r="K5" s="620"/>
      <c r="L5" s="620"/>
      <c r="M5" s="621"/>
    </row>
    <row r="6" spans="2:24" s="606" customFormat="1" ht="15" customHeight="1">
      <c r="B6" s="1628" t="s">
        <v>245</v>
      </c>
      <c r="C6" s="1628"/>
      <c r="D6" s="1628"/>
      <c r="E6" s="1628"/>
      <c r="F6" s="1628"/>
      <c r="G6" s="1628"/>
      <c r="H6" s="1628"/>
      <c r="I6" s="1628"/>
      <c r="J6" s="1628"/>
      <c r="K6" s="1628"/>
      <c r="L6" s="1452"/>
      <c r="M6" s="607"/>
    </row>
    <row r="7" spans="2:24" s="792" customFormat="1"/>
    <row r="9" spans="2:24" ht="15">
      <c r="O9" s="1084"/>
      <c r="P9" s="1084"/>
      <c r="Q9" s="1084"/>
      <c r="R9" s="1084"/>
      <c r="S9" s="1084"/>
      <c r="T9" s="1084"/>
      <c r="U9" s="1084"/>
      <c r="V9" s="1084"/>
      <c r="W9" s="1084"/>
      <c r="X9" s="1084"/>
    </row>
    <row r="10" spans="2:24">
      <c r="B10" s="544"/>
    </row>
    <row r="11" spans="2:24">
      <c r="B11" s="544"/>
    </row>
    <row r="12" spans="2:24">
      <c r="B12" s="544"/>
    </row>
    <row r="13" spans="2:24">
      <c r="B13" s="544"/>
      <c r="M13" s="794"/>
    </row>
    <row r="28" spans="2:20">
      <c r="P28" s="795"/>
      <c r="Q28" s="795"/>
      <c r="R28" s="795"/>
      <c r="S28" s="795"/>
      <c r="T28" s="795"/>
    </row>
    <row r="29" spans="2:20">
      <c r="B29" s="545"/>
      <c r="C29" s="532">
        <v>2017</v>
      </c>
      <c r="D29" s="532">
        <v>2018</v>
      </c>
      <c r="E29" s="532">
        <v>2019</v>
      </c>
      <c r="F29" s="533">
        <v>2020</v>
      </c>
      <c r="G29" s="534">
        <v>2021</v>
      </c>
      <c r="P29" s="795"/>
      <c r="Q29" s="795"/>
      <c r="R29" s="795"/>
      <c r="S29" s="795"/>
      <c r="T29" s="795"/>
    </row>
    <row r="30" spans="2:20" s="796" customFormat="1">
      <c r="B30" s="589" t="s">
        <v>378</v>
      </c>
      <c r="C30" s="915">
        <v>102.24</v>
      </c>
      <c r="D30" s="915">
        <v>117.48</v>
      </c>
      <c r="E30" s="915">
        <v>133.41999999999999</v>
      </c>
      <c r="F30" s="915">
        <v>95.6</v>
      </c>
      <c r="G30" s="915">
        <v>147.0360449099999</v>
      </c>
      <c r="I30" s="797"/>
      <c r="P30" s="797"/>
      <c r="Q30" s="797"/>
      <c r="R30" s="797"/>
      <c r="S30" s="797"/>
      <c r="T30" s="797"/>
    </row>
    <row r="31" spans="2:20" s="796" customFormat="1">
      <c r="B31" s="589" t="s">
        <v>293</v>
      </c>
      <c r="C31" s="915">
        <v>148.93</v>
      </c>
      <c r="D31" s="915">
        <v>105.73999999999998</v>
      </c>
      <c r="E31" s="915">
        <v>115.75000000000001</v>
      </c>
      <c r="F31" s="915">
        <v>65.16</v>
      </c>
      <c r="G31" s="915">
        <v>93.528466189999932</v>
      </c>
      <c r="I31" s="797"/>
    </row>
    <row r="32" spans="2:20" s="796" customFormat="1">
      <c r="B32" s="589" t="s">
        <v>328</v>
      </c>
      <c r="C32" s="915">
        <v>32.76</v>
      </c>
      <c r="D32" s="915">
        <v>39.1</v>
      </c>
      <c r="E32" s="915">
        <v>28.69</v>
      </c>
      <c r="F32" s="915">
        <v>33.86</v>
      </c>
      <c r="G32" s="915">
        <v>32.195150190000028</v>
      </c>
      <c r="I32" s="797"/>
      <c r="P32" s="797"/>
      <c r="Q32" s="797"/>
      <c r="R32" s="797"/>
      <c r="S32" s="797"/>
      <c r="T32" s="797"/>
    </row>
    <row r="33" spans="2:20" s="796" customFormat="1">
      <c r="B33" s="590" t="s">
        <v>31</v>
      </c>
      <c r="C33" s="916">
        <v>283.93</v>
      </c>
      <c r="D33" s="916">
        <v>262.32</v>
      </c>
      <c r="E33" s="916">
        <v>277.86</v>
      </c>
      <c r="F33" s="916">
        <v>194.62</v>
      </c>
      <c r="G33" s="916">
        <v>272.76</v>
      </c>
      <c r="I33" s="797"/>
      <c r="P33" s="797"/>
      <c r="Q33" s="797"/>
      <c r="R33" s="797"/>
      <c r="S33" s="797"/>
      <c r="T33" s="797"/>
    </row>
    <row r="34" spans="2:20" s="798" customFormat="1">
      <c r="P34" s="799"/>
      <c r="Q34" s="799"/>
      <c r="R34" s="799"/>
      <c r="S34" s="799"/>
      <c r="T34" s="799"/>
    </row>
    <row r="35" spans="2:20" s="798" customFormat="1">
      <c r="C35" s="799"/>
      <c r="D35" s="799"/>
      <c r="E35" s="799"/>
      <c r="F35" s="799"/>
      <c r="G35" s="799"/>
      <c r="P35" s="799"/>
      <c r="Q35" s="799"/>
      <c r="R35" s="799"/>
      <c r="S35" s="799"/>
      <c r="T35" s="799"/>
    </row>
    <row r="36" spans="2:20" s="798" customFormat="1">
      <c r="I36" s="710"/>
      <c r="P36" s="799"/>
      <c r="Q36" s="799"/>
      <c r="R36" s="799"/>
      <c r="S36" s="799"/>
      <c r="T36" s="799"/>
    </row>
    <row r="37" spans="2:20" s="798" customFormat="1">
      <c r="P37" s="799"/>
      <c r="Q37" s="799"/>
      <c r="R37" s="799"/>
      <c r="S37" s="799"/>
      <c r="T37" s="799"/>
    </row>
    <row r="38" spans="2:20" s="798" customFormat="1">
      <c r="P38" s="799"/>
      <c r="Q38" s="799"/>
      <c r="R38" s="799"/>
      <c r="S38" s="799"/>
      <c r="T38" s="799"/>
    </row>
    <row r="39" spans="2:20" s="798" customFormat="1"/>
    <row r="40" spans="2:20" s="798" customFormat="1"/>
    <row r="41" spans="2:20" s="798" customFormat="1"/>
    <row r="42" spans="2:20" s="798" customFormat="1"/>
    <row r="43" spans="2:20" s="798" customFormat="1"/>
    <row r="44" spans="2:20" s="798" customFormat="1"/>
  </sheetData>
  <mergeCells count="3">
    <mergeCell ref="B1:L1"/>
    <mergeCell ref="B4:K4"/>
    <mergeCell ref="B6:K6"/>
  </mergeCells>
  <hyperlinks>
    <hyperlink ref="B1:L1" location="Contents!B15" display="IV. Balance of payments of the Republic of Moldova in 2021" xr:uid="{C0116335-97C7-4AED-A63D-BE4BD2574252}"/>
  </hyperlinks>
  <pageMargins left="0.7" right="0.7" top="0.75" bottom="0.75" header="0.3" footer="0.3"/>
  <pageSetup paperSize="9" orientation="portrait" r:id="rId1"/>
  <headerFooter differentOddEven="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56FF6-B592-43C5-913C-B0EF2E4B2BCD}">
  <dimension ref="B1:L17"/>
  <sheetViews>
    <sheetView showGridLines="0" showRowColHeaders="0" zoomScaleNormal="100" workbookViewId="0"/>
  </sheetViews>
  <sheetFormatPr defaultRowHeight="11.25" customHeight="1"/>
  <cols>
    <col min="1" max="1" width="5.7109375" customWidth="1"/>
    <col min="2" max="2" width="47.42578125" customWidth="1"/>
    <col min="3" max="7" width="10"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15.6" customHeight="1">
      <c r="B3" s="1638" t="s">
        <v>890</v>
      </c>
      <c r="C3" s="1638"/>
      <c r="D3" s="1638"/>
      <c r="E3" s="1638"/>
      <c r="F3" s="1638"/>
      <c r="G3" s="1638"/>
      <c r="H3" s="962"/>
      <c r="I3" s="962"/>
    </row>
    <row r="4" spans="2:12" s="508" customFormat="1" ht="5.45" customHeight="1"/>
    <row r="5" spans="2:12" ht="11.25" customHeight="1">
      <c r="B5" s="1663" t="s">
        <v>44</v>
      </c>
      <c r="C5" s="1467">
        <v>2017</v>
      </c>
      <c r="D5" s="1468">
        <v>2018</v>
      </c>
      <c r="E5" s="1468">
        <v>2019</v>
      </c>
      <c r="F5" s="1468">
        <v>2020</v>
      </c>
      <c r="G5" s="1468" t="s">
        <v>29</v>
      </c>
    </row>
    <row r="6" spans="2:12" ht="11.25" customHeight="1">
      <c r="B6" s="1664"/>
      <c r="C6" s="1665" t="s">
        <v>54</v>
      </c>
      <c r="D6" s="1665"/>
      <c r="E6" s="1665"/>
      <c r="F6" s="1665"/>
      <c r="G6" s="1665"/>
      <c r="H6" s="958"/>
      <c r="I6" s="958"/>
    </row>
    <row r="7" spans="2:12" ht="11.25" customHeight="1">
      <c r="B7" s="1203" t="s">
        <v>338</v>
      </c>
      <c r="C7" s="1197">
        <v>11.3</v>
      </c>
      <c r="D7" s="1095">
        <v>1.3</v>
      </c>
      <c r="E7" s="1095">
        <v>2.7</v>
      </c>
      <c r="F7" s="1095">
        <v>-4.8</v>
      </c>
      <c r="G7" s="1092">
        <v>17.5</v>
      </c>
    </row>
    <row r="8" spans="2:12" ht="11.25" customHeight="1">
      <c r="B8" s="1204" t="s">
        <v>340</v>
      </c>
      <c r="C8" s="1093">
        <v>0.2</v>
      </c>
      <c r="D8" s="1093">
        <v>-0.2</v>
      </c>
      <c r="E8" s="1093">
        <v>-0.1</v>
      </c>
      <c r="F8" s="1093">
        <v>0.6</v>
      </c>
      <c r="G8" s="1111">
        <v>4.4000000000000004</v>
      </c>
    </row>
    <row r="9" spans="2:12" ht="11.25" customHeight="1">
      <c r="B9" s="1203" t="s">
        <v>339</v>
      </c>
      <c r="C9" s="1197">
        <v>4.9000000000000004</v>
      </c>
      <c r="D9" s="1095">
        <v>3.1</v>
      </c>
      <c r="E9" s="1095">
        <v>3.9</v>
      </c>
      <c r="F9" s="1095">
        <v>-1.5</v>
      </c>
      <c r="G9" s="1113">
        <v>1.8</v>
      </c>
    </row>
    <row r="10" spans="2:12" ht="11.25" customHeight="1">
      <c r="B10" s="1204" t="s">
        <v>341</v>
      </c>
      <c r="C10" s="1093">
        <v>0.4</v>
      </c>
      <c r="D10" s="1093">
        <v>0.1</v>
      </c>
      <c r="E10" s="1114">
        <v>1</v>
      </c>
      <c r="F10" s="1093">
        <v>-1.8</v>
      </c>
      <c r="G10" s="1090">
        <v>1.6</v>
      </c>
    </row>
    <row r="11" spans="2:12" ht="11.25" customHeight="1">
      <c r="B11" s="1203" t="s">
        <v>342</v>
      </c>
      <c r="C11" s="1095">
        <v>-0.1</v>
      </c>
      <c r="D11" s="1095">
        <v>0.8</v>
      </c>
      <c r="E11" s="1198"/>
      <c r="F11" s="1095">
        <v>0.2</v>
      </c>
      <c r="G11" s="1092">
        <v>1.2</v>
      </c>
    </row>
    <row r="12" spans="2:12" ht="11.25" customHeight="1">
      <c r="B12" s="1204" t="s">
        <v>801</v>
      </c>
      <c r="C12" s="1093">
        <v>0.3</v>
      </c>
      <c r="D12" s="1093">
        <v>-0.5</v>
      </c>
      <c r="E12" s="1114">
        <v>-0.8</v>
      </c>
      <c r="F12" s="1093">
        <v>0.4</v>
      </c>
      <c r="G12" s="1090">
        <v>1.1000000000000001</v>
      </c>
    </row>
    <row r="13" spans="2:12" ht="11.25" customHeight="1">
      <c r="B13" s="1203" t="s">
        <v>802</v>
      </c>
      <c r="C13" s="1095">
        <v>0.9</v>
      </c>
      <c r="D13" s="1095">
        <v>1.2</v>
      </c>
      <c r="E13" s="1095">
        <v>-0.4</v>
      </c>
      <c r="F13" s="1095">
        <v>-0.1</v>
      </c>
      <c r="G13" s="1092">
        <v>0.8</v>
      </c>
    </row>
    <row r="14" spans="2:12" ht="11.25" customHeight="1">
      <c r="B14" s="1204" t="s">
        <v>343</v>
      </c>
      <c r="C14" s="1093">
        <v>0.7</v>
      </c>
      <c r="D14" s="1093">
        <v>0.9</v>
      </c>
      <c r="E14" s="1093">
        <v>-0.1</v>
      </c>
      <c r="F14" s="1093">
        <v>-0.4</v>
      </c>
      <c r="G14" s="1090">
        <v>0.7</v>
      </c>
    </row>
    <row r="15" spans="2:12" ht="11.25" customHeight="1">
      <c r="B15" s="1203" t="s">
        <v>803</v>
      </c>
      <c r="C15" s="1095">
        <v>1.2</v>
      </c>
      <c r="D15" s="1095">
        <v>-0.9</v>
      </c>
      <c r="E15" s="1116">
        <v>1</v>
      </c>
      <c r="F15" s="1095">
        <v>-0.8</v>
      </c>
      <c r="G15" s="1092">
        <v>2.7</v>
      </c>
    </row>
    <row r="16" spans="2:12" ht="11.25" customHeight="1">
      <c r="B16" s="1205" t="s">
        <v>31</v>
      </c>
      <c r="C16" s="1199">
        <v>19.8</v>
      </c>
      <c r="D16" s="1199">
        <v>5.8</v>
      </c>
      <c r="E16" s="1199">
        <v>7.2</v>
      </c>
      <c r="F16" s="1199">
        <v>-8.1999999999999993</v>
      </c>
      <c r="G16" s="1200">
        <v>31.8</v>
      </c>
    </row>
    <row r="17" spans="2:2" ht="11.25" customHeight="1">
      <c r="B17" s="1000" t="s">
        <v>303</v>
      </c>
    </row>
  </sheetData>
  <mergeCells count="4">
    <mergeCell ref="B5:B6"/>
    <mergeCell ref="C6:G6"/>
    <mergeCell ref="B1:I1"/>
    <mergeCell ref="B3:G3"/>
  </mergeCells>
  <hyperlinks>
    <hyperlink ref="B1:I1" location="Contents!B15" display="IV. Balance of payments of the Republic of Moldova in 2021" xr:uid="{D593E8CF-6289-475A-AF98-A7C3899F7B0B}"/>
  </hyperlinks>
  <pageMargins left="0.7" right="0.7" top="0.75" bottom="0.75" header="0.3" footer="0.3"/>
  <pageSetup paperSize="9" orientation="portrait" horizontalDpi="300"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1336-698C-4B84-BBD3-E59C5D721D6E}">
  <dimension ref="B1:M45"/>
  <sheetViews>
    <sheetView showGridLines="0" showRowColHeaders="0" zoomScaleNormal="100" workbookViewId="0"/>
  </sheetViews>
  <sheetFormatPr defaultColWidth="9.140625" defaultRowHeight="11.25"/>
  <cols>
    <col min="1" max="1" width="5.7109375" style="556" customWidth="1"/>
    <col min="2" max="2" width="28.140625" style="549" customWidth="1"/>
    <col min="3" max="13" width="9.140625" style="556" customWidth="1"/>
    <col min="14"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c r="B2" s="582"/>
    </row>
    <row r="3" spans="2:13" s="584" customFormat="1" ht="12" customHeight="1">
      <c r="C3" s="630"/>
      <c r="D3" s="630"/>
      <c r="E3" s="630"/>
      <c r="F3" s="630"/>
      <c r="G3" s="630"/>
      <c r="H3" s="630"/>
      <c r="I3" s="630"/>
      <c r="J3" s="630"/>
      <c r="K3" s="630"/>
      <c r="L3" s="630"/>
    </row>
    <row r="4" spans="2:13" s="584" customFormat="1" ht="30" customHeight="1">
      <c r="B4" s="1626" t="s">
        <v>891</v>
      </c>
      <c r="C4" s="1640"/>
      <c r="D4" s="1640"/>
      <c r="E4" s="1640"/>
      <c r="F4" s="1640"/>
      <c r="G4" s="1640"/>
      <c r="H4" s="1640"/>
      <c r="I4" s="1640"/>
      <c r="J4" s="1640"/>
      <c r="K4" s="1580"/>
      <c r="L4" s="1083"/>
      <c r="M4" s="630"/>
    </row>
    <row r="5" spans="2:13" s="584" customFormat="1" ht="5.45" customHeight="1">
      <c r="B5" s="582"/>
      <c r="C5" s="618"/>
      <c r="D5" s="618"/>
      <c r="E5" s="618"/>
      <c r="F5" s="618"/>
      <c r="G5" s="618"/>
      <c r="H5" s="618"/>
      <c r="I5" s="618"/>
      <c r="J5" s="618"/>
      <c r="K5" s="617"/>
    </row>
    <row r="6" spans="2:13" s="584" customFormat="1" ht="15" customHeight="1">
      <c r="B6" s="1628" t="s">
        <v>246</v>
      </c>
      <c r="C6" s="1628"/>
      <c r="D6" s="1628"/>
      <c r="E6" s="1628"/>
      <c r="F6" s="1628"/>
      <c r="G6" s="1628"/>
      <c r="H6" s="1628"/>
      <c r="I6" s="1628"/>
      <c r="J6" s="1628"/>
      <c r="K6" s="1628"/>
      <c r="L6" s="1452"/>
      <c r="M6" s="520"/>
    </row>
    <row r="7" spans="2:13" s="735" customFormat="1">
      <c r="B7" s="778"/>
      <c r="L7" s="695"/>
    </row>
    <row r="8" spans="2:13">
      <c r="L8" s="779"/>
    </row>
    <row r="9" spans="2:13">
      <c r="L9" s="779"/>
    </row>
    <row r="10" spans="2:13">
      <c r="L10" s="780"/>
    </row>
    <row r="11" spans="2:13">
      <c r="L11" s="780"/>
    </row>
    <row r="12" spans="2:13">
      <c r="L12" s="780"/>
    </row>
    <row r="13" spans="2:13">
      <c r="L13" s="780"/>
    </row>
    <row r="14" spans="2:13">
      <c r="L14" s="779"/>
    </row>
    <row r="15" spans="2:13">
      <c r="L15" s="779"/>
    </row>
    <row r="18" spans="2:12" s="549" customFormat="1">
      <c r="C18" s="556"/>
      <c r="D18" s="556"/>
      <c r="E18" s="556"/>
      <c r="F18" s="556"/>
      <c r="G18" s="556"/>
      <c r="H18" s="556"/>
      <c r="I18" s="556"/>
      <c r="J18" s="556"/>
      <c r="K18" s="556"/>
      <c r="L18" s="556"/>
    </row>
    <row r="19" spans="2:12" s="549" customFormat="1">
      <c r="C19" s="556"/>
      <c r="D19" s="556"/>
      <c r="E19" s="556"/>
      <c r="F19" s="556"/>
      <c r="G19" s="556"/>
      <c r="H19" s="556"/>
      <c r="I19" s="556"/>
      <c r="J19" s="556"/>
      <c r="K19" s="556"/>
      <c r="L19" s="556"/>
    </row>
    <row r="20" spans="2:12" s="549" customFormat="1">
      <c r="C20" s="556"/>
      <c r="D20" s="556"/>
      <c r="E20" s="556"/>
      <c r="F20" s="556"/>
      <c r="G20" s="556"/>
      <c r="H20" s="556"/>
      <c r="I20" s="556"/>
      <c r="J20" s="556"/>
      <c r="K20" s="556"/>
      <c r="L20" s="556"/>
    </row>
    <row r="21" spans="2:12" s="549" customFormat="1">
      <c r="C21" s="556"/>
      <c r="D21" s="556"/>
      <c r="E21" s="556"/>
      <c r="F21" s="556"/>
      <c r="G21" s="556"/>
      <c r="H21" s="556"/>
      <c r="I21" s="556"/>
      <c r="J21" s="556"/>
      <c r="K21" s="556"/>
      <c r="L21" s="556"/>
    </row>
    <row r="22" spans="2:12" s="549" customFormat="1">
      <c r="C22" s="556"/>
      <c r="D22" s="556"/>
      <c r="E22" s="556"/>
      <c r="F22" s="556"/>
      <c r="G22" s="556"/>
      <c r="H22" s="556"/>
      <c r="I22" s="556"/>
      <c r="J22" s="556"/>
      <c r="K22" s="556"/>
      <c r="L22" s="556"/>
    </row>
    <row r="23" spans="2:12" s="549" customFormat="1">
      <c r="C23" s="556"/>
      <c r="D23" s="556"/>
      <c r="E23" s="556"/>
      <c r="F23" s="556"/>
      <c r="G23" s="556"/>
      <c r="H23" s="556"/>
      <c r="I23" s="556"/>
      <c r="J23" s="556"/>
      <c r="K23" s="556"/>
      <c r="L23" s="556"/>
    </row>
    <row r="24" spans="2:12" s="549" customFormat="1">
      <c r="C24" s="556"/>
      <c r="D24" s="556"/>
      <c r="E24" s="556"/>
      <c r="F24" s="556"/>
      <c r="G24" s="556"/>
      <c r="H24" s="556"/>
      <c r="I24" s="556"/>
      <c r="J24" s="556"/>
      <c r="K24" s="556"/>
      <c r="L24" s="556"/>
    </row>
    <row r="25" spans="2:12" s="549" customFormat="1">
      <c r="C25" s="556"/>
      <c r="D25" s="556"/>
      <c r="E25" s="556"/>
      <c r="F25" s="556"/>
      <c r="G25" s="556"/>
      <c r="H25" s="556"/>
      <c r="I25" s="556"/>
      <c r="J25" s="556"/>
      <c r="K25" s="556"/>
      <c r="L25" s="556"/>
    </row>
    <row r="26" spans="2:12" s="549" customFormat="1">
      <c r="C26" s="556"/>
      <c r="D26" s="556"/>
      <c r="E26" s="556"/>
      <c r="F26" s="556"/>
      <c r="G26" s="556"/>
      <c r="H26" s="556"/>
      <c r="I26" s="556"/>
      <c r="J26" s="556"/>
      <c r="K26" s="556"/>
      <c r="L26" s="556"/>
    </row>
    <row r="27" spans="2:12" s="549" customFormat="1">
      <c r="C27" s="556"/>
      <c r="D27" s="556"/>
      <c r="E27" s="556"/>
      <c r="F27" s="556"/>
      <c r="G27" s="556"/>
      <c r="H27" s="556"/>
      <c r="I27" s="556"/>
      <c r="J27" s="556"/>
      <c r="K27" s="556"/>
      <c r="L27" s="556"/>
    </row>
    <row r="28" spans="2:12" s="549" customFormat="1">
      <c r="C28" s="556"/>
      <c r="D28" s="556"/>
      <c r="E28" s="556"/>
      <c r="F28" s="556"/>
      <c r="G28" s="556"/>
      <c r="H28" s="556"/>
      <c r="I28" s="556"/>
      <c r="J28" s="556"/>
      <c r="K28" s="556"/>
      <c r="L28" s="556"/>
    </row>
    <row r="29" spans="2:12" s="549" customFormat="1">
      <c r="C29" s="556"/>
      <c r="D29" s="556"/>
      <c r="E29" s="556"/>
      <c r="F29" s="556"/>
      <c r="G29" s="556"/>
      <c r="H29" s="556"/>
      <c r="I29" s="556"/>
      <c r="J29" s="556"/>
      <c r="K29" s="556"/>
      <c r="L29" s="556"/>
    </row>
    <row r="30" spans="2:12" s="549" customFormat="1">
      <c r="C30" s="556"/>
      <c r="D30" s="556"/>
      <c r="E30" s="556"/>
      <c r="F30" s="556"/>
      <c r="G30" s="556"/>
      <c r="H30" s="556"/>
      <c r="I30" s="556"/>
      <c r="J30" s="556"/>
      <c r="K30" s="556"/>
      <c r="L30" s="556"/>
    </row>
    <row r="31" spans="2:12" s="668" customFormat="1"/>
    <row r="32" spans="2:12" s="668" customFormat="1">
      <c r="B32" s="1000" t="s">
        <v>345</v>
      </c>
    </row>
    <row r="33" spans="2:7" s="668" customFormat="1">
      <c r="B33" s="678"/>
    </row>
    <row r="34" spans="2:7" s="668" customFormat="1">
      <c r="B34" s="679"/>
      <c r="C34" s="986">
        <v>2017</v>
      </c>
      <c r="D34" s="986">
        <v>2018</v>
      </c>
      <c r="E34" s="986">
        <v>2019</v>
      </c>
      <c r="F34" s="986">
        <v>2020</v>
      </c>
      <c r="G34" s="986" t="s">
        <v>29</v>
      </c>
    </row>
    <row r="35" spans="2:7" s="706" customFormat="1">
      <c r="B35" s="546" t="s">
        <v>338</v>
      </c>
      <c r="C35" s="653">
        <v>1092.48</v>
      </c>
      <c r="D35" s="653">
        <v>1116.99</v>
      </c>
      <c r="E35" s="653">
        <v>1171.08</v>
      </c>
      <c r="F35" s="653">
        <v>1069.6500000000001</v>
      </c>
      <c r="G35" s="653">
        <v>1410.03</v>
      </c>
    </row>
    <row r="36" spans="2:7" s="706" customFormat="1" ht="11.25" customHeight="1">
      <c r="B36" s="546" t="s">
        <v>339</v>
      </c>
      <c r="C36" s="653">
        <v>180.19</v>
      </c>
      <c r="D36" s="653">
        <v>237.16</v>
      </c>
      <c r="E36" s="653">
        <v>315.08999999999997</v>
      </c>
      <c r="F36" s="653">
        <v>284.22000000000003</v>
      </c>
      <c r="G36" s="653">
        <v>320.14999999999998</v>
      </c>
    </row>
    <row r="37" spans="2:7" s="706" customFormat="1" ht="11.25" customHeight="1">
      <c r="B37" s="546" t="s">
        <v>802</v>
      </c>
      <c r="C37" s="653">
        <v>118.09</v>
      </c>
      <c r="D37" s="653">
        <v>140.18</v>
      </c>
      <c r="E37" s="653">
        <v>132.63</v>
      </c>
      <c r="F37" s="653">
        <v>129.61000000000001</v>
      </c>
      <c r="G37" s="653">
        <v>145.12</v>
      </c>
    </row>
    <row r="38" spans="2:7" s="706" customFormat="1" ht="11.25" customHeight="1">
      <c r="B38" s="546" t="s">
        <v>340</v>
      </c>
      <c r="C38" s="653">
        <v>44.39</v>
      </c>
      <c r="D38" s="653">
        <v>39.78</v>
      </c>
      <c r="E38" s="653">
        <v>37.630000000000003</v>
      </c>
      <c r="F38" s="653">
        <v>49.28</v>
      </c>
      <c r="G38" s="653">
        <v>134.18</v>
      </c>
    </row>
    <row r="39" spans="2:7" s="706" customFormat="1" ht="11.25" customHeight="1">
      <c r="B39" s="546" t="s">
        <v>341</v>
      </c>
      <c r="C39" s="653">
        <v>93.4</v>
      </c>
      <c r="D39" s="653">
        <v>94.66</v>
      </c>
      <c r="E39" s="653">
        <v>113.66</v>
      </c>
      <c r="F39" s="653">
        <v>75.94</v>
      </c>
      <c r="G39" s="653">
        <v>107.09</v>
      </c>
    </row>
    <row r="40" spans="2:7" s="706" customFormat="1" ht="11.25" customHeight="1">
      <c r="B40" s="546" t="s">
        <v>801</v>
      </c>
      <c r="C40" s="653">
        <v>83.86</v>
      </c>
      <c r="D40" s="653">
        <v>74.099999999999994</v>
      </c>
      <c r="E40" s="653">
        <v>58.66</v>
      </c>
      <c r="F40" s="653">
        <v>67.319999999999993</v>
      </c>
      <c r="G40" s="653">
        <v>87.88</v>
      </c>
    </row>
    <row r="41" spans="2:7" s="706" customFormat="1" ht="22.5" customHeight="1">
      <c r="B41" s="546" t="s">
        <v>342</v>
      </c>
      <c r="C41" s="653">
        <v>42.27</v>
      </c>
      <c r="D41" s="653">
        <v>56.53</v>
      </c>
      <c r="E41" s="653">
        <v>56.04</v>
      </c>
      <c r="F41" s="653">
        <v>59.84</v>
      </c>
      <c r="G41" s="653">
        <v>83.3</v>
      </c>
    </row>
    <row r="42" spans="2:7" s="706" customFormat="1">
      <c r="B42" s="546" t="s">
        <v>343</v>
      </c>
      <c r="C42" s="653">
        <v>62.83</v>
      </c>
      <c r="D42" s="653">
        <v>78.88</v>
      </c>
      <c r="E42" s="653">
        <v>77.56</v>
      </c>
      <c r="F42" s="653">
        <v>69.040000000000006</v>
      </c>
      <c r="G42" s="653">
        <v>82.73</v>
      </c>
    </row>
    <row r="43" spans="2:7" s="706" customFormat="1">
      <c r="B43" s="546" t="s">
        <v>344</v>
      </c>
      <c r="C43" s="707">
        <v>148.58000000000001</v>
      </c>
      <c r="D43" s="707">
        <v>136.77000000000001</v>
      </c>
      <c r="E43" s="707">
        <v>155.69</v>
      </c>
      <c r="F43" s="707">
        <v>139.52000000000001</v>
      </c>
      <c r="G43" s="707">
        <v>191.75</v>
      </c>
    </row>
    <row r="44" spans="2:7" s="706" customFormat="1">
      <c r="B44" s="547" t="s">
        <v>31</v>
      </c>
      <c r="C44" s="708">
        <v>1866.09</v>
      </c>
      <c r="D44" s="708">
        <v>1975.05</v>
      </c>
      <c r="E44" s="708">
        <v>2118.04</v>
      </c>
      <c r="F44" s="708">
        <v>1944.42</v>
      </c>
      <c r="G44" s="708">
        <v>2562.23</v>
      </c>
    </row>
    <row r="45" spans="2:7" s="706" customFormat="1">
      <c r="B45" s="655"/>
    </row>
  </sheetData>
  <mergeCells count="3">
    <mergeCell ref="B1:L1"/>
    <mergeCell ref="B6:K6"/>
    <mergeCell ref="B4:J4"/>
  </mergeCells>
  <hyperlinks>
    <hyperlink ref="B1:L1" location="Contents!B15" display="IV. Balance of payments of the Republic of Moldova in 2021" xr:uid="{D7B6F248-56BB-4902-BA25-2F89C22D3D2D}"/>
  </hyperlinks>
  <pageMargins left="0.7" right="0.7" top="0.75" bottom="0.75" header="0.3" footer="0.3"/>
  <pageSetup paperSize="9" orientation="portrait" r:id="rId1"/>
  <headerFooter differentOddEven="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7E17-C2D1-4F48-B379-69CE1A6C01DA}">
  <dimension ref="B1:M46"/>
  <sheetViews>
    <sheetView showGridLines="0" showRowColHeaders="0" zoomScaleNormal="100" workbookViewId="0"/>
  </sheetViews>
  <sheetFormatPr defaultColWidth="9.140625" defaultRowHeight="11.25"/>
  <cols>
    <col min="1" max="1" width="5.7109375" style="556" customWidth="1"/>
    <col min="2" max="2" width="36" style="686" customWidth="1"/>
    <col min="3" max="12" width="9.140625" style="556" customWidth="1"/>
    <col min="13"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c r="B2" s="239"/>
    </row>
    <row r="3" spans="2:13" s="626" customFormat="1" ht="12" customHeight="1">
      <c r="C3" s="630"/>
      <c r="D3" s="630"/>
      <c r="E3" s="630"/>
      <c r="F3" s="630"/>
      <c r="G3" s="630"/>
      <c r="H3" s="630"/>
      <c r="I3" s="630"/>
      <c r="J3" s="630"/>
      <c r="K3" s="630"/>
      <c r="L3" s="630"/>
    </row>
    <row r="4" spans="2:13" s="584" customFormat="1" ht="30" customHeight="1">
      <c r="B4" s="1626" t="s">
        <v>892</v>
      </c>
      <c r="C4" s="1626"/>
      <c r="D4" s="1626"/>
      <c r="E4" s="1626"/>
      <c r="F4" s="1626"/>
      <c r="G4" s="1626"/>
      <c r="H4" s="1626"/>
      <c r="I4" s="1626"/>
      <c r="J4" s="1083"/>
      <c r="K4" s="629"/>
      <c r="L4" s="629"/>
      <c r="M4" s="631"/>
    </row>
    <row r="5" spans="2:13" s="584" customFormat="1" ht="5.45" customHeight="1">
      <c r="B5" s="239"/>
      <c r="C5" s="388"/>
      <c r="D5" s="388"/>
      <c r="E5" s="388"/>
      <c r="F5" s="388"/>
      <c r="G5" s="388"/>
      <c r="H5" s="388"/>
      <c r="I5" s="388"/>
      <c r="J5" s="388"/>
      <c r="K5" s="388"/>
      <c r="L5" s="210"/>
    </row>
    <row r="6" spans="2:13" s="584" customFormat="1" ht="15" customHeight="1">
      <c r="B6" s="1628" t="s">
        <v>893</v>
      </c>
      <c r="C6" s="1628"/>
      <c r="D6" s="1628"/>
      <c r="E6" s="1628"/>
      <c r="F6" s="1628"/>
      <c r="G6" s="1628"/>
      <c r="H6" s="1628"/>
      <c r="I6" s="1628"/>
      <c r="J6" s="1628"/>
      <c r="K6" s="1628"/>
      <c r="L6" s="1452"/>
      <c r="M6" s="520"/>
    </row>
    <row r="7" spans="2:13" s="735" customFormat="1">
      <c r="B7" s="790"/>
    </row>
    <row r="32" spans="2:2">
      <c r="B32" s="518"/>
    </row>
    <row r="33" spans="2:12" s="668" customFormat="1">
      <c r="B33" s="791"/>
      <c r="C33" s="987">
        <v>2017</v>
      </c>
      <c r="D33" s="987">
        <v>2018</v>
      </c>
      <c r="E33" s="987">
        <v>2019</v>
      </c>
      <c r="F33" s="987">
        <v>2020</v>
      </c>
      <c r="G33" s="987">
        <v>2021</v>
      </c>
    </row>
    <row r="34" spans="2:12" s="668" customFormat="1" ht="11.25" customHeight="1">
      <c r="B34" s="548" t="s">
        <v>341</v>
      </c>
      <c r="C34" s="650">
        <v>63.9</v>
      </c>
      <c r="D34" s="650">
        <v>64.959999999999994</v>
      </c>
      <c r="E34" s="650">
        <v>82.97</v>
      </c>
      <c r="F34" s="650">
        <v>42.76</v>
      </c>
      <c r="G34" s="650">
        <v>72.11</v>
      </c>
      <c r="H34" s="667"/>
    </row>
    <row r="35" spans="2:12" s="668" customFormat="1" ht="11.25" customHeight="1">
      <c r="B35" s="548" t="s">
        <v>339</v>
      </c>
      <c r="C35" s="650">
        <v>65.67</v>
      </c>
      <c r="D35" s="650">
        <v>68.150000000000006</v>
      </c>
      <c r="E35" s="650">
        <v>82</v>
      </c>
      <c r="F35" s="650">
        <v>52.95</v>
      </c>
      <c r="G35" s="650">
        <v>59.1</v>
      </c>
      <c r="H35" s="667"/>
    </row>
    <row r="36" spans="2:12" s="655" customFormat="1" ht="11.25" customHeight="1">
      <c r="B36" s="548" t="s">
        <v>346</v>
      </c>
      <c r="C36" s="650">
        <v>17.75</v>
      </c>
      <c r="D36" s="650">
        <v>11.36</v>
      </c>
      <c r="E36" s="650">
        <v>10.4</v>
      </c>
      <c r="F36" s="650">
        <v>10.86</v>
      </c>
      <c r="G36" s="650">
        <v>43.76</v>
      </c>
      <c r="H36" s="654"/>
    </row>
    <row r="37" spans="2:12" s="655" customFormat="1" ht="11.25" customHeight="1">
      <c r="B37" s="548" t="s">
        <v>338</v>
      </c>
      <c r="C37" s="650">
        <v>20.43</v>
      </c>
      <c r="D37" s="650">
        <v>26.97</v>
      </c>
      <c r="E37" s="650">
        <v>23.82</v>
      </c>
      <c r="F37" s="650">
        <v>17.02</v>
      </c>
      <c r="G37" s="650">
        <v>19.46</v>
      </c>
      <c r="H37" s="654"/>
    </row>
    <row r="38" spans="2:12" s="655" customFormat="1" ht="11.25" customHeight="1">
      <c r="B38" s="548" t="s">
        <v>347</v>
      </c>
      <c r="C38" s="650">
        <v>11.9</v>
      </c>
      <c r="D38" s="650">
        <v>11.24</v>
      </c>
      <c r="E38" s="650">
        <v>15.33</v>
      </c>
      <c r="F38" s="650">
        <v>15.06</v>
      </c>
      <c r="G38" s="650">
        <v>15.07</v>
      </c>
      <c r="H38" s="654"/>
    </row>
    <row r="39" spans="2:12" s="655" customFormat="1">
      <c r="B39" s="546" t="s">
        <v>343</v>
      </c>
      <c r="C39" s="650">
        <v>17.309999999999999</v>
      </c>
      <c r="D39" s="650">
        <v>17.59</v>
      </c>
      <c r="E39" s="650">
        <v>10.1</v>
      </c>
      <c r="F39" s="650">
        <v>13.25</v>
      </c>
      <c r="G39" s="650">
        <v>13.59</v>
      </c>
      <c r="H39" s="654"/>
    </row>
    <row r="40" spans="2:12" s="706" customFormat="1">
      <c r="B40" s="548" t="s">
        <v>344</v>
      </c>
      <c r="C40" s="650">
        <v>86.97</v>
      </c>
      <c r="D40" s="650">
        <v>62.049999999999955</v>
      </c>
      <c r="E40" s="650">
        <v>53.240000000000009</v>
      </c>
      <c r="F40" s="650">
        <v>42.72</v>
      </c>
      <c r="G40" s="650">
        <v>49.669999999999987</v>
      </c>
      <c r="H40" s="654"/>
    </row>
    <row r="41" spans="2:12" s="706" customFormat="1">
      <c r="B41" s="550" t="s">
        <v>31</v>
      </c>
      <c r="C41" s="709">
        <v>283.93</v>
      </c>
      <c r="D41" s="709">
        <v>262.32</v>
      </c>
      <c r="E41" s="709">
        <v>277.86</v>
      </c>
      <c r="F41" s="709">
        <v>194.62</v>
      </c>
      <c r="G41" s="709">
        <v>272.76</v>
      </c>
    </row>
    <row r="42" spans="2:12" s="706" customFormat="1">
      <c r="B42" s="668"/>
      <c r="C42" s="767"/>
      <c r="D42" s="767"/>
      <c r="E42" s="767"/>
      <c r="F42" s="767"/>
      <c r="G42" s="767"/>
      <c r="H42" s="767"/>
      <c r="I42" s="767"/>
      <c r="J42" s="767"/>
      <c r="K42" s="767"/>
      <c r="L42" s="767"/>
    </row>
    <row r="43" spans="2:12" s="706" customFormat="1">
      <c r="B43" s="668"/>
      <c r="C43" s="767"/>
      <c r="D43" s="767"/>
      <c r="E43" s="767"/>
      <c r="F43" s="767"/>
      <c r="G43" s="767"/>
    </row>
    <row r="44" spans="2:12" s="706" customFormat="1">
      <c r="B44" s="668"/>
    </row>
    <row r="45" spans="2:12" s="706" customFormat="1">
      <c r="B45" s="668"/>
    </row>
    <row r="46" spans="2:12" s="706" customFormat="1">
      <c r="B46" s="668"/>
    </row>
  </sheetData>
  <mergeCells count="3">
    <mergeCell ref="B1:L1"/>
    <mergeCell ref="B6:K6"/>
    <mergeCell ref="B4:I4"/>
  </mergeCells>
  <hyperlinks>
    <hyperlink ref="B1:L1" location="Contents!B15" display="IV. Balance of payments of the Republic of Moldova in 2021" xr:uid="{5153A39D-2139-41A4-8C96-3411D0BCEEA1}"/>
  </hyperlinks>
  <pageMargins left="0.7" right="0.7" top="0.75" bottom="0.75" header="0.3" footer="0.3"/>
  <pageSetup paperSize="9" orientation="portrait" r:id="rId1"/>
  <headerFooter differentOddEven="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F471-BC0E-4A4F-8A6F-A11E007F2C34}">
  <dimension ref="B1:L46"/>
  <sheetViews>
    <sheetView showGridLines="0" showRowColHeaders="0" zoomScaleNormal="100" workbookViewId="0"/>
  </sheetViews>
  <sheetFormatPr defaultRowHeight="11.25" customHeight="1"/>
  <cols>
    <col min="1" max="1" width="5.7109375" customWidth="1"/>
    <col min="2" max="2" width="27.5703125" customWidth="1"/>
    <col min="3" max="8" width="7.42578125" customWidth="1"/>
    <col min="9" max="9" width="7.28515625" customWidth="1"/>
    <col min="10" max="10" width="11.42578125" bestFit="1" customWidth="1"/>
  </cols>
  <sheetData>
    <row r="1" spans="2:12" s="520" customFormat="1" ht="18.75" customHeight="1">
      <c r="B1" s="1624" t="s">
        <v>226</v>
      </c>
      <c r="C1" s="1624"/>
      <c r="D1" s="1624"/>
      <c r="E1" s="1624"/>
      <c r="F1" s="1624"/>
      <c r="G1" s="1624"/>
      <c r="H1" s="1624"/>
      <c r="I1" s="1624"/>
      <c r="J1" s="1624"/>
      <c r="K1" s="1624"/>
      <c r="L1" s="1624"/>
    </row>
    <row r="2" spans="2:12" s="508" customFormat="1" ht="12" customHeight="1"/>
    <row r="3" spans="2:12" s="390" customFormat="1" ht="15" customHeight="1">
      <c r="B3" s="1638" t="s">
        <v>894</v>
      </c>
      <c r="C3" s="1638"/>
      <c r="D3" s="1638"/>
      <c r="E3" s="1638"/>
      <c r="F3" s="1638"/>
      <c r="G3" s="1638"/>
      <c r="H3" s="1638"/>
      <c r="I3" s="1638"/>
      <c r="J3" s="1638"/>
      <c r="K3" s="962"/>
      <c r="L3" s="962"/>
    </row>
    <row r="4" spans="2:12" s="508" customFormat="1" ht="5.45" customHeight="1"/>
    <row r="5" spans="2:12" ht="11.25" customHeight="1">
      <c r="B5" s="1670"/>
      <c r="C5" s="1668">
        <v>2019</v>
      </c>
      <c r="D5" s="1668">
        <v>2020</v>
      </c>
      <c r="E5" s="1668">
        <v>2021</v>
      </c>
      <c r="F5" s="1668" t="s">
        <v>675</v>
      </c>
      <c r="G5" s="1668"/>
      <c r="H5" s="1674"/>
      <c r="I5" s="1477" t="s">
        <v>60</v>
      </c>
      <c r="J5" s="1666" t="s">
        <v>674</v>
      </c>
    </row>
    <row r="6" spans="2:12" ht="11.25" customHeight="1">
      <c r="B6" s="1671"/>
      <c r="C6" s="1673"/>
      <c r="D6" s="1673"/>
      <c r="E6" s="1673"/>
      <c r="F6" s="1475">
        <v>2019</v>
      </c>
      <c r="G6" s="1475">
        <v>2020</v>
      </c>
      <c r="H6" s="1476">
        <v>2021</v>
      </c>
      <c r="I6" s="1478">
        <v>2020</v>
      </c>
      <c r="J6" s="1667"/>
      <c r="K6" s="958"/>
      <c r="L6" s="958"/>
    </row>
    <row r="7" spans="2:12" ht="11.25" customHeight="1">
      <c r="B7" s="1672"/>
      <c r="C7" s="1668" t="s">
        <v>585</v>
      </c>
      <c r="D7" s="1668"/>
      <c r="E7" s="1668"/>
      <c r="F7" s="1668" t="s">
        <v>53</v>
      </c>
      <c r="G7" s="1668"/>
      <c r="H7" s="1668"/>
      <c r="I7" s="1669"/>
      <c r="J7" s="1469" t="s">
        <v>54</v>
      </c>
    </row>
    <row r="8" spans="2:12" ht="11.25" customHeight="1">
      <c r="B8" s="1167" t="s">
        <v>989</v>
      </c>
      <c r="C8" s="1225">
        <v>64.69</v>
      </c>
      <c r="D8" s="1226">
        <v>81.93</v>
      </c>
      <c r="E8" s="1227">
        <v>78.62</v>
      </c>
      <c r="F8" s="1235">
        <v>33.299999999999997</v>
      </c>
      <c r="G8" s="1236">
        <v>38.9</v>
      </c>
      <c r="H8" s="1236">
        <v>37.299999999999997</v>
      </c>
      <c r="I8" s="1237">
        <v>96</v>
      </c>
      <c r="J8" s="1208">
        <v>-1.6</v>
      </c>
    </row>
    <row r="9" spans="2:12" ht="11.25" customHeight="1">
      <c r="B9" s="1220" t="s">
        <v>724</v>
      </c>
      <c r="C9" s="1228">
        <v>18.27</v>
      </c>
      <c r="D9" s="1197">
        <v>24.85</v>
      </c>
      <c r="E9" s="1113">
        <v>27.84</v>
      </c>
      <c r="F9" s="1238">
        <v>9.4</v>
      </c>
      <c r="G9" s="1209">
        <v>11.8</v>
      </c>
      <c r="H9" s="1209">
        <v>13.2</v>
      </c>
      <c r="I9" s="1117">
        <v>112</v>
      </c>
      <c r="J9" s="1117">
        <v>1.4</v>
      </c>
    </row>
    <row r="10" spans="2:12" ht="11.25" customHeight="1">
      <c r="B10" s="1221" t="s">
        <v>725</v>
      </c>
      <c r="C10" s="1229">
        <v>11.01</v>
      </c>
      <c r="D10" s="1210">
        <v>13.55</v>
      </c>
      <c r="E10" s="1111">
        <v>14</v>
      </c>
      <c r="F10" s="1239">
        <v>5.7</v>
      </c>
      <c r="G10" s="1211">
        <v>6.4</v>
      </c>
      <c r="H10" s="1211">
        <v>6.6</v>
      </c>
      <c r="I10" s="1115">
        <v>103.3</v>
      </c>
      <c r="J10" s="1115">
        <v>0.2</v>
      </c>
    </row>
    <row r="11" spans="2:12" ht="11.25" customHeight="1">
      <c r="B11" s="1220" t="s">
        <v>726</v>
      </c>
      <c r="C11" s="1228">
        <v>10.76</v>
      </c>
      <c r="D11" s="1197">
        <v>10.98</v>
      </c>
      <c r="E11" s="1113">
        <v>10.85</v>
      </c>
      <c r="F11" s="1238">
        <v>5.5</v>
      </c>
      <c r="G11" s="1209">
        <v>5.2</v>
      </c>
      <c r="H11" s="1209">
        <v>5.0999999999999996</v>
      </c>
      <c r="I11" s="1117">
        <v>98.8</v>
      </c>
      <c r="J11" s="1117">
        <v>-0.1</v>
      </c>
    </row>
    <row r="12" spans="2:12" ht="11.25" customHeight="1">
      <c r="B12" s="1221" t="s">
        <v>727</v>
      </c>
      <c r="C12" s="1229">
        <v>5.94</v>
      </c>
      <c r="D12" s="1210">
        <v>5.54</v>
      </c>
      <c r="E12" s="1111">
        <v>6.01</v>
      </c>
      <c r="F12" s="1239">
        <v>3.1</v>
      </c>
      <c r="G12" s="1211">
        <v>2.6</v>
      </c>
      <c r="H12" s="1211">
        <v>2.8</v>
      </c>
      <c r="I12" s="1115">
        <v>108.5</v>
      </c>
      <c r="J12" s="1115">
        <v>0.2</v>
      </c>
    </row>
    <row r="13" spans="2:12" ht="11.25" customHeight="1">
      <c r="B13" s="1220" t="s">
        <v>728</v>
      </c>
      <c r="C13" s="1228">
        <v>3.41</v>
      </c>
      <c r="D13" s="1197">
        <v>6.23</v>
      </c>
      <c r="E13" s="1113">
        <v>4.4000000000000004</v>
      </c>
      <c r="F13" s="1238">
        <v>1.8</v>
      </c>
      <c r="G13" s="1209">
        <v>3</v>
      </c>
      <c r="H13" s="1209">
        <v>2.1</v>
      </c>
      <c r="I13" s="1117">
        <v>70.599999999999994</v>
      </c>
      <c r="J13" s="1117">
        <v>-0.9</v>
      </c>
    </row>
    <row r="14" spans="2:12" ht="11.25" customHeight="1">
      <c r="B14" s="1221" t="s">
        <v>729</v>
      </c>
      <c r="C14" s="1229">
        <v>0.08</v>
      </c>
      <c r="D14" s="1210">
        <v>3.28</v>
      </c>
      <c r="E14" s="1111">
        <v>2.68</v>
      </c>
      <c r="F14" s="1240"/>
      <c r="G14" s="1211">
        <v>1.6</v>
      </c>
      <c r="H14" s="1211">
        <v>1.3</v>
      </c>
      <c r="I14" s="1115">
        <v>81.7</v>
      </c>
      <c r="J14" s="1115">
        <v>-0.3</v>
      </c>
    </row>
    <row r="15" spans="2:12" ht="11.25" customHeight="1">
      <c r="B15" s="1220" t="s">
        <v>730</v>
      </c>
      <c r="C15" s="1228">
        <v>3.27</v>
      </c>
      <c r="D15" s="1197">
        <v>3.62</v>
      </c>
      <c r="E15" s="1113">
        <v>2.38</v>
      </c>
      <c r="F15" s="1238">
        <v>1.7</v>
      </c>
      <c r="G15" s="1209">
        <v>1.7</v>
      </c>
      <c r="H15" s="1209">
        <v>1.1000000000000001</v>
      </c>
      <c r="I15" s="1117">
        <v>65.7</v>
      </c>
      <c r="J15" s="1117">
        <v>-0.6</v>
      </c>
    </row>
    <row r="16" spans="2:12" ht="11.25" customHeight="1">
      <c r="B16" s="1221" t="s">
        <v>731</v>
      </c>
      <c r="C16" s="1229">
        <v>4.09</v>
      </c>
      <c r="D16" s="1210">
        <v>4.76</v>
      </c>
      <c r="E16" s="1111">
        <v>2.14</v>
      </c>
      <c r="F16" s="1239">
        <v>2.1</v>
      </c>
      <c r="G16" s="1211">
        <v>2.2999999999999998</v>
      </c>
      <c r="H16" s="1211">
        <v>1</v>
      </c>
      <c r="I16" s="1115">
        <v>45</v>
      </c>
      <c r="J16" s="1115">
        <v>-1.2</v>
      </c>
    </row>
    <row r="17" spans="2:10" ht="11.25" customHeight="1">
      <c r="B17" s="1220" t="s">
        <v>732</v>
      </c>
      <c r="C17" s="1228">
        <v>2.38</v>
      </c>
      <c r="D17" s="1197">
        <v>1.91</v>
      </c>
      <c r="E17" s="1113">
        <v>1.91</v>
      </c>
      <c r="F17" s="1238">
        <v>1.2</v>
      </c>
      <c r="G17" s="1209">
        <v>0.9</v>
      </c>
      <c r="H17" s="1209">
        <v>0.9</v>
      </c>
      <c r="I17" s="1117">
        <v>100</v>
      </c>
      <c r="J17" s="1213"/>
    </row>
    <row r="18" spans="2:10" ht="11.25" customHeight="1">
      <c r="B18" s="1221" t="s">
        <v>733</v>
      </c>
      <c r="C18" s="1229">
        <v>1.1100000000000001</v>
      </c>
      <c r="D18" s="1210">
        <v>2.08</v>
      </c>
      <c r="E18" s="1111">
        <v>1.74</v>
      </c>
      <c r="F18" s="1239">
        <v>0.6</v>
      </c>
      <c r="G18" s="1211">
        <v>1</v>
      </c>
      <c r="H18" s="1211">
        <v>0.8</v>
      </c>
      <c r="I18" s="1115">
        <v>83.7</v>
      </c>
      <c r="J18" s="1115">
        <v>-0.2</v>
      </c>
    </row>
    <row r="19" spans="2:10" ht="11.25" customHeight="1">
      <c r="B19" s="1220" t="s">
        <v>734</v>
      </c>
      <c r="C19" s="1228">
        <v>1.35</v>
      </c>
      <c r="D19" s="1197">
        <v>1.7</v>
      </c>
      <c r="E19" s="1113">
        <v>1.61</v>
      </c>
      <c r="F19" s="1238">
        <v>0.7</v>
      </c>
      <c r="G19" s="1209">
        <v>0.8</v>
      </c>
      <c r="H19" s="1209">
        <v>0.8</v>
      </c>
      <c r="I19" s="1117">
        <v>94.7</v>
      </c>
      <c r="J19" s="1213"/>
    </row>
    <row r="20" spans="2:10" ht="11.25" customHeight="1">
      <c r="B20" s="1221" t="s">
        <v>735</v>
      </c>
      <c r="C20" s="1229">
        <v>1.27</v>
      </c>
      <c r="D20" s="1210">
        <v>1.23</v>
      </c>
      <c r="E20" s="1111">
        <v>1.06</v>
      </c>
      <c r="F20" s="1239">
        <v>0.7</v>
      </c>
      <c r="G20" s="1211">
        <v>0.6</v>
      </c>
      <c r="H20" s="1211">
        <v>0.5</v>
      </c>
      <c r="I20" s="1115">
        <v>86.2</v>
      </c>
      <c r="J20" s="1115">
        <v>-0.1</v>
      </c>
    </row>
    <row r="21" spans="2:10" ht="11.25" customHeight="1">
      <c r="B21" s="1222" t="s">
        <v>991</v>
      </c>
      <c r="C21" s="1230">
        <v>73.66</v>
      </c>
      <c r="D21" s="1214">
        <v>62.44</v>
      </c>
      <c r="E21" s="1109">
        <v>65.41</v>
      </c>
      <c r="F21" s="1241">
        <v>37.9</v>
      </c>
      <c r="G21" s="1215">
        <v>29.6</v>
      </c>
      <c r="H21" s="1215">
        <v>31</v>
      </c>
      <c r="I21" s="1177">
        <v>104.8</v>
      </c>
      <c r="J21" s="1177">
        <v>1.4</v>
      </c>
    </row>
    <row r="22" spans="2:10" ht="11.25" customHeight="1">
      <c r="B22" s="1221" t="s">
        <v>736</v>
      </c>
      <c r="C22" s="1229">
        <v>39.08</v>
      </c>
      <c r="D22" s="1210">
        <v>35.17</v>
      </c>
      <c r="E22" s="1111">
        <v>34.369999999999997</v>
      </c>
      <c r="F22" s="1239">
        <v>20.100000000000001</v>
      </c>
      <c r="G22" s="1211">
        <v>16.7</v>
      </c>
      <c r="H22" s="1211">
        <v>16.3</v>
      </c>
      <c r="I22" s="1115">
        <v>97.7</v>
      </c>
      <c r="J22" s="1115">
        <v>-0.4</v>
      </c>
    </row>
    <row r="23" spans="2:10" ht="11.25" customHeight="1">
      <c r="B23" s="1220" t="s">
        <v>737</v>
      </c>
      <c r="C23" s="1228">
        <v>18.11</v>
      </c>
      <c r="D23" s="1197">
        <v>10.89</v>
      </c>
      <c r="E23" s="1113">
        <v>13.69</v>
      </c>
      <c r="F23" s="1238">
        <v>9.3000000000000007</v>
      </c>
      <c r="G23" s="1209">
        <v>5.2</v>
      </c>
      <c r="H23" s="1209">
        <v>6.5</v>
      </c>
      <c r="I23" s="1117">
        <v>125.7</v>
      </c>
      <c r="J23" s="1117">
        <v>1.3</v>
      </c>
    </row>
    <row r="24" spans="2:10" ht="11.25" customHeight="1">
      <c r="B24" s="1221" t="s">
        <v>738</v>
      </c>
      <c r="C24" s="1229">
        <v>7.78</v>
      </c>
      <c r="D24" s="1210">
        <v>8.59</v>
      </c>
      <c r="E24" s="1111">
        <v>10.14</v>
      </c>
      <c r="F24" s="1239">
        <v>4</v>
      </c>
      <c r="G24" s="1211">
        <v>4.0999999999999996</v>
      </c>
      <c r="H24" s="1211">
        <v>4.8</v>
      </c>
      <c r="I24" s="1115">
        <v>118</v>
      </c>
      <c r="J24" s="1115">
        <v>0.7</v>
      </c>
    </row>
    <row r="25" spans="2:10" ht="11.25" customHeight="1">
      <c r="B25" s="1220" t="s">
        <v>739</v>
      </c>
      <c r="C25" s="1228">
        <v>5.67</v>
      </c>
      <c r="D25" s="1197">
        <v>6.75</v>
      </c>
      <c r="E25" s="1113">
        <v>6.65</v>
      </c>
      <c r="F25" s="1238">
        <v>2.9</v>
      </c>
      <c r="G25" s="1209">
        <v>3.2</v>
      </c>
      <c r="H25" s="1209">
        <v>3.2</v>
      </c>
      <c r="I25" s="1117">
        <v>98.5</v>
      </c>
      <c r="J25" s="1213"/>
    </row>
    <row r="26" spans="2:10" ht="11.25" customHeight="1">
      <c r="B26" s="1223" t="s">
        <v>990</v>
      </c>
      <c r="C26" s="1231">
        <v>56.17</v>
      </c>
      <c r="D26" s="1206">
        <v>66.489999999999995</v>
      </c>
      <c r="E26" s="1163">
        <v>67.03</v>
      </c>
      <c r="F26" s="1242">
        <v>28.9</v>
      </c>
      <c r="G26" s="1207">
        <v>31.5</v>
      </c>
      <c r="H26" s="1207">
        <v>31.8</v>
      </c>
      <c r="I26" s="1208">
        <v>100.8</v>
      </c>
      <c r="J26" s="1208">
        <v>0.3</v>
      </c>
    </row>
    <row r="27" spans="2:10" ht="11.25" customHeight="1">
      <c r="B27" s="1220" t="s">
        <v>740</v>
      </c>
      <c r="C27" s="1228">
        <v>13.18</v>
      </c>
      <c r="D27" s="1197">
        <v>11.74</v>
      </c>
      <c r="E27" s="1113">
        <v>13.48</v>
      </c>
      <c r="F27" s="1238">
        <v>6.8</v>
      </c>
      <c r="G27" s="1209">
        <v>5.6</v>
      </c>
      <c r="H27" s="1209">
        <v>6.4</v>
      </c>
      <c r="I27" s="1117">
        <v>114.8</v>
      </c>
      <c r="J27" s="1117">
        <v>0.8</v>
      </c>
    </row>
    <row r="28" spans="2:10" ht="11.25" customHeight="1">
      <c r="B28" s="1105" t="s">
        <v>741</v>
      </c>
      <c r="C28" s="1229">
        <v>13.43</v>
      </c>
      <c r="D28" s="1210">
        <v>9.8699999999999992</v>
      </c>
      <c r="E28" s="1111">
        <v>9.26</v>
      </c>
      <c r="F28" s="1239">
        <v>6.9</v>
      </c>
      <c r="G28" s="1211">
        <v>4.7</v>
      </c>
      <c r="H28" s="1211">
        <v>4.4000000000000004</v>
      </c>
      <c r="I28" s="1115">
        <v>93.8</v>
      </c>
      <c r="J28" s="1115">
        <v>-0.3</v>
      </c>
    </row>
    <row r="29" spans="2:10" ht="11.25" customHeight="1">
      <c r="B29" s="1220" t="s">
        <v>742</v>
      </c>
      <c r="C29" s="1228">
        <v>6.43</v>
      </c>
      <c r="D29" s="1197">
        <v>15.81</v>
      </c>
      <c r="E29" s="1113">
        <v>8.6199999999999992</v>
      </c>
      <c r="F29" s="1238">
        <v>3.3</v>
      </c>
      <c r="G29" s="1209">
        <v>7.5</v>
      </c>
      <c r="H29" s="1209">
        <v>4.0999999999999996</v>
      </c>
      <c r="I29" s="1117">
        <v>54.5</v>
      </c>
      <c r="J29" s="1117">
        <v>-3.4</v>
      </c>
    </row>
    <row r="30" spans="2:10" ht="11.25" customHeight="1">
      <c r="B30" s="1221" t="s">
        <v>743</v>
      </c>
      <c r="C30" s="1229">
        <v>6.62</v>
      </c>
      <c r="D30" s="1210">
        <v>7.17</v>
      </c>
      <c r="E30" s="1111">
        <v>7.68</v>
      </c>
      <c r="F30" s="1239">
        <v>3.4</v>
      </c>
      <c r="G30" s="1211">
        <v>3.4</v>
      </c>
      <c r="H30" s="1211">
        <v>3.6</v>
      </c>
      <c r="I30" s="1115">
        <v>107.1</v>
      </c>
      <c r="J30" s="1115">
        <v>0.2</v>
      </c>
    </row>
    <row r="31" spans="2:10" ht="11.25" customHeight="1">
      <c r="B31" s="1220" t="s">
        <v>805</v>
      </c>
      <c r="C31" s="1228">
        <v>5.35</v>
      </c>
      <c r="D31" s="1197">
        <v>5.87</v>
      </c>
      <c r="E31" s="1113">
        <v>7.29</v>
      </c>
      <c r="F31" s="1238">
        <v>2.8</v>
      </c>
      <c r="G31" s="1209">
        <v>2.8</v>
      </c>
      <c r="H31" s="1209">
        <v>3.5</v>
      </c>
      <c r="I31" s="1117">
        <v>124.2</v>
      </c>
      <c r="J31" s="1117">
        <v>0.7</v>
      </c>
    </row>
    <row r="32" spans="2:10" ht="11.25" customHeight="1">
      <c r="B32" s="1221" t="s">
        <v>744</v>
      </c>
      <c r="C32" s="1229">
        <v>2.73</v>
      </c>
      <c r="D32" s="1210">
        <v>5.43</v>
      </c>
      <c r="E32" s="1111">
        <v>7.16</v>
      </c>
      <c r="F32" s="1239">
        <v>1.4</v>
      </c>
      <c r="G32" s="1211">
        <v>2.6</v>
      </c>
      <c r="H32" s="1211">
        <v>3.4</v>
      </c>
      <c r="I32" s="1115">
        <v>131.9</v>
      </c>
      <c r="J32" s="1115">
        <v>0.8</v>
      </c>
    </row>
    <row r="33" spans="2:10" ht="11.25" customHeight="1">
      <c r="B33" s="1220" t="s">
        <v>745</v>
      </c>
      <c r="C33" s="1228">
        <v>2.33</v>
      </c>
      <c r="D33" s="1197">
        <v>2.5099999999999998</v>
      </c>
      <c r="E33" s="1113">
        <v>2.52</v>
      </c>
      <c r="F33" s="1238">
        <v>1.2</v>
      </c>
      <c r="G33" s="1209">
        <v>1.2</v>
      </c>
      <c r="H33" s="1209">
        <v>1.2</v>
      </c>
      <c r="I33" s="1117">
        <v>100.4</v>
      </c>
      <c r="J33" s="1213"/>
    </row>
    <row r="34" spans="2:10" ht="11.25" customHeight="1">
      <c r="B34" s="1221" t="s">
        <v>746</v>
      </c>
      <c r="C34" s="1229">
        <v>1.4</v>
      </c>
      <c r="D34" s="1210">
        <v>1.27</v>
      </c>
      <c r="E34" s="1111">
        <v>1.95</v>
      </c>
      <c r="F34" s="1239">
        <v>0.7</v>
      </c>
      <c r="G34" s="1211">
        <v>0.6</v>
      </c>
      <c r="H34" s="1211">
        <v>0.9</v>
      </c>
      <c r="I34" s="1115">
        <v>153.5</v>
      </c>
      <c r="J34" s="1115">
        <v>0.3</v>
      </c>
    </row>
    <row r="35" spans="2:10" ht="11.25" customHeight="1">
      <c r="B35" s="1220" t="s">
        <v>747</v>
      </c>
      <c r="C35" s="1228">
        <v>0.55000000000000004</v>
      </c>
      <c r="D35" s="1197">
        <v>1.05</v>
      </c>
      <c r="E35" s="1113">
        <v>1.6</v>
      </c>
      <c r="F35" s="1238">
        <v>0.3</v>
      </c>
      <c r="G35" s="1209">
        <v>0.5</v>
      </c>
      <c r="H35" s="1209">
        <v>0.8</v>
      </c>
      <c r="I35" s="1117">
        <v>152.4</v>
      </c>
      <c r="J35" s="1117">
        <v>0.3</v>
      </c>
    </row>
    <row r="36" spans="2:10" ht="11.25" customHeight="1">
      <c r="B36" s="1221" t="s">
        <v>748</v>
      </c>
      <c r="C36" s="1232"/>
      <c r="D36" s="1210">
        <v>0.1</v>
      </c>
      <c r="E36" s="1111">
        <v>1.1399999999999999</v>
      </c>
      <c r="F36" s="1240"/>
      <c r="G36" s="1212"/>
      <c r="H36" s="1211">
        <v>0.5</v>
      </c>
      <c r="I36" s="1243">
        <v>1140</v>
      </c>
      <c r="J36" s="1115">
        <v>0.5</v>
      </c>
    </row>
    <row r="37" spans="2:10" ht="11.25" customHeight="1">
      <c r="B37" s="1220" t="s">
        <v>749</v>
      </c>
      <c r="C37" s="1228">
        <v>0.7</v>
      </c>
      <c r="D37" s="1197">
        <v>0.75</v>
      </c>
      <c r="E37" s="1113">
        <v>1.05</v>
      </c>
      <c r="F37" s="1238">
        <v>0.4</v>
      </c>
      <c r="G37" s="1209">
        <v>0.4</v>
      </c>
      <c r="H37" s="1209">
        <v>0.5</v>
      </c>
      <c r="I37" s="1117">
        <v>140</v>
      </c>
      <c r="J37" s="1117">
        <v>0.1</v>
      </c>
    </row>
    <row r="38" spans="2:10" ht="11.25" customHeight="1">
      <c r="B38" s="1221" t="s">
        <v>750</v>
      </c>
      <c r="C38" s="1229">
        <v>0.19</v>
      </c>
      <c r="D38" s="1210">
        <v>0.56000000000000005</v>
      </c>
      <c r="E38" s="1111">
        <v>0.65</v>
      </c>
      <c r="F38" s="1239">
        <v>0.1</v>
      </c>
      <c r="G38" s="1211">
        <v>0.3</v>
      </c>
      <c r="H38" s="1211">
        <v>0.3</v>
      </c>
      <c r="I38" s="1115">
        <v>116.1</v>
      </c>
      <c r="J38" s="1217"/>
    </row>
    <row r="39" spans="2:10" ht="11.25" customHeight="1">
      <c r="B39" s="1220" t="s">
        <v>751</v>
      </c>
      <c r="C39" s="1228">
        <v>0.28999999999999998</v>
      </c>
      <c r="D39" s="1197">
        <v>1.05</v>
      </c>
      <c r="E39" s="1113">
        <v>0.61</v>
      </c>
      <c r="F39" s="1238">
        <v>0.1</v>
      </c>
      <c r="G39" s="1209">
        <v>0.5</v>
      </c>
      <c r="H39" s="1209">
        <v>0.3</v>
      </c>
      <c r="I39" s="1117">
        <v>58.1</v>
      </c>
      <c r="J39" s="1117">
        <v>-0.2</v>
      </c>
    </row>
    <row r="40" spans="2:10" ht="11.25" customHeight="1">
      <c r="B40" s="1221" t="s">
        <v>752</v>
      </c>
      <c r="C40" s="1229">
        <v>0.05</v>
      </c>
      <c r="D40" s="1210">
        <v>0.2</v>
      </c>
      <c r="E40" s="1111">
        <v>0.61</v>
      </c>
      <c r="F40" s="1244"/>
      <c r="G40" s="1211">
        <v>0.1</v>
      </c>
      <c r="H40" s="1211">
        <v>0.3</v>
      </c>
      <c r="I40" s="1115">
        <v>305</v>
      </c>
      <c r="J40" s="1115">
        <v>0.2</v>
      </c>
    </row>
    <row r="41" spans="2:10" ht="11.25" customHeight="1">
      <c r="B41" s="1220" t="s">
        <v>804</v>
      </c>
      <c r="C41" s="1228">
        <v>0.43</v>
      </c>
      <c r="D41" s="1197">
        <v>0.35</v>
      </c>
      <c r="E41" s="1113">
        <v>0.6</v>
      </c>
      <c r="F41" s="1238">
        <v>0.2</v>
      </c>
      <c r="G41" s="1209">
        <v>0.2</v>
      </c>
      <c r="H41" s="1209">
        <v>0.3</v>
      </c>
      <c r="I41" s="1117">
        <v>171.4</v>
      </c>
      <c r="J41" s="1117">
        <v>0.1</v>
      </c>
    </row>
    <row r="42" spans="2:10" ht="11.25" customHeight="1">
      <c r="B42" s="1221" t="s">
        <v>753</v>
      </c>
      <c r="C42" s="1229">
        <v>0.49</v>
      </c>
      <c r="D42" s="1210">
        <v>0.55000000000000004</v>
      </c>
      <c r="E42" s="1111">
        <v>0.48</v>
      </c>
      <c r="F42" s="1239">
        <v>0.3</v>
      </c>
      <c r="G42" s="1211">
        <v>0.3</v>
      </c>
      <c r="H42" s="1211">
        <v>0.2</v>
      </c>
      <c r="I42" s="1115">
        <v>87.3</v>
      </c>
      <c r="J42" s="1217"/>
    </row>
    <row r="43" spans="2:10" ht="11.25" customHeight="1">
      <c r="B43" s="1224" t="s">
        <v>43</v>
      </c>
      <c r="C43" s="1233">
        <v>194.52</v>
      </c>
      <c r="D43" s="1218">
        <v>210.85</v>
      </c>
      <c r="E43" s="1234">
        <v>211.05</v>
      </c>
      <c r="F43" s="1245">
        <v>100</v>
      </c>
      <c r="G43" s="1219">
        <v>100</v>
      </c>
      <c r="H43" s="1219">
        <v>100</v>
      </c>
      <c r="I43" s="1189">
        <v>100.1</v>
      </c>
      <c r="J43" s="1189">
        <v>0.1</v>
      </c>
    </row>
    <row r="44" spans="2:10" ht="11.25" customHeight="1">
      <c r="B44" s="1000" t="s">
        <v>569</v>
      </c>
    </row>
    <row r="45" spans="2:10" ht="11.25" customHeight="1">
      <c r="B45" s="1000" t="s">
        <v>570</v>
      </c>
    </row>
    <row r="46" spans="2:10" ht="11.25" customHeight="1">
      <c r="B46" s="687"/>
    </row>
  </sheetData>
  <mergeCells count="10">
    <mergeCell ref="B1:L1"/>
    <mergeCell ref="J5:J6"/>
    <mergeCell ref="C7:E7"/>
    <mergeCell ref="F7:I7"/>
    <mergeCell ref="B5:B7"/>
    <mergeCell ref="C5:C6"/>
    <mergeCell ref="D5:D6"/>
    <mergeCell ref="E5:E6"/>
    <mergeCell ref="F5:H5"/>
    <mergeCell ref="B3:J3"/>
  </mergeCells>
  <hyperlinks>
    <hyperlink ref="B1:L1" location="Contents!B15" display="IV. Balance of payments of the Republic of Moldova in 2021" xr:uid="{92A01D15-F8EB-4B0E-B6EB-BCED5259A00C}"/>
  </hyperlink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57F0-2D2C-45AA-9E4D-3B10068A0CE7}">
  <dimension ref="B1:O57"/>
  <sheetViews>
    <sheetView showGridLines="0" showRowColHeaders="0" zoomScaleNormal="100" workbookViewId="0"/>
  </sheetViews>
  <sheetFormatPr defaultColWidth="9.140625" defaultRowHeight="11.25"/>
  <cols>
    <col min="1" max="1" width="5.7109375" style="575" customWidth="1"/>
    <col min="2" max="2" width="20.7109375" style="575" customWidth="1"/>
    <col min="3" max="11" width="9.140625" style="782" customWidth="1"/>
    <col min="12" max="14" width="9.140625" style="575" customWidth="1"/>
    <col min="15" max="16384" width="9.140625" style="575"/>
  </cols>
  <sheetData>
    <row r="1" spans="2:13" s="181" customFormat="1" ht="18.75" customHeight="1">
      <c r="B1" s="1624" t="s">
        <v>226</v>
      </c>
      <c r="C1" s="1624"/>
      <c r="D1" s="1624"/>
      <c r="E1" s="1624"/>
      <c r="F1" s="1624"/>
      <c r="G1" s="1624"/>
      <c r="H1" s="1624"/>
      <c r="I1" s="1624"/>
      <c r="J1" s="1624"/>
      <c r="K1" s="1624"/>
      <c r="L1" s="1624"/>
    </row>
    <row r="2" spans="2:13" s="181" customFormat="1" ht="12" customHeight="1">
      <c r="C2" s="605"/>
      <c r="D2" s="605"/>
      <c r="E2" s="605"/>
      <c r="F2" s="605"/>
      <c r="G2" s="605"/>
      <c r="H2" s="605"/>
      <c r="I2" s="605"/>
      <c r="J2" s="605"/>
      <c r="K2" s="605"/>
    </row>
    <row r="3" spans="2:13" s="625" customFormat="1" ht="12" customHeight="1">
      <c r="C3" s="630"/>
      <c r="D3" s="630"/>
      <c r="E3" s="630"/>
      <c r="F3" s="630"/>
      <c r="G3" s="630"/>
      <c r="H3" s="630"/>
      <c r="I3" s="630"/>
      <c r="J3" s="630"/>
      <c r="K3" s="630"/>
      <c r="L3" s="630"/>
    </row>
    <row r="4" spans="2:13" s="181" customFormat="1" ht="30" customHeight="1">
      <c r="B4" s="1626" t="s">
        <v>895</v>
      </c>
      <c r="C4" s="1626"/>
      <c r="D4" s="1626"/>
      <c r="E4" s="1626"/>
      <c r="F4" s="1626"/>
      <c r="G4" s="1626"/>
      <c r="H4" s="1626"/>
      <c r="I4" s="1626"/>
      <c r="J4" s="1626"/>
      <c r="K4" s="1626"/>
      <c r="L4" s="1083"/>
      <c r="M4" s="630"/>
    </row>
    <row r="5" spans="2:13" s="181" customFormat="1" ht="5.45" customHeight="1">
      <c r="C5" s="362"/>
      <c r="D5" s="362"/>
      <c r="E5" s="362"/>
      <c r="F5" s="362"/>
      <c r="G5" s="362"/>
      <c r="H5" s="362"/>
      <c r="I5" s="362"/>
      <c r="J5" s="362"/>
      <c r="K5" s="362"/>
      <c r="L5" s="362"/>
    </row>
    <row r="6" spans="2:13" s="181" customFormat="1" ht="15" customHeight="1">
      <c r="B6" s="1628" t="s">
        <v>806</v>
      </c>
      <c r="C6" s="1628"/>
      <c r="D6" s="1628"/>
      <c r="E6" s="1628"/>
      <c r="F6" s="1628"/>
      <c r="G6" s="1628"/>
      <c r="H6" s="1628"/>
      <c r="I6" s="1628"/>
      <c r="J6" s="1628"/>
      <c r="K6" s="1628"/>
      <c r="L6" s="1452"/>
      <c r="M6" s="604"/>
    </row>
    <row r="7" spans="2:13" s="159" customFormat="1">
      <c r="C7" s="781"/>
      <c r="D7" s="781"/>
      <c r="E7" s="781"/>
      <c r="F7" s="781"/>
      <c r="G7" s="781"/>
      <c r="H7" s="781"/>
      <c r="I7" s="781"/>
      <c r="J7" s="781"/>
      <c r="K7" s="781"/>
    </row>
    <row r="28" spans="2:11">
      <c r="B28" s="1007" t="s">
        <v>345</v>
      </c>
    </row>
    <row r="29" spans="2:11">
      <c r="B29" s="541"/>
    </row>
    <row r="30" spans="2:11">
      <c r="B30" s="542"/>
      <c r="C30" s="532">
        <v>2017</v>
      </c>
      <c r="D30" s="532">
        <v>2018</v>
      </c>
      <c r="E30" s="532">
        <v>2019</v>
      </c>
      <c r="F30" s="533">
        <v>2020</v>
      </c>
      <c r="G30" s="534" t="s">
        <v>29</v>
      </c>
      <c r="H30" s="575"/>
      <c r="I30" s="575"/>
      <c r="J30" s="575"/>
      <c r="K30" s="575"/>
    </row>
    <row r="31" spans="2:11" s="664" customFormat="1">
      <c r="B31" s="663" t="s">
        <v>378</v>
      </c>
      <c r="C31" s="913">
        <v>2434.1800000000003</v>
      </c>
      <c r="D31" s="913">
        <v>2874.55</v>
      </c>
      <c r="E31" s="913">
        <v>2999.4399999999996</v>
      </c>
      <c r="F31" s="913">
        <v>2706.22</v>
      </c>
      <c r="G31" s="913">
        <v>3545.68</v>
      </c>
      <c r="H31" s="783"/>
      <c r="I31" s="784"/>
      <c r="J31" s="784"/>
      <c r="K31" s="785"/>
    </row>
    <row r="32" spans="2:11" s="664" customFormat="1">
      <c r="B32" s="663" t="s">
        <v>293</v>
      </c>
      <c r="C32" s="913">
        <v>1226.3800000000001</v>
      </c>
      <c r="D32" s="913">
        <v>1474.6399999999999</v>
      </c>
      <c r="E32" s="913">
        <v>1455.73</v>
      </c>
      <c r="F32" s="913">
        <v>1347.81</v>
      </c>
      <c r="G32" s="913">
        <v>1908.32</v>
      </c>
      <c r="H32" s="783"/>
      <c r="I32" s="784"/>
      <c r="J32" s="784"/>
      <c r="K32" s="785"/>
    </row>
    <row r="33" spans="2:15" s="664" customFormat="1">
      <c r="B33" s="663" t="s">
        <v>328</v>
      </c>
      <c r="C33" s="913">
        <v>764.34000000000015</v>
      </c>
      <c r="D33" s="913">
        <v>919.86000000000013</v>
      </c>
      <c r="E33" s="913">
        <v>974.49</v>
      </c>
      <c r="F33" s="913">
        <v>984.65</v>
      </c>
      <c r="G33" s="913">
        <v>1298.44</v>
      </c>
      <c r="H33" s="783"/>
      <c r="I33" s="784"/>
      <c r="J33" s="784"/>
      <c r="K33" s="785"/>
    </row>
    <row r="34" spans="2:15" s="664" customFormat="1">
      <c r="B34" s="588" t="s">
        <v>31</v>
      </c>
      <c r="C34" s="914">
        <v>4424.8999999999996</v>
      </c>
      <c r="D34" s="914">
        <v>5269.05</v>
      </c>
      <c r="E34" s="914">
        <v>5429.66</v>
      </c>
      <c r="F34" s="914">
        <v>5038.68</v>
      </c>
      <c r="G34" s="914">
        <v>6752.44</v>
      </c>
      <c r="H34" s="783"/>
      <c r="I34" s="784"/>
      <c r="J34" s="784"/>
      <c r="K34" s="785"/>
    </row>
    <row r="35" spans="2:15" s="786" customFormat="1">
      <c r="C35" s="787"/>
      <c r="D35" s="787"/>
      <c r="E35" s="787"/>
      <c r="F35" s="787"/>
      <c r="G35" s="787"/>
      <c r="H35" s="787"/>
      <c r="I35" s="787"/>
      <c r="J35" s="787"/>
      <c r="K35" s="787"/>
    </row>
    <row r="36" spans="2:15" s="786" customFormat="1">
      <c r="C36" s="788"/>
      <c r="D36" s="788"/>
      <c r="E36" s="788"/>
      <c r="F36" s="788"/>
      <c r="G36" s="788"/>
      <c r="H36" s="788"/>
      <c r="I36" s="788"/>
      <c r="J36" s="788"/>
      <c r="K36" s="788"/>
      <c r="M36" s="789"/>
      <c r="N36" s="789"/>
      <c r="O36" s="789"/>
    </row>
    <row r="37" spans="2:15" s="786" customFormat="1">
      <c r="C37" s="788"/>
      <c r="D37" s="788"/>
      <c r="E37" s="788"/>
      <c r="F37" s="788"/>
      <c r="G37" s="788"/>
      <c r="H37" s="788"/>
      <c r="I37" s="788"/>
      <c r="J37" s="788"/>
      <c r="K37" s="788"/>
      <c r="M37" s="789"/>
      <c r="N37" s="789"/>
      <c r="O37" s="789"/>
    </row>
    <row r="38" spans="2:15" s="786" customFormat="1">
      <c r="C38" s="788"/>
      <c r="D38" s="788"/>
      <c r="E38" s="788"/>
      <c r="F38" s="788"/>
      <c r="G38" s="788"/>
      <c r="H38" s="788"/>
      <c r="I38" s="788"/>
      <c r="J38" s="788"/>
      <c r="K38" s="788"/>
      <c r="M38" s="789"/>
      <c r="N38" s="789"/>
      <c r="O38" s="789"/>
    </row>
    <row r="39" spans="2:15" s="786" customFormat="1">
      <c r="C39" s="788"/>
      <c r="D39" s="788"/>
      <c r="E39" s="788"/>
      <c r="F39" s="788"/>
      <c r="G39" s="788"/>
      <c r="H39" s="788"/>
      <c r="I39" s="788"/>
      <c r="J39" s="788"/>
      <c r="K39" s="788"/>
      <c r="N39" s="789"/>
    </row>
    <row r="40" spans="2:15" s="786" customFormat="1">
      <c r="C40" s="788"/>
      <c r="D40" s="788"/>
      <c r="E40" s="788"/>
      <c r="F40" s="788"/>
      <c r="G40" s="788"/>
      <c r="H40" s="788"/>
      <c r="I40" s="788"/>
      <c r="J40" s="788"/>
      <c r="K40" s="788"/>
    </row>
    <row r="41" spans="2:15" s="786" customFormat="1">
      <c r="C41" s="788"/>
      <c r="D41" s="788"/>
      <c r="E41" s="788"/>
      <c r="F41" s="788"/>
      <c r="G41" s="788"/>
      <c r="H41" s="788"/>
      <c r="I41" s="788"/>
      <c r="J41" s="788"/>
      <c r="K41" s="788"/>
    </row>
    <row r="42" spans="2:15" s="786" customFormat="1">
      <c r="C42" s="788"/>
      <c r="D42" s="788"/>
      <c r="E42" s="788"/>
      <c r="F42" s="788"/>
      <c r="G42" s="788"/>
      <c r="H42" s="788"/>
      <c r="I42" s="788"/>
      <c r="J42" s="788"/>
      <c r="K42" s="788"/>
    </row>
    <row r="43" spans="2:15" s="786" customFormat="1">
      <c r="C43" s="788"/>
      <c r="D43" s="788"/>
      <c r="E43" s="788"/>
      <c r="F43" s="788"/>
      <c r="G43" s="788"/>
      <c r="H43" s="788"/>
      <c r="I43" s="788"/>
      <c r="J43" s="788"/>
      <c r="K43" s="788"/>
    </row>
    <row r="44" spans="2:15" s="786" customFormat="1">
      <c r="C44" s="788"/>
      <c r="D44" s="788"/>
      <c r="E44" s="788"/>
      <c r="F44" s="788"/>
      <c r="G44" s="788"/>
      <c r="H44" s="788"/>
      <c r="I44" s="788"/>
      <c r="J44" s="788"/>
      <c r="K44" s="788"/>
    </row>
    <row r="45" spans="2:15" s="786" customFormat="1">
      <c r="C45" s="788"/>
      <c r="D45" s="788"/>
      <c r="E45" s="788"/>
      <c r="F45" s="788"/>
      <c r="G45" s="788"/>
      <c r="H45" s="788"/>
      <c r="I45" s="788"/>
      <c r="J45" s="788"/>
      <c r="K45" s="788"/>
    </row>
    <row r="57" spans="2:15" s="782" customFormat="1">
      <c r="B57" s="518"/>
      <c r="L57" s="575"/>
      <c r="M57" s="575"/>
      <c r="N57" s="575"/>
      <c r="O57" s="575"/>
    </row>
  </sheetData>
  <mergeCells count="3">
    <mergeCell ref="B1:L1"/>
    <mergeCell ref="B4:K4"/>
    <mergeCell ref="B6:K6"/>
  </mergeCells>
  <hyperlinks>
    <hyperlink ref="B1:L1" location="Contents!B15" display="IV. Balance of payments of the Republic of Moldova in 2021" xr:uid="{9D8C0DF1-14AE-4C6E-87EF-A39EF29599AA}"/>
  </hyperlinks>
  <pageMargins left="0.7" right="0.7" top="0.75" bottom="0.75" header="0.3" footer="0.3"/>
  <pageSetup paperSize="9" orientation="portrait" r:id="rId1"/>
  <headerFooter differentOddEven="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D324-DCCA-47A5-841D-F21619B8FEC0}">
  <dimension ref="B1:M48"/>
  <sheetViews>
    <sheetView showGridLines="0" showRowColHeaders="0" zoomScaleNormal="100" workbookViewId="0"/>
  </sheetViews>
  <sheetFormatPr defaultColWidth="9.140625" defaultRowHeight="11.25"/>
  <cols>
    <col min="1" max="1" width="5.7109375" style="556" customWidth="1"/>
    <col min="2" max="2" width="31" style="549" customWidth="1"/>
    <col min="3" max="13" width="9.140625" style="556" customWidth="1"/>
    <col min="14"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c r="B2" s="582"/>
    </row>
    <row r="3" spans="2:13" s="584" customFormat="1" ht="12" customHeight="1">
      <c r="C3" s="630"/>
      <c r="D3" s="630"/>
      <c r="E3" s="630"/>
      <c r="F3" s="630"/>
      <c r="G3" s="630"/>
      <c r="H3" s="630"/>
      <c r="I3" s="630"/>
      <c r="J3" s="630"/>
      <c r="K3" s="630"/>
      <c r="L3" s="630"/>
    </row>
    <row r="4" spans="2:13" s="584" customFormat="1" ht="30" customHeight="1">
      <c r="B4" s="1626" t="s">
        <v>896</v>
      </c>
      <c r="C4" s="1626"/>
      <c r="D4" s="1626"/>
      <c r="E4" s="1626"/>
      <c r="F4" s="1626"/>
      <c r="G4" s="1626"/>
      <c r="H4" s="1626"/>
      <c r="I4" s="1626"/>
      <c r="J4" s="1626"/>
      <c r="K4" s="1083"/>
      <c r="L4" s="629"/>
      <c r="M4" s="630"/>
    </row>
    <row r="5" spans="2:13" s="584" customFormat="1" ht="5.45" customHeight="1">
      <c r="B5" s="582"/>
      <c r="C5" s="618"/>
      <c r="D5" s="618"/>
      <c r="E5" s="618"/>
      <c r="F5" s="618"/>
      <c r="G5" s="618"/>
      <c r="H5" s="618"/>
      <c r="I5" s="618"/>
      <c r="J5" s="618"/>
      <c r="K5" s="617"/>
    </row>
    <row r="6" spans="2:13" s="584" customFormat="1" ht="15" customHeight="1">
      <c r="B6" s="1628" t="s">
        <v>247</v>
      </c>
      <c r="C6" s="1628"/>
      <c r="D6" s="1628"/>
      <c r="E6" s="1628"/>
      <c r="F6" s="1628"/>
      <c r="G6" s="1628"/>
      <c r="H6" s="1628"/>
      <c r="I6" s="1628"/>
      <c r="J6" s="1628"/>
      <c r="K6" s="1628"/>
      <c r="L6" s="1452"/>
      <c r="M6" s="520"/>
    </row>
    <row r="7" spans="2:13" s="735" customFormat="1">
      <c r="B7" s="778"/>
      <c r="L7" s="695"/>
    </row>
    <row r="8" spans="2:13">
      <c r="L8" s="779"/>
    </row>
    <row r="9" spans="2:13">
      <c r="L9" s="779"/>
    </row>
    <row r="10" spans="2:13">
      <c r="L10" s="780"/>
    </row>
    <row r="11" spans="2:13">
      <c r="L11" s="780"/>
    </row>
    <row r="12" spans="2:13">
      <c r="L12" s="780"/>
    </row>
    <row r="13" spans="2:13">
      <c r="L13" s="780"/>
    </row>
    <row r="14" spans="2:13">
      <c r="L14" s="779"/>
    </row>
    <row r="15" spans="2:13">
      <c r="L15" s="779"/>
    </row>
    <row r="18" spans="3:12" s="549" customFormat="1">
      <c r="C18" s="556"/>
      <c r="D18" s="556"/>
      <c r="E18" s="556"/>
      <c r="F18" s="556"/>
      <c r="G18" s="556"/>
      <c r="H18" s="556"/>
      <c r="I18" s="556"/>
      <c r="J18" s="556"/>
      <c r="K18" s="556"/>
      <c r="L18" s="556"/>
    </row>
    <row r="19" spans="3:12" s="549" customFormat="1">
      <c r="C19" s="556"/>
      <c r="D19" s="556"/>
      <c r="E19" s="556"/>
      <c r="F19" s="556"/>
      <c r="G19" s="556"/>
      <c r="H19" s="556"/>
      <c r="I19" s="556"/>
      <c r="J19" s="556"/>
      <c r="K19" s="556"/>
      <c r="L19" s="556"/>
    </row>
    <row r="20" spans="3:12" s="549" customFormat="1">
      <c r="C20" s="556"/>
      <c r="D20" s="556"/>
      <c r="E20" s="556"/>
      <c r="F20" s="556"/>
      <c r="G20" s="556"/>
      <c r="H20" s="556"/>
      <c r="I20" s="556"/>
      <c r="J20" s="556"/>
      <c r="K20" s="556"/>
      <c r="L20" s="556"/>
    </row>
    <row r="21" spans="3:12" s="549" customFormat="1">
      <c r="C21" s="556"/>
      <c r="D21" s="556"/>
      <c r="E21" s="556"/>
      <c r="F21" s="556"/>
      <c r="G21" s="556"/>
      <c r="H21" s="556"/>
      <c r="I21" s="556"/>
      <c r="J21" s="556"/>
      <c r="K21" s="556"/>
      <c r="L21" s="556"/>
    </row>
    <row r="22" spans="3:12" s="549" customFormat="1">
      <c r="C22" s="556"/>
      <c r="D22" s="556"/>
      <c r="E22" s="556"/>
      <c r="F22" s="556"/>
      <c r="G22" s="556"/>
      <c r="H22" s="556"/>
      <c r="I22" s="556"/>
      <c r="J22" s="556"/>
      <c r="K22" s="556"/>
      <c r="L22" s="556"/>
    </row>
    <row r="23" spans="3:12" s="549" customFormat="1">
      <c r="C23" s="556"/>
      <c r="D23" s="556"/>
      <c r="E23" s="556"/>
      <c r="F23" s="556"/>
      <c r="G23" s="556"/>
      <c r="H23" s="556"/>
      <c r="I23" s="556"/>
      <c r="J23" s="556"/>
      <c r="K23" s="556"/>
      <c r="L23" s="556"/>
    </row>
    <row r="24" spans="3:12" s="549" customFormat="1">
      <c r="C24" s="556"/>
      <c r="D24" s="556"/>
      <c r="E24" s="556"/>
      <c r="F24" s="556"/>
      <c r="G24" s="556"/>
      <c r="H24" s="556"/>
      <c r="I24" s="556"/>
      <c r="J24" s="556"/>
      <c r="K24" s="556"/>
      <c r="L24" s="556"/>
    </row>
    <row r="25" spans="3:12" s="549" customFormat="1">
      <c r="C25" s="556"/>
      <c r="D25" s="556"/>
      <c r="E25" s="556"/>
      <c r="F25" s="556"/>
      <c r="G25" s="556"/>
      <c r="H25" s="556"/>
      <c r="I25" s="556"/>
      <c r="J25" s="556"/>
      <c r="K25" s="556"/>
      <c r="L25" s="556"/>
    </row>
    <row r="26" spans="3:12" s="549" customFormat="1">
      <c r="C26" s="556"/>
      <c r="D26" s="556"/>
      <c r="E26" s="556"/>
      <c r="F26" s="556"/>
      <c r="G26" s="556"/>
      <c r="H26" s="556"/>
      <c r="I26" s="556"/>
      <c r="J26" s="556"/>
      <c r="K26" s="556"/>
      <c r="L26" s="556"/>
    </row>
    <row r="27" spans="3:12" s="549" customFormat="1">
      <c r="C27" s="556"/>
      <c r="D27" s="556"/>
      <c r="E27" s="556"/>
      <c r="F27" s="556"/>
      <c r="G27" s="556"/>
      <c r="H27" s="556"/>
      <c r="I27" s="556"/>
      <c r="J27" s="556"/>
      <c r="K27" s="556"/>
      <c r="L27" s="556"/>
    </row>
    <row r="28" spans="3:12" s="549" customFormat="1">
      <c r="C28" s="556"/>
      <c r="D28" s="556"/>
      <c r="E28" s="556"/>
      <c r="F28" s="556"/>
      <c r="G28" s="556"/>
      <c r="H28" s="556"/>
      <c r="I28" s="556"/>
      <c r="J28" s="556"/>
      <c r="K28" s="556"/>
      <c r="L28" s="556"/>
    </row>
    <row r="29" spans="3:12" s="549" customFormat="1">
      <c r="C29" s="556"/>
      <c r="D29" s="556"/>
      <c r="E29" s="556"/>
      <c r="F29" s="556"/>
      <c r="G29" s="556"/>
      <c r="H29" s="556"/>
      <c r="I29" s="556"/>
      <c r="J29" s="556"/>
      <c r="K29" s="556"/>
      <c r="L29" s="556"/>
    </row>
    <row r="30" spans="3:12" s="549" customFormat="1">
      <c r="C30" s="556"/>
      <c r="D30" s="556"/>
      <c r="E30" s="556"/>
      <c r="F30" s="556"/>
      <c r="G30" s="556"/>
      <c r="H30" s="556"/>
      <c r="I30" s="556"/>
      <c r="J30" s="556"/>
      <c r="K30" s="556"/>
      <c r="L30" s="556"/>
    </row>
    <row r="31" spans="3:12" s="549" customFormat="1">
      <c r="C31" s="556"/>
      <c r="D31" s="556"/>
      <c r="E31" s="556"/>
      <c r="F31" s="556"/>
      <c r="G31" s="556"/>
      <c r="H31" s="556"/>
      <c r="I31" s="556"/>
      <c r="J31" s="556"/>
      <c r="K31" s="556"/>
      <c r="L31" s="556"/>
    </row>
    <row r="32" spans="3:12" s="549" customFormat="1">
      <c r="C32" s="556"/>
      <c r="D32" s="556"/>
      <c r="E32" s="556"/>
      <c r="F32" s="556"/>
      <c r="G32" s="556"/>
      <c r="H32" s="556"/>
      <c r="I32" s="556"/>
      <c r="J32" s="556"/>
      <c r="K32" s="556"/>
      <c r="L32" s="556"/>
    </row>
    <row r="33" spans="2:12" s="549" customFormat="1">
      <c r="C33" s="556"/>
      <c r="D33" s="556"/>
      <c r="E33" s="556"/>
      <c r="F33" s="556"/>
      <c r="G33" s="556"/>
      <c r="H33" s="556"/>
      <c r="I33" s="556"/>
      <c r="J33" s="556"/>
      <c r="K33" s="556"/>
      <c r="L33" s="556"/>
    </row>
    <row r="34" spans="2:12" s="668" customFormat="1"/>
    <row r="35" spans="2:12" s="668" customFormat="1">
      <c r="B35" s="1008" t="s">
        <v>303</v>
      </c>
    </row>
    <row r="36" spans="2:12" s="668" customFormat="1">
      <c r="B36" s="678"/>
    </row>
    <row r="37" spans="2:12" s="668" customFormat="1">
      <c r="B37" s="679"/>
      <c r="C37" s="986">
        <v>2017</v>
      </c>
      <c r="D37" s="986">
        <v>2018</v>
      </c>
      <c r="E37" s="986">
        <v>2019</v>
      </c>
      <c r="F37" s="986">
        <v>2020</v>
      </c>
      <c r="G37" s="986" t="s">
        <v>29</v>
      </c>
    </row>
    <row r="38" spans="2:12" s="706" customFormat="1" ht="11.25" customHeight="1">
      <c r="B38" s="546" t="s">
        <v>339</v>
      </c>
      <c r="C38" s="644">
        <v>646.01</v>
      </c>
      <c r="D38" s="644">
        <v>820.13</v>
      </c>
      <c r="E38" s="644">
        <v>871.64</v>
      </c>
      <c r="F38" s="644">
        <v>888.93</v>
      </c>
      <c r="G38" s="644">
        <v>1138.1300000000001</v>
      </c>
    </row>
    <row r="39" spans="2:12" s="706" customFormat="1" ht="11.25" customHeight="1">
      <c r="B39" s="546" t="s">
        <v>343</v>
      </c>
      <c r="C39" s="644">
        <v>798.63</v>
      </c>
      <c r="D39" s="644">
        <v>1025.01</v>
      </c>
      <c r="E39" s="644">
        <v>959.27</v>
      </c>
      <c r="F39" s="644">
        <v>610.09</v>
      </c>
      <c r="G39" s="644">
        <v>1078.99</v>
      </c>
    </row>
    <row r="40" spans="2:12" s="706" customFormat="1" ht="11.25" customHeight="1">
      <c r="B40" s="546" t="s">
        <v>338</v>
      </c>
      <c r="C40" s="644">
        <v>665.52</v>
      </c>
      <c r="D40" s="644">
        <v>729.44</v>
      </c>
      <c r="E40" s="644">
        <v>771.62</v>
      </c>
      <c r="F40" s="644">
        <v>804.3599999999999</v>
      </c>
      <c r="G40" s="644">
        <v>960.76</v>
      </c>
    </row>
    <row r="41" spans="2:12" s="706" customFormat="1" ht="11.25" customHeight="1">
      <c r="B41" s="546" t="s">
        <v>341</v>
      </c>
      <c r="C41" s="644">
        <v>543.15</v>
      </c>
      <c r="D41" s="644">
        <v>614.54999999999995</v>
      </c>
      <c r="E41" s="644">
        <v>651.14</v>
      </c>
      <c r="F41" s="644">
        <v>621.88</v>
      </c>
      <c r="G41" s="644">
        <v>767.84</v>
      </c>
    </row>
    <row r="42" spans="2:12" s="706" customFormat="1" ht="11.25" customHeight="1">
      <c r="B42" s="546" t="s">
        <v>346</v>
      </c>
      <c r="C42" s="644">
        <v>407.93</v>
      </c>
      <c r="D42" s="644">
        <v>515.29</v>
      </c>
      <c r="E42" s="644">
        <v>568.44000000000005</v>
      </c>
      <c r="F42" s="644">
        <v>544.47</v>
      </c>
      <c r="G42" s="644">
        <v>741.82</v>
      </c>
    </row>
    <row r="43" spans="2:12" s="706" customFormat="1" ht="11.25" customHeight="1">
      <c r="B43" s="546" t="s">
        <v>340</v>
      </c>
      <c r="C43" s="644">
        <v>324.64999999999998</v>
      </c>
      <c r="D43" s="644">
        <v>392.05</v>
      </c>
      <c r="E43" s="644">
        <v>390.85</v>
      </c>
      <c r="F43" s="644">
        <v>352.15</v>
      </c>
      <c r="G43" s="644">
        <v>448.43</v>
      </c>
    </row>
    <row r="44" spans="2:12" s="706" customFormat="1" ht="11.25" customHeight="1">
      <c r="B44" s="546" t="s">
        <v>347</v>
      </c>
      <c r="C44" s="644">
        <v>249.96</v>
      </c>
      <c r="D44" s="644">
        <v>289.51</v>
      </c>
      <c r="E44" s="644">
        <v>298.47000000000003</v>
      </c>
      <c r="F44" s="644">
        <v>308.63</v>
      </c>
      <c r="G44" s="644">
        <v>406.33</v>
      </c>
    </row>
    <row r="45" spans="2:12" s="706" customFormat="1" ht="11.25" customHeight="1">
      <c r="B45" s="546" t="s">
        <v>801</v>
      </c>
      <c r="C45" s="644">
        <v>215.81</v>
      </c>
      <c r="D45" s="644">
        <v>228.17</v>
      </c>
      <c r="E45" s="644">
        <v>226.67</v>
      </c>
      <c r="F45" s="644">
        <v>234.93</v>
      </c>
      <c r="G45" s="644">
        <v>324.39999999999998</v>
      </c>
    </row>
    <row r="46" spans="2:12" s="706" customFormat="1">
      <c r="B46" s="546" t="s">
        <v>348</v>
      </c>
      <c r="C46" s="913">
        <v>573.23999999999978</v>
      </c>
      <c r="D46" s="913">
        <v>654.89999999999964</v>
      </c>
      <c r="E46" s="913">
        <v>691.55999999999949</v>
      </c>
      <c r="F46" s="913">
        <v>673.23999999999978</v>
      </c>
      <c r="G46" s="913">
        <v>885.73999999999978</v>
      </c>
    </row>
    <row r="47" spans="2:12" s="706" customFormat="1">
      <c r="B47" s="547" t="s">
        <v>43</v>
      </c>
      <c r="C47" s="914">
        <v>4424.8999999999996</v>
      </c>
      <c r="D47" s="914">
        <v>5269.05</v>
      </c>
      <c r="E47" s="914">
        <v>5429.66</v>
      </c>
      <c r="F47" s="914">
        <v>5038.68</v>
      </c>
      <c r="G47" s="914">
        <v>6752.44</v>
      </c>
    </row>
    <row r="48" spans="2:12" s="706" customFormat="1">
      <c r="B48" s="655"/>
    </row>
  </sheetData>
  <mergeCells count="3">
    <mergeCell ref="B1:L1"/>
    <mergeCell ref="B6:K6"/>
    <mergeCell ref="B4:J4"/>
  </mergeCells>
  <hyperlinks>
    <hyperlink ref="B1:L1" location="Contents!B15" display="IV. Balance of payments of the Republic of Moldova in 2021" xr:uid="{CB698683-CC5C-4B1B-84FC-BE0B5E50EDB4}"/>
  </hyperlinks>
  <pageMargins left="0.7" right="0.7" top="0.75" bottom="0.75" header="0.3" footer="0.3"/>
  <pageSetup paperSize="9" orientation="portrait" r:id="rId1"/>
  <headerFooter differentOddEven="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F662-A9C5-4C03-B4E0-FE67870B0A76}">
  <dimension ref="B1:L17"/>
  <sheetViews>
    <sheetView showGridLines="0" showRowColHeaders="0" zoomScaleNormal="100" workbookViewId="0"/>
  </sheetViews>
  <sheetFormatPr defaultRowHeight="11.25" customHeight="1"/>
  <cols>
    <col min="1" max="1" width="5.7109375" customWidth="1"/>
    <col min="2" max="2" width="49" customWidth="1"/>
    <col min="6" max="7" width="9.140625"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15" customHeight="1">
      <c r="B3" s="1638" t="s">
        <v>248</v>
      </c>
      <c r="C3" s="1638"/>
      <c r="D3" s="1638"/>
      <c r="E3" s="1638"/>
      <c r="F3" s="1638"/>
      <c r="G3" s="1638"/>
      <c r="H3" s="962"/>
      <c r="I3" s="962"/>
    </row>
    <row r="4" spans="2:12" s="508" customFormat="1" ht="5.45" customHeight="1"/>
    <row r="5" spans="2:12" ht="11.25" customHeight="1">
      <c r="B5" s="1670"/>
      <c r="C5" s="1470">
        <v>2017</v>
      </c>
      <c r="D5" s="1469">
        <v>2018</v>
      </c>
      <c r="E5" s="1469">
        <v>2019</v>
      </c>
      <c r="F5" s="1469">
        <v>2020</v>
      </c>
      <c r="G5" s="1469" t="s">
        <v>29</v>
      </c>
    </row>
    <row r="6" spans="2:12" ht="11.25" customHeight="1">
      <c r="B6" s="1675"/>
      <c r="C6" s="1676" t="s">
        <v>54</v>
      </c>
      <c r="D6" s="1676"/>
      <c r="E6" s="1676"/>
      <c r="F6" s="1676"/>
      <c r="G6" s="1676"/>
      <c r="H6" s="958"/>
      <c r="I6" s="958"/>
    </row>
    <row r="7" spans="2:12" ht="11.25" customHeight="1">
      <c r="B7" s="1194" t="s">
        <v>343</v>
      </c>
      <c r="C7" s="1209">
        <v>4.3</v>
      </c>
      <c r="D7" s="1116">
        <v>5.0999999999999996</v>
      </c>
      <c r="E7" s="1116">
        <v>-1.2</v>
      </c>
      <c r="F7" s="1116">
        <v>-6.4</v>
      </c>
      <c r="G7" s="1143">
        <v>9.3000000000000007</v>
      </c>
    </row>
    <row r="8" spans="2:12" ht="11.25" customHeight="1">
      <c r="B8" s="1105" t="s">
        <v>339</v>
      </c>
      <c r="C8" s="1114">
        <v>4.0999999999999996</v>
      </c>
      <c r="D8" s="1114">
        <v>3.9</v>
      </c>
      <c r="E8" s="1114">
        <v>1</v>
      </c>
      <c r="F8" s="1114">
        <v>0.3</v>
      </c>
      <c r="G8" s="1115">
        <v>4.9000000000000004</v>
      </c>
    </row>
    <row r="9" spans="2:12" ht="11.25" customHeight="1">
      <c r="B9" s="1102" t="s">
        <v>346</v>
      </c>
      <c r="C9" s="1209">
        <v>2.2999999999999998</v>
      </c>
      <c r="D9" s="1116">
        <v>2.4</v>
      </c>
      <c r="E9" s="1116">
        <v>1</v>
      </c>
      <c r="F9" s="1116">
        <v>-0.4</v>
      </c>
      <c r="G9" s="1117">
        <v>3.9</v>
      </c>
    </row>
    <row r="10" spans="2:12" ht="11.25" customHeight="1">
      <c r="B10" s="1105" t="s">
        <v>338</v>
      </c>
      <c r="C10" s="1114">
        <v>2.6</v>
      </c>
      <c r="D10" s="1114">
        <v>1.4</v>
      </c>
      <c r="E10" s="1114">
        <v>0.8</v>
      </c>
      <c r="F10" s="1114">
        <v>0.6</v>
      </c>
      <c r="G10" s="1246">
        <v>3.1</v>
      </c>
    </row>
    <row r="11" spans="2:12" ht="11.25" customHeight="1">
      <c r="B11" s="1102" t="s">
        <v>341</v>
      </c>
      <c r="C11" s="1116">
        <v>1.8</v>
      </c>
      <c r="D11" s="1116">
        <v>1.6</v>
      </c>
      <c r="E11" s="1116">
        <v>0.7</v>
      </c>
      <c r="F11" s="1116">
        <v>-0.5</v>
      </c>
      <c r="G11" s="1143">
        <v>2.9</v>
      </c>
    </row>
    <row r="12" spans="2:12" ht="11.25" customHeight="1">
      <c r="B12" s="1105" t="s">
        <v>340</v>
      </c>
      <c r="C12" s="1114">
        <v>1.8</v>
      </c>
      <c r="D12" s="1114">
        <v>1.5</v>
      </c>
      <c r="E12" s="1247"/>
      <c r="F12" s="1114">
        <v>-0.7</v>
      </c>
      <c r="G12" s="1246">
        <v>1.9</v>
      </c>
    </row>
    <row r="13" spans="2:12" ht="11.25" customHeight="1">
      <c r="B13" s="1102" t="s">
        <v>347</v>
      </c>
      <c r="C13" s="1116">
        <v>0.8</v>
      </c>
      <c r="D13" s="1116">
        <v>0.9</v>
      </c>
      <c r="E13" s="1116">
        <v>0.2</v>
      </c>
      <c r="F13" s="1116">
        <v>0.2</v>
      </c>
      <c r="G13" s="1143">
        <v>1.9</v>
      </c>
    </row>
    <row r="14" spans="2:12" ht="11.25" customHeight="1">
      <c r="B14" s="1105" t="s">
        <v>801</v>
      </c>
      <c r="C14" s="1114">
        <v>1</v>
      </c>
      <c r="D14" s="1114">
        <v>0.3</v>
      </c>
      <c r="E14" s="1247"/>
      <c r="F14" s="1114">
        <v>0.2</v>
      </c>
      <c r="G14" s="1246">
        <v>1.8</v>
      </c>
    </row>
    <row r="15" spans="2:12" ht="11.25" customHeight="1">
      <c r="B15" s="1102" t="s">
        <v>344</v>
      </c>
      <c r="C15" s="1116">
        <v>3</v>
      </c>
      <c r="D15" s="1116">
        <v>2</v>
      </c>
      <c r="E15" s="1116">
        <v>0.5</v>
      </c>
      <c r="F15" s="1116">
        <v>-0.5</v>
      </c>
      <c r="G15" s="1143">
        <v>4.3</v>
      </c>
    </row>
    <row r="16" spans="2:12" ht="11.25" customHeight="1">
      <c r="B16" s="1201" t="s">
        <v>31</v>
      </c>
      <c r="C16" s="1248">
        <v>21.7</v>
      </c>
      <c r="D16" s="1248">
        <v>19.100000000000001</v>
      </c>
      <c r="E16" s="1248">
        <v>3</v>
      </c>
      <c r="F16" s="1248">
        <v>-7.2</v>
      </c>
      <c r="G16" s="1249">
        <v>34</v>
      </c>
    </row>
    <row r="17" spans="2:2" ht="11.25" customHeight="1">
      <c r="B17" s="517" t="s">
        <v>303</v>
      </c>
    </row>
  </sheetData>
  <mergeCells count="4">
    <mergeCell ref="B5:B6"/>
    <mergeCell ref="C6:G6"/>
    <mergeCell ref="B1:I1"/>
    <mergeCell ref="B3:G3"/>
  </mergeCells>
  <hyperlinks>
    <hyperlink ref="B1:I1" location="Contents!B15" display="IV. Balance of payments of the Republic of Moldova in 2021" xr:uid="{C1C713E5-A86A-4E98-83A3-BEB4770A747E}"/>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E9B3B-8126-48C8-B5AB-7F7B156C59E2}">
  <dimension ref="B1:L44"/>
  <sheetViews>
    <sheetView showGridLines="0" showRowColHeaders="0" zoomScaleNormal="100" workbookViewId="0"/>
  </sheetViews>
  <sheetFormatPr defaultColWidth="9.140625" defaultRowHeight="11.25"/>
  <cols>
    <col min="1" max="1" width="5.7109375" style="556" customWidth="1"/>
    <col min="2" max="2" width="20.7109375" style="549" customWidth="1"/>
    <col min="3" max="7" width="9.140625" style="556" customWidth="1"/>
    <col min="8" max="9" width="9.140625" style="549" customWidth="1"/>
    <col min="10" max="10" width="11.85546875" style="556" customWidth="1"/>
    <col min="11" max="12" width="9.140625" style="556" customWidth="1"/>
    <col min="13" max="16384" width="9.140625" style="556"/>
  </cols>
  <sheetData>
    <row r="1" spans="2:12" s="584" customFormat="1" ht="18.75" customHeight="1">
      <c r="B1" s="1624" t="s">
        <v>226</v>
      </c>
      <c r="C1" s="1624"/>
      <c r="D1" s="1624"/>
      <c r="E1" s="1624"/>
      <c r="F1" s="1624"/>
      <c r="G1" s="1624"/>
      <c r="H1" s="1624"/>
      <c r="I1" s="1624"/>
      <c r="J1" s="1624"/>
      <c r="K1" s="1624"/>
      <c r="L1" s="1624"/>
    </row>
    <row r="2" spans="2:12" s="584" customFormat="1" ht="12" customHeight="1">
      <c r="B2" s="582"/>
      <c r="H2" s="582"/>
      <c r="I2" s="582"/>
    </row>
    <row r="3" spans="2:12" s="585" customFormat="1" ht="12" customHeight="1"/>
    <row r="4" spans="2:12" s="181" customFormat="1" ht="30" customHeight="1">
      <c r="B4" s="1626" t="s">
        <v>897</v>
      </c>
      <c r="C4" s="1626"/>
      <c r="D4" s="1626"/>
      <c r="E4" s="1626"/>
      <c r="F4" s="1626"/>
      <c r="G4" s="1626"/>
      <c r="H4" s="1626"/>
      <c r="I4" s="1626"/>
      <c r="J4" s="1626"/>
      <c r="K4" s="1083"/>
      <c r="L4" s="629"/>
    </row>
    <row r="5" spans="2:12" customFormat="1" ht="5.45" customHeight="1">
      <c r="B5" s="540"/>
      <c r="H5" s="540"/>
      <c r="I5" s="540"/>
    </row>
    <row r="6" spans="2:12" customFormat="1" ht="15" customHeight="1">
      <c r="B6" s="1628" t="s">
        <v>249</v>
      </c>
      <c r="C6" s="1628"/>
      <c r="D6" s="1628"/>
      <c r="E6" s="1628"/>
      <c r="F6" s="1628"/>
      <c r="G6" s="1628"/>
      <c r="H6" s="1628"/>
      <c r="I6" s="1628"/>
      <c r="J6" s="1628"/>
      <c r="K6" s="1452"/>
      <c r="L6" s="1452"/>
    </row>
    <row r="7" spans="2:12">
      <c r="B7" s="775"/>
    </row>
    <row r="8" spans="2:12">
      <c r="B8" s="775"/>
    </row>
    <row r="9" spans="2:12">
      <c r="B9" s="775"/>
    </row>
    <row r="10" spans="2:12">
      <c r="B10" s="775"/>
    </row>
    <row r="11" spans="2:12">
      <c r="B11" s="775"/>
    </row>
    <row r="12" spans="2:12">
      <c r="B12" s="775"/>
    </row>
    <row r="13" spans="2:12">
      <c r="B13" s="775"/>
    </row>
    <row r="14" spans="2:12">
      <c r="B14" s="775"/>
    </row>
    <row r="15" spans="2:12">
      <c r="B15" s="775"/>
    </row>
    <row r="16" spans="2:12">
      <c r="B16" s="775"/>
    </row>
    <row r="17" spans="2:10">
      <c r="B17" s="775"/>
    </row>
    <row r="18" spans="2:10">
      <c r="B18" s="775"/>
    </row>
    <row r="19" spans="2:10">
      <c r="B19" s="775"/>
    </row>
    <row r="20" spans="2:10">
      <c r="B20" s="775"/>
    </row>
    <row r="21" spans="2:10">
      <c r="B21" s="775"/>
    </row>
    <row r="22" spans="2:10">
      <c r="B22" s="775"/>
    </row>
    <row r="23" spans="2:10">
      <c r="B23" s="775"/>
    </row>
    <row r="24" spans="2:10">
      <c r="B24" s="775"/>
    </row>
    <row r="25" spans="2:10">
      <c r="B25" s="775"/>
    </row>
    <row r="26" spans="2:10">
      <c r="B26" s="775"/>
    </row>
    <row r="27" spans="2:10">
      <c r="B27" s="775"/>
    </row>
    <row r="28" spans="2:10" s="685" customFormat="1">
      <c r="B28" s="517" t="s">
        <v>354</v>
      </c>
      <c r="H28" s="549"/>
      <c r="I28" s="549"/>
      <c r="J28" s="776"/>
    </row>
    <row r="29" spans="2:10" s="685" customFormat="1">
      <c r="B29" s="517" t="s">
        <v>353</v>
      </c>
      <c r="H29" s="549"/>
      <c r="I29" s="555"/>
    </row>
    <row r="30" spans="2:10" s="668" customFormat="1">
      <c r="B30" s="518"/>
      <c r="C30" s="685"/>
      <c r="D30" s="685"/>
      <c r="E30" s="685"/>
      <c r="F30" s="685"/>
      <c r="G30" s="685"/>
      <c r="H30" s="549"/>
      <c r="I30" s="666"/>
    </row>
    <row r="31" spans="2:10" s="668" customFormat="1">
      <c r="B31" s="663"/>
      <c r="C31" s="986">
        <v>2017</v>
      </c>
      <c r="D31" s="986">
        <v>2018</v>
      </c>
      <c r="E31" s="986">
        <v>2019</v>
      </c>
      <c r="F31" s="986">
        <v>2020</v>
      </c>
      <c r="G31" s="986">
        <v>2021</v>
      </c>
      <c r="I31" s="666"/>
    </row>
    <row r="32" spans="2:10" s="668" customFormat="1">
      <c r="B32" s="662" t="s">
        <v>349</v>
      </c>
      <c r="C32" s="644">
        <v>100.03</v>
      </c>
      <c r="D32" s="644">
        <v>117.36</v>
      </c>
      <c r="E32" s="644">
        <v>108.43</v>
      </c>
      <c r="F32" s="644">
        <v>70.180000000000007</v>
      </c>
      <c r="G32" s="644">
        <v>122.8</v>
      </c>
      <c r="H32" s="666"/>
      <c r="I32" s="666"/>
    </row>
    <row r="33" spans="2:12" s="668" customFormat="1">
      <c r="B33" s="662" t="s">
        <v>350</v>
      </c>
      <c r="C33" s="644">
        <v>23.76</v>
      </c>
      <c r="D33" s="644">
        <v>17.05</v>
      </c>
      <c r="E33" s="644">
        <v>17.48</v>
      </c>
      <c r="F33" s="644">
        <v>13.9</v>
      </c>
      <c r="G33" s="644">
        <v>16.21</v>
      </c>
      <c r="H33" s="666"/>
      <c r="I33" s="666"/>
    </row>
    <row r="34" spans="2:12" s="706" customFormat="1">
      <c r="B34" s="662" t="s">
        <v>351</v>
      </c>
      <c r="C34" s="644">
        <v>167.54</v>
      </c>
      <c r="D34" s="644">
        <v>245.66</v>
      </c>
      <c r="E34" s="644">
        <v>247.15</v>
      </c>
      <c r="F34" s="644">
        <v>162.03</v>
      </c>
      <c r="G34" s="644">
        <v>376.59</v>
      </c>
      <c r="H34" s="666"/>
      <c r="I34" s="652"/>
    </row>
    <row r="35" spans="2:12" s="706" customFormat="1">
      <c r="B35" s="554" t="s">
        <v>352</v>
      </c>
      <c r="C35" s="644">
        <v>317.76</v>
      </c>
      <c r="D35" s="644">
        <v>419.75</v>
      </c>
      <c r="E35" s="644">
        <v>399.57</v>
      </c>
      <c r="F35" s="644">
        <v>254.3</v>
      </c>
      <c r="G35" s="644">
        <v>421.51</v>
      </c>
      <c r="H35" s="652"/>
      <c r="I35" s="652"/>
    </row>
    <row r="36" spans="2:12" s="706" customFormat="1">
      <c r="B36" s="554" t="s">
        <v>754</v>
      </c>
      <c r="C36" s="644">
        <v>56.99</v>
      </c>
      <c r="D36" s="644">
        <v>55.09</v>
      </c>
      <c r="E36" s="644">
        <v>39.86</v>
      </c>
      <c r="F36" s="644">
        <v>9.56</v>
      </c>
      <c r="G36" s="644">
        <v>7.74</v>
      </c>
      <c r="H36" s="652"/>
      <c r="I36" s="705"/>
    </row>
    <row r="37" spans="2:12" s="706" customFormat="1">
      <c r="B37" s="554" t="s">
        <v>348</v>
      </c>
      <c r="C37" s="557">
        <v>80.510000000000105</v>
      </c>
      <c r="D37" s="557">
        <v>99.550000000000068</v>
      </c>
      <c r="E37" s="557">
        <v>81.759999999999991</v>
      </c>
      <c r="F37" s="557">
        <v>49.619999999999948</v>
      </c>
      <c r="G37" s="557">
        <v>92.810000000000173</v>
      </c>
      <c r="H37" s="652"/>
      <c r="I37" s="705"/>
    </row>
    <row r="38" spans="2:12" s="706" customFormat="1">
      <c r="B38" s="547" t="s">
        <v>43</v>
      </c>
      <c r="C38" s="703">
        <v>746.59</v>
      </c>
      <c r="D38" s="703">
        <v>954.46</v>
      </c>
      <c r="E38" s="703">
        <v>894.25</v>
      </c>
      <c r="F38" s="703">
        <v>559.58999999999992</v>
      </c>
      <c r="G38" s="703">
        <v>1037.6600000000001</v>
      </c>
      <c r="H38" s="652"/>
      <c r="I38" s="777"/>
    </row>
    <row r="39" spans="2:12" s="655" customFormat="1">
      <c r="B39" s="706"/>
      <c r="C39" s="706"/>
      <c r="D39" s="706"/>
      <c r="E39" s="706"/>
      <c r="F39" s="706"/>
      <c r="G39" s="706"/>
      <c r="H39" s="706"/>
      <c r="J39" s="706"/>
      <c r="K39" s="706"/>
      <c r="L39" s="706"/>
    </row>
    <row r="40" spans="2:12" s="706" customFormat="1">
      <c r="B40" s="655"/>
      <c r="H40" s="655"/>
      <c r="I40" s="655"/>
    </row>
    <row r="41" spans="2:12" s="706" customFormat="1">
      <c r="B41" s="655"/>
      <c r="H41" s="655"/>
      <c r="I41" s="655"/>
    </row>
    <row r="42" spans="2:12" s="706" customFormat="1">
      <c r="B42" s="655"/>
      <c r="H42" s="655"/>
      <c r="I42" s="655"/>
    </row>
    <row r="43" spans="2:12" s="706" customFormat="1">
      <c r="B43" s="655"/>
      <c r="H43" s="655"/>
      <c r="I43" s="655"/>
    </row>
    <row r="44" spans="2:12" s="706" customFormat="1">
      <c r="B44" s="655"/>
      <c r="H44" s="655"/>
      <c r="I44" s="655"/>
    </row>
  </sheetData>
  <mergeCells count="3">
    <mergeCell ref="B1:L1"/>
    <mergeCell ref="B4:J4"/>
    <mergeCell ref="B6:J6"/>
  </mergeCells>
  <hyperlinks>
    <hyperlink ref="B1:L1" location="Contents!B15" display="IV. Balance of payments of the Republic of Moldova in 2021" xr:uid="{D40864EC-8FF6-4AAA-A954-B8D751EAC388}"/>
  </hyperlinks>
  <pageMargins left="0.7" right="0.7" top="0.75" bottom="0.75" header="0.3" footer="0.3"/>
  <pageSetup paperSize="9" orientation="portrait" r:id="rId1"/>
  <headerFooter differentOddEven="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46CB9-1F22-4EF6-92BF-6B7A63E62DCF}">
  <dimension ref="B1:L18"/>
  <sheetViews>
    <sheetView showGridLines="0" showRowColHeaders="0" zoomScaleNormal="100" workbookViewId="0"/>
  </sheetViews>
  <sheetFormatPr defaultRowHeight="11.25" customHeight="1"/>
  <cols>
    <col min="1" max="1" width="5.7109375" customWidth="1"/>
    <col min="2" max="2" width="42.7109375" customWidth="1"/>
    <col min="10" max="10" width="9" customWidth="1"/>
  </cols>
  <sheetData>
    <row r="1" spans="2:12" s="520" customFormat="1" ht="18.75" customHeight="1">
      <c r="B1" s="1624" t="s">
        <v>987</v>
      </c>
      <c r="C1" s="1624"/>
      <c r="D1" s="1624"/>
      <c r="E1" s="1624"/>
      <c r="F1" s="1624"/>
      <c r="G1" s="1624"/>
      <c r="H1" s="1624"/>
      <c r="I1" s="1624"/>
      <c r="J1" s="1624"/>
      <c r="K1" s="1624"/>
      <c r="L1" s="1624"/>
    </row>
    <row r="2" spans="2:12" s="508" customFormat="1" ht="12" customHeight="1"/>
    <row r="3" spans="2:12" s="390" customFormat="1" ht="15" customHeight="1">
      <c r="B3" s="1625" t="s">
        <v>230</v>
      </c>
      <c r="C3" s="1625"/>
      <c r="D3" s="1625"/>
      <c r="E3" s="1625"/>
      <c r="F3" s="1625"/>
      <c r="G3" s="1625"/>
      <c r="H3" s="1625"/>
      <c r="I3" s="963"/>
      <c r="J3" s="963"/>
    </row>
    <row r="4" spans="2:12" s="508" customFormat="1" ht="5.45" customHeight="1"/>
    <row r="5" spans="2:12" ht="22.5" customHeight="1">
      <c r="B5" s="1098"/>
      <c r="C5" s="1099">
        <v>2017</v>
      </c>
      <c r="D5" s="1099">
        <v>2018</v>
      </c>
      <c r="E5" s="1099">
        <v>2019</v>
      </c>
      <c r="F5" s="1099">
        <v>2020</v>
      </c>
      <c r="G5" s="1099">
        <v>2021</v>
      </c>
      <c r="H5" s="1100" t="s">
        <v>52</v>
      </c>
    </row>
    <row r="6" spans="2:12" ht="11.25" customHeight="1">
      <c r="B6" s="1472" t="s">
        <v>829</v>
      </c>
      <c r="C6" s="1473">
        <v>176007</v>
      </c>
      <c r="D6" s="1473">
        <v>189063</v>
      </c>
      <c r="E6" s="1473">
        <v>206256</v>
      </c>
      <c r="F6" s="1473">
        <v>199734</v>
      </c>
      <c r="G6" s="1473">
        <v>241871</v>
      </c>
      <c r="H6" s="1474">
        <v>121.1</v>
      </c>
      <c r="I6" s="1471"/>
    </row>
    <row r="7" spans="2:12" ht="11.25" customHeight="1">
      <c r="B7" s="1102" t="s">
        <v>520</v>
      </c>
      <c r="C7" s="1091">
        <v>9519</v>
      </c>
      <c r="D7" s="1091">
        <v>11252</v>
      </c>
      <c r="E7" s="1091">
        <v>11736</v>
      </c>
      <c r="F7" s="1091">
        <v>11532</v>
      </c>
      <c r="G7" s="1091">
        <v>13679</v>
      </c>
      <c r="H7" s="1092">
        <v>118.6</v>
      </c>
    </row>
    <row r="8" spans="2:12" ht="11.25" customHeight="1">
      <c r="B8" s="1103" t="s">
        <v>700</v>
      </c>
      <c r="C8" s="1093">
        <v>18.490200000000002</v>
      </c>
      <c r="D8" s="1093">
        <v>16.803100000000001</v>
      </c>
      <c r="E8" s="1093">
        <v>17.575099999999999</v>
      </c>
      <c r="F8" s="1093">
        <v>17.3201</v>
      </c>
      <c r="G8" s="1093">
        <v>17.6816</v>
      </c>
      <c r="H8" s="1090">
        <v>102.1</v>
      </c>
    </row>
    <row r="9" spans="2:12" ht="11.25" customHeight="1">
      <c r="B9" s="1104"/>
      <c r="C9" s="1627" t="s">
        <v>53</v>
      </c>
      <c r="D9" s="1627"/>
      <c r="E9" s="1627"/>
      <c r="F9" s="1627"/>
      <c r="G9" s="1627"/>
      <c r="H9" s="1094" t="s">
        <v>54</v>
      </c>
    </row>
    <row r="10" spans="2:12" ht="11.25" customHeight="1">
      <c r="B10" s="1105" t="s">
        <v>708</v>
      </c>
      <c r="C10" s="1093">
        <v>104.2</v>
      </c>
      <c r="D10" s="1093">
        <v>104.1</v>
      </c>
      <c r="E10" s="1093">
        <v>103.6</v>
      </c>
      <c r="F10" s="1093">
        <v>91.7</v>
      </c>
      <c r="G10" s="1093">
        <v>113.9</v>
      </c>
      <c r="H10" s="1090">
        <v>22.2</v>
      </c>
    </row>
    <row r="11" spans="2:12" ht="11.25" customHeight="1">
      <c r="B11" s="1102" t="s">
        <v>709</v>
      </c>
      <c r="C11" s="1095">
        <v>112.5</v>
      </c>
      <c r="D11" s="1095">
        <v>106.2</v>
      </c>
      <c r="E11" s="1095">
        <v>106.5</v>
      </c>
      <c r="F11" s="1095">
        <v>81.8</v>
      </c>
      <c r="G11" s="1095">
        <v>114.1</v>
      </c>
      <c r="H11" s="1092">
        <v>32.299999999999997</v>
      </c>
    </row>
    <row r="12" spans="2:12" ht="11.25" customHeight="1">
      <c r="B12" s="1105" t="s">
        <v>710</v>
      </c>
      <c r="C12" s="1093">
        <v>105.5</v>
      </c>
      <c r="D12" s="1093">
        <v>105.1</v>
      </c>
      <c r="E12" s="1093">
        <v>96.4</v>
      </c>
      <c r="F12" s="1093">
        <v>108.5</v>
      </c>
      <c r="G12" s="1093">
        <v>111.7</v>
      </c>
      <c r="H12" s="1090">
        <v>3.2</v>
      </c>
    </row>
    <row r="13" spans="2:12" ht="11.25" customHeight="1">
      <c r="B13" s="1102" t="s">
        <v>711</v>
      </c>
      <c r="C13" s="1095">
        <v>114.5</v>
      </c>
      <c r="D13" s="1095">
        <v>108.9</v>
      </c>
      <c r="E13" s="1095">
        <v>104.7</v>
      </c>
      <c r="F13" s="1095">
        <v>98.1</v>
      </c>
      <c r="G13" s="1095">
        <v>115.4</v>
      </c>
      <c r="H13" s="1092">
        <v>17.3</v>
      </c>
    </row>
    <row r="14" spans="2:12" ht="11.25" customHeight="1">
      <c r="B14" s="1105" t="s">
        <v>712</v>
      </c>
      <c r="C14" s="1093">
        <v>104.9</v>
      </c>
      <c r="D14" s="1093">
        <v>109.6</v>
      </c>
      <c r="E14" s="1093">
        <v>96.9</v>
      </c>
      <c r="F14" s="1093">
        <v>94.5</v>
      </c>
      <c r="G14" s="1093">
        <v>114.8</v>
      </c>
      <c r="H14" s="1090">
        <v>20.3</v>
      </c>
    </row>
    <row r="15" spans="2:12" ht="11.25" customHeight="1">
      <c r="B15" s="1102" t="s">
        <v>713</v>
      </c>
      <c r="C15" s="1095">
        <v>100.6</v>
      </c>
      <c r="D15" s="1095">
        <v>95.9</v>
      </c>
      <c r="E15" s="1095">
        <v>99.5</v>
      </c>
      <c r="F15" s="1095">
        <v>114.8</v>
      </c>
      <c r="G15" s="1095">
        <v>97.3</v>
      </c>
      <c r="H15" s="1092">
        <v>-17.5</v>
      </c>
    </row>
    <row r="16" spans="2:12" ht="11.25" customHeight="1">
      <c r="B16" s="1105" t="s">
        <v>714</v>
      </c>
      <c r="C16" s="1093">
        <v>-5.8</v>
      </c>
      <c r="D16" s="1093">
        <v>-10.8</v>
      </c>
      <c r="E16" s="1093">
        <v>-9.4</v>
      </c>
      <c r="F16" s="1093">
        <v>-7.7</v>
      </c>
      <c r="G16" s="1093">
        <v>-12.4</v>
      </c>
      <c r="H16" s="1090">
        <v>-4.7</v>
      </c>
    </row>
    <row r="17" spans="2:8" ht="11.25" customHeight="1">
      <c r="B17" s="1102" t="s">
        <v>715</v>
      </c>
      <c r="C17" s="1095">
        <v>16.3</v>
      </c>
      <c r="D17" s="1095">
        <v>15.5</v>
      </c>
      <c r="E17" s="1095">
        <v>15.5</v>
      </c>
      <c r="F17" s="1095">
        <v>15.7</v>
      </c>
      <c r="G17" s="1095">
        <v>15.1</v>
      </c>
      <c r="H17" s="1092">
        <v>-0.6</v>
      </c>
    </row>
    <row r="18" spans="2:8" ht="11.25" customHeight="1">
      <c r="B18" s="1106" t="s">
        <v>716</v>
      </c>
      <c r="C18" s="1096">
        <v>-1.5</v>
      </c>
      <c r="D18" s="1096">
        <v>-2.2999999999999998</v>
      </c>
      <c r="E18" s="1096">
        <v>-4</v>
      </c>
      <c r="F18" s="1096">
        <v>-1.3</v>
      </c>
      <c r="G18" s="1096">
        <v>-2.8</v>
      </c>
      <c r="H18" s="1097">
        <v>0.4</v>
      </c>
    </row>
  </sheetData>
  <mergeCells count="3">
    <mergeCell ref="C9:G9"/>
    <mergeCell ref="B3:H3"/>
    <mergeCell ref="B1:L1"/>
  </mergeCells>
  <hyperlinks>
    <hyperlink ref="B1:J1" location="Contents!B3" display="III. Overview of developments in the international accounts of the Republic of Moldova in 2021" xr:uid="{380FAF81-CADD-437E-86A8-CE0829FE9793}"/>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1B99-3CCE-4C4B-A6EA-95D33069D412}">
  <dimension ref="B1:M45"/>
  <sheetViews>
    <sheetView showGridLines="0" showRowColHeaders="0" zoomScaleNormal="100" workbookViewId="0"/>
  </sheetViews>
  <sheetFormatPr defaultColWidth="9.140625" defaultRowHeight="11.25"/>
  <cols>
    <col min="1" max="1" width="5.7109375" style="769" customWidth="1"/>
    <col min="2" max="2" width="20.7109375" style="769" customWidth="1"/>
    <col min="3" max="11" width="9.140625" style="769" customWidth="1"/>
    <col min="12" max="16384" width="9.140625" style="769"/>
  </cols>
  <sheetData>
    <row r="1" spans="2:13" s="584"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30" customHeight="1">
      <c r="B4" s="1626" t="s">
        <v>835</v>
      </c>
      <c r="C4" s="1626"/>
      <c r="D4" s="1626"/>
      <c r="E4" s="1626"/>
      <c r="F4" s="1626"/>
      <c r="G4" s="1626"/>
      <c r="H4" s="1626"/>
      <c r="I4" s="1626"/>
      <c r="J4" s="1626"/>
      <c r="K4" s="1626"/>
      <c r="L4" s="1083"/>
      <c r="M4" s="630"/>
    </row>
    <row r="5" spans="2:13" s="584" customFormat="1" ht="5.45" customHeight="1">
      <c r="C5" s="618"/>
      <c r="D5" s="618"/>
      <c r="E5" s="618"/>
      <c r="F5" s="618"/>
      <c r="G5" s="618"/>
      <c r="H5" s="618"/>
      <c r="I5" s="618"/>
      <c r="J5" s="618"/>
      <c r="K5" s="618"/>
      <c r="L5" s="618"/>
    </row>
    <row r="6" spans="2:13" s="584" customFormat="1" ht="15" customHeight="1">
      <c r="B6" s="1628" t="s">
        <v>250</v>
      </c>
      <c r="C6" s="1628"/>
      <c r="D6" s="1628"/>
      <c r="E6" s="1628"/>
      <c r="F6" s="1628"/>
      <c r="G6" s="1628"/>
      <c r="H6" s="1628"/>
      <c r="I6" s="1628"/>
      <c r="J6" s="1628"/>
      <c r="K6" s="1628"/>
      <c r="L6" s="1452"/>
      <c r="M6" s="520"/>
    </row>
    <row r="7" spans="2:13" s="735" customFormat="1">
      <c r="B7" s="170"/>
    </row>
    <row r="8" spans="2:13">
      <c r="B8" s="768"/>
    </row>
    <row r="9" spans="2:13">
      <c r="B9" s="768"/>
    </row>
    <row r="10" spans="2:13">
      <c r="B10" s="768"/>
    </row>
    <row r="11" spans="2:13">
      <c r="B11" s="768"/>
    </row>
    <row r="12" spans="2:13">
      <c r="B12" s="768"/>
    </row>
    <row r="13" spans="2:13">
      <c r="B13" s="768"/>
    </row>
    <row r="14" spans="2:13">
      <c r="B14" s="768"/>
    </row>
    <row r="15" spans="2:13">
      <c r="B15" s="768"/>
    </row>
    <row r="16" spans="2:13">
      <c r="B16" s="768"/>
    </row>
    <row r="17" spans="2:7">
      <c r="B17" s="768"/>
    </row>
    <row r="18" spans="2:7">
      <c r="B18" s="768"/>
    </row>
    <row r="19" spans="2:7">
      <c r="B19" s="768"/>
    </row>
    <row r="20" spans="2:7">
      <c r="B20" s="768"/>
    </row>
    <row r="21" spans="2:7">
      <c r="B21" s="768"/>
    </row>
    <row r="22" spans="2:7">
      <c r="B22" s="768"/>
    </row>
    <row r="23" spans="2:7">
      <c r="B23" s="768"/>
    </row>
    <row r="24" spans="2:7">
      <c r="B24" s="768"/>
    </row>
    <row r="25" spans="2:7">
      <c r="B25" s="768"/>
    </row>
    <row r="26" spans="2:7">
      <c r="B26" s="768"/>
    </row>
    <row r="27" spans="2:7">
      <c r="B27" s="768"/>
    </row>
    <row r="28" spans="2:7">
      <c r="B28" s="517" t="s">
        <v>345</v>
      </c>
    </row>
    <row r="30" spans="2:7">
      <c r="B30" s="551"/>
      <c r="C30" s="552">
        <v>2017</v>
      </c>
      <c r="D30" s="552">
        <v>2018</v>
      </c>
      <c r="E30" s="552" t="s">
        <v>27</v>
      </c>
      <c r="F30" s="552" t="s">
        <v>28</v>
      </c>
      <c r="G30" s="552" t="s">
        <v>29</v>
      </c>
    </row>
    <row r="31" spans="2:7" s="770" customFormat="1">
      <c r="B31" s="665" t="s">
        <v>355</v>
      </c>
      <c r="C31" s="917">
        <v>304.25000000000006</v>
      </c>
      <c r="D31" s="917">
        <v>355.98905599897955</v>
      </c>
      <c r="E31" s="917">
        <v>365.45592724918544</v>
      </c>
      <c r="F31" s="917">
        <v>397.93109445277355</v>
      </c>
      <c r="G31" s="917">
        <v>472.27999999999992</v>
      </c>
    </row>
    <row r="32" spans="2:7" s="770" customFormat="1" ht="11.25" customHeight="1">
      <c r="B32" s="553" t="s">
        <v>325</v>
      </c>
      <c r="C32" s="918">
        <v>1253.3200000000002</v>
      </c>
      <c r="D32" s="918">
        <v>1477.44</v>
      </c>
      <c r="E32" s="918">
        <v>1543.95</v>
      </c>
      <c r="F32" s="918">
        <v>1277.67</v>
      </c>
      <c r="G32" s="918">
        <v>1634.7099999999998</v>
      </c>
    </row>
    <row r="33" spans="2:12" s="770" customFormat="1" ht="11.25" customHeight="1">
      <c r="B33" s="553" t="s">
        <v>356</v>
      </c>
      <c r="C33" s="919">
        <v>-949.07</v>
      </c>
      <c r="D33" s="919">
        <v>-1121.4509440010199</v>
      </c>
      <c r="E33" s="919">
        <v>-1178.4940727508099</v>
      </c>
      <c r="F33" s="919">
        <v>-879.73890554722698</v>
      </c>
      <c r="G33" s="919">
        <v>-1162.43</v>
      </c>
    </row>
    <row r="34" spans="2:12" s="770" customFormat="1" ht="11.25" customHeight="1">
      <c r="B34" s="553" t="s">
        <v>357</v>
      </c>
      <c r="C34" s="920">
        <v>3.2</v>
      </c>
      <c r="D34" s="920">
        <v>3.2</v>
      </c>
      <c r="E34" s="920">
        <v>3.1</v>
      </c>
      <c r="F34" s="920">
        <v>3.5</v>
      </c>
      <c r="G34" s="920">
        <v>3.5</v>
      </c>
    </row>
    <row r="35" spans="2:12" s="771" customFormat="1"/>
    <row r="36" spans="2:12" s="771" customFormat="1"/>
    <row r="37" spans="2:12" s="771" customFormat="1"/>
    <row r="38" spans="2:12" s="771" customFormat="1"/>
    <row r="39" spans="2:12" s="771" customFormat="1"/>
    <row r="40" spans="2:12" s="771" customFormat="1">
      <c r="H40" s="772"/>
    </row>
    <row r="41" spans="2:12" s="771" customFormat="1">
      <c r="H41" s="772"/>
    </row>
    <row r="42" spans="2:12" s="771" customFormat="1">
      <c r="H42" s="772"/>
    </row>
    <row r="43" spans="2:12" s="771" customFormat="1">
      <c r="H43" s="772"/>
    </row>
    <row r="44" spans="2:12" s="771" customFormat="1">
      <c r="G44" s="773"/>
      <c r="L44" s="774"/>
    </row>
    <row r="45" spans="2:12" s="771" customFormat="1"/>
  </sheetData>
  <mergeCells count="3">
    <mergeCell ref="B1:L1"/>
    <mergeCell ref="B4:K4"/>
    <mergeCell ref="B6:K6"/>
  </mergeCells>
  <hyperlinks>
    <hyperlink ref="B1:L1" location="Contents!B15" display="IV. Balance of payments of the Republic of Moldova in 2021" xr:uid="{64E6E267-36CA-4A37-89E7-3FBF3991CC36}"/>
  </hyperlinks>
  <pageMargins left="0.7" right="0.7" top="0.75" bottom="0.75" header="0.3" footer="0.3"/>
  <pageSetup paperSize="9" orientation="portrait" r:id="rId1"/>
  <headerFooter differentOddEven="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32EA-BEA9-414C-9609-EA82193F808C}">
  <dimension ref="B1:L46"/>
  <sheetViews>
    <sheetView showGridLines="0" showRowColHeaders="0" zoomScaleNormal="100" workbookViewId="0"/>
  </sheetViews>
  <sheetFormatPr defaultColWidth="9.140625" defaultRowHeight="11.25"/>
  <cols>
    <col min="1" max="1" width="5.7109375" style="556" customWidth="1"/>
    <col min="2" max="2" width="45.42578125" style="559" customWidth="1"/>
    <col min="3" max="4" width="9.140625" style="556" customWidth="1"/>
    <col min="5" max="13" width="9.140625" style="556"/>
    <col min="14" max="16" width="9.140625" style="556" customWidth="1"/>
    <col min="17" max="16384" width="9.140625" style="556"/>
  </cols>
  <sheetData>
    <row r="1" spans="2:12" s="584" customFormat="1" ht="18.75" customHeight="1">
      <c r="B1" s="1624" t="s">
        <v>226</v>
      </c>
      <c r="C1" s="1624"/>
      <c r="D1" s="1624"/>
      <c r="E1" s="1624"/>
      <c r="F1" s="1624"/>
      <c r="G1" s="1624"/>
      <c r="H1" s="1624"/>
      <c r="I1" s="1624"/>
      <c r="J1" s="1602"/>
      <c r="K1" s="1602"/>
      <c r="L1" s="1602"/>
    </row>
    <row r="2" spans="2:12" s="584" customFormat="1" ht="12" customHeight="1">
      <c r="B2" s="603"/>
    </row>
    <row r="3" spans="2:12" s="584" customFormat="1" ht="12" customHeight="1">
      <c r="C3" s="630"/>
      <c r="D3" s="630"/>
      <c r="E3" s="630"/>
      <c r="F3" s="630"/>
      <c r="G3" s="630"/>
      <c r="H3" s="630"/>
      <c r="I3" s="630"/>
    </row>
    <row r="4" spans="2:12" s="584" customFormat="1" ht="15" customHeight="1">
      <c r="B4" s="1626" t="s">
        <v>898</v>
      </c>
      <c r="C4" s="1626"/>
      <c r="D4" s="1626"/>
      <c r="E4" s="1626"/>
      <c r="F4" s="1626"/>
      <c r="G4" s="1626"/>
      <c r="H4" s="1626"/>
      <c r="I4" s="1083"/>
      <c r="J4" s="630"/>
    </row>
    <row r="5" spans="2:12" s="584" customFormat="1" ht="5.45" customHeight="1">
      <c r="B5" s="603"/>
      <c r="C5" s="388"/>
      <c r="D5" s="388"/>
      <c r="E5" s="388"/>
      <c r="F5" s="388"/>
      <c r="G5" s="388"/>
    </row>
    <row r="6" spans="2:12" s="584" customFormat="1" ht="15" customHeight="1">
      <c r="B6" s="1628" t="s">
        <v>251</v>
      </c>
      <c r="C6" s="1628"/>
      <c r="D6" s="1628"/>
      <c r="E6" s="1628"/>
      <c r="F6" s="1628"/>
      <c r="G6" s="1628"/>
      <c r="H6" s="1628"/>
      <c r="I6" s="1452"/>
      <c r="J6" s="520"/>
    </row>
    <row r="7" spans="2:12" s="735" customFormat="1">
      <c r="B7" s="603"/>
      <c r="D7" s="756"/>
    </row>
    <row r="8" spans="2:12">
      <c r="D8" s="757"/>
    </row>
    <row r="9" spans="2:12">
      <c r="D9" s="757"/>
    </row>
    <row r="10" spans="2:12">
      <c r="D10" s="757"/>
    </row>
    <row r="11" spans="2:12">
      <c r="D11" s="757"/>
    </row>
    <row r="12" spans="2:12">
      <c r="D12" s="757"/>
    </row>
    <row r="13" spans="2:12">
      <c r="D13" s="757"/>
    </row>
    <row r="18" spans="2:7">
      <c r="C18" s="758"/>
    </row>
    <row r="19" spans="2:7">
      <c r="E19" s="757"/>
      <c r="F19" s="757"/>
      <c r="G19" s="757"/>
    </row>
    <row r="20" spans="2:7">
      <c r="E20" s="757"/>
      <c r="F20" s="757"/>
      <c r="G20" s="757"/>
    </row>
    <row r="31" spans="2:7" s="668" customFormat="1">
      <c r="B31" s="664"/>
    </row>
    <row r="32" spans="2:7" s="668" customFormat="1">
      <c r="B32" s="517" t="s">
        <v>303</v>
      </c>
    </row>
    <row r="33" spans="2:8" s="668" customFormat="1">
      <c r="B33" s="664"/>
    </row>
    <row r="34" spans="2:8" s="668" customFormat="1">
      <c r="B34" s="588"/>
      <c r="C34" s="987">
        <v>2017</v>
      </c>
      <c r="D34" s="987">
        <v>2018</v>
      </c>
      <c r="E34" s="987" t="s">
        <v>27</v>
      </c>
      <c r="F34" s="987" t="s">
        <v>28</v>
      </c>
      <c r="G34" s="987" t="s">
        <v>29</v>
      </c>
    </row>
    <row r="35" spans="2:8" s="668" customFormat="1">
      <c r="B35" s="663" t="s">
        <v>358</v>
      </c>
      <c r="C35" s="644">
        <v>322.98</v>
      </c>
      <c r="D35" s="644">
        <v>381.08999999999992</v>
      </c>
      <c r="E35" s="644">
        <v>396.5</v>
      </c>
      <c r="F35" s="644">
        <v>315.86</v>
      </c>
      <c r="G35" s="644">
        <v>418.78999999999996</v>
      </c>
      <c r="H35" s="760"/>
    </row>
    <row r="36" spans="2:8" s="706" customFormat="1">
      <c r="B36" s="663" t="s">
        <v>359</v>
      </c>
      <c r="C36" s="644">
        <v>102.44</v>
      </c>
      <c r="D36" s="644">
        <v>154.69</v>
      </c>
      <c r="E36" s="644">
        <v>200.78000000000003</v>
      </c>
      <c r="F36" s="644">
        <v>258.24</v>
      </c>
      <c r="G36" s="644">
        <v>353.38</v>
      </c>
      <c r="H36" s="761"/>
    </row>
    <row r="37" spans="2:8" s="706" customFormat="1" ht="11.25" customHeight="1">
      <c r="B37" s="663" t="s">
        <v>99</v>
      </c>
      <c r="C37" s="644">
        <v>410.20000000000005</v>
      </c>
      <c r="D37" s="644">
        <v>434.17</v>
      </c>
      <c r="E37" s="644">
        <v>403.99</v>
      </c>
      <c r="F37" s="644">
        <v>246.69</v>
      </c>
      <c r="G37" s="644">
        <v>326.05</v>
      </c>
      <c r="H37" s="761"/>
    </row>
    <row r="38" spans="2:8" s="706" customFormat="1" ht="11.25" customHeight="1">
      <c r="B38" s="663" t="s">
        <v>360</v>
      </c>
      <c r="C38" s="644">
        <v>171.32</v>
      </c>
      <c r="D38" s="644">
        <v>249.46999999999997</v>
      </c>
      <c r="E38" s="644">
        <v>266.34999999999997</v>
      </c>
      <c r="F38" s="644">
        <v>230.67</v>
      </c>
      <c r="G38" s="644">
        <v>241.67000000000002</v>
      </c>
      <c r="H38" s="761"/>
    </row>
    <row r="39" spans="2:8" s="706" customFormat="1" ht="11.25" customHeight="1">
      <c r="B39" s="663" t="s">
        <v>361</v>
      </c>
      <c r="C39" s="644">
        <v>65.099999999999994</v>
      </c>
      <c r="D39" s="644">
        <v>76.650000000000006</v>
      </c>
      <c r="E39" s="644">
        <v>82</v>
      </c>
      <c r="F39" s="644">
        <v>76.890000000000015</v>
      </c>
      <c r="G39" s="644">
        <v>123.14000000000001</v>
      </c>
      <c r="H39" s="761"/>
    </row>
    <row r="40" spans="2:8" s="706" customFormat="1" ht="11.25" customHeight="1">
      <c r="B40" s="663" t="s">
        <v>362</v>
      </c>
      <c r="C40" s="644">
        <v>47.150000000000006</v>
      </c>
      <c r="D40" s="644">
        <v>46.63</v>
      </c>
      <c r="E40" s="644">
        <v>75.23</v>
      </c>
      <c r="F40" s="644">
        <v>45.95</v>
      </c>
      <c r="G40" s="644">
        <v>51.06</v>
      </c>
      <c r="H40" s="761"/>
    </row>
    <row r="41" spans="2:8" s="706" customFormat="1">
      <c r="B41" s="663" t="s">
        <v>348</v>
      </c>
      <c r="C41" s="644">
        <v>134.13000000000011</v>
      </c>
      <c r="D41" s="644">
        <v>134.73999999999978</v>
      </c>
      <c r="E41" s="644">
        <v>119.10000000000014</v>
      </c>
      <c r="F41" s="644">
        <v>103.36999999999989</v>
      </c>
      <c r="G41" s="644">
        <v>120.61999999999989</v>
      </c>
      <c r="H41" s="761"/>
    </row>
    <row r="42" spans="2:8" s="706" customFormat="1">
      <c r="B42" s="588" t="s">
        <v>43</v>
      </c>
      <c r="C42" s="703">
        <v>1253.3200000000002</v>
      </c>
      <c r="D42" s="703">
        <v>1477.44</v>
      </c>
      <c r="E42" s="703">
        <v>1543.95</v>
      </c>
      <c r="F42" s="703">
        <v>1277.67</v>
      </c>
      <c r="G42" s="703">
        <v>1634.7099999999998</v>
      </c>
    </row>
    <row r="43" spans="2:8" s="706" customFormat="1">
      <c r="B43" s="651"/>
      <c r="C43" s="762"/>
      <c r="D43" s="762"/>
      <c r="E43" s="762"/>
      <c r="F43" s="762"/>
      <c r="G43" s="762"/>
    </row>
    <row r="44" spans="2:8" s="706" customFormat="1">
      <c r="B44" s="651"/>
      <c r="C44" s="762"/>
      <c r="D44" s="762"/>
      <c r="E44" s="762"/>
      <c r="F44" s="762"/>
      <c r="G44" s="762"/>
    </row>
    <row r="45" spans="2:8" s="706" customFormat="1">
      <c r="B45" s="651"/>
    </row>
    <row r="46" spans="2:8" s="706" customFormat="1">
      <c r="B46" s="651"/>
    </row>
  </sheetData>
  <mergeCells count="3">
    <mergeCell ref="B1:I1"/>
    <mergeCell ref="B4:H4"/>
    <mergeCell ref="B6:H6"/>
  </mergeCells>
  <hyperlinks>
    <hyperlink ref="B1:I1" location="Contents!B15" display="IV. Balance of payments of the Republic of Moldova in 2021" xr:uid="{5AC5ADA7-DF62-4798-8C84-22F001D3E982}"/>
  </hyperlinks>
  <pageMargins left="0.7" right="0.7" top="0.75" bottom="0.75" header="0.3" footer="0.3"/>
  <pageSetup paperSize="9" orientation="portrait" r:id="rId1"/>
  <headerFooter differentOddEven="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8D66-D8A2-41EA-8757-7A68AAB8ED78}">
  <dimension ref="B1:L14"/>
  <sheetViews>
    <sheetView showGridLines="0" showRowColHeaders="0" zoomScaleNormal="100" workbookViewId="0"/>
  </sheetViews>
  <sheetFormatPr defaultRowHeight="11.25" customHeight="1"/>
  <cols>
    <col min="1" max="1" width="5.7109375" customWidth="1"/>
    <col min="2" max="2" width="46.7109375" bestFit="1"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30" customHeight="1">
      <c r="B3" s="1638" t="s">
        <v>899</v>
      </c>
      <c r="C3" s="1638"/>
      <c r="D3" s="1638"/>
      <c r="E3" s="1638"/>
      <c r="F3" s="1638"/>
      <c r="G3" s="1638"/>
      <c r="H3" s="962"/>
      <c r="I3" s="962"/>
    </row>
    <row r="4" spans="2:12" s="508" customFormat="1" ht="5.45" customHeight="1"/>
    <row r="5" spans="2:12" ht="11.25" customHeight="1">
      <c r="B5" s="1251"/>
      <c r="C5" s="1251">
        <v>2017</v>
      </c>
      <c r="D5" s="1252">
        <v>2018</v>
      </c>
      <c r="E5" s="1252" t="s">
        <v>27</v>
      </c>
      <c r="F5" s="1253" t="s">
        <v>28</v>
      </c>
      <c r="G5" s="1254" t="s">
        <v>29</v>
      </c>
    </row>
    <row r="6" spans="2:12" ht="11.25" customHeight="1">
      <c r="B6" s="1510" t="s">
        <v>358</v>
      </c>
      <c r="C6" s="1515">
        <v>6.3</v>
      </c>
      <c r="D6" s="1515">
        <v>4.5999999999999996</v>
      </c>
      <c r="E6" s="1515">
        <v>1</v>
      </c>
      <c r="F6" s="1517">
        <v>-5.2</v>
      </c>
      <c r="G6" s="1516">
        <v>8.1</v>
      </c>
      <c r="H6" s="958"/>
      <c r="I6" s="958"/>
    </row>
    <row r="7" spans="2:12" ht="11.25" customHeight="1">
      <c r="B7" s="1102" t="s">
        <v>359</v>
      </c>
      <c r="C7" s="1209">
        <v>3.4</v>
      </c>
      <c r="D7" s="1209">
        <v>4.2</v>
      </c>
      <c r="E7" s="1209">
        <v>3.1</v>
      </c>
      <c r="F7" s="1116">
        <v>3.7</v>
      </c>
      <c r="G7" s="1117">
        <v>7.4</v>
      </c>
    </row>
    <row r="8" spans="2:12" ht="11.25" customHeight="1">
      <c r="B8" s="1105" t="s">
        <v>61</v>
      </c>
      <c r="C8" s="1211">
        <v>5.5</v>
      </c>
      <c r="D8" s="1211">
        <v>1.9</v>
      </c>
      <c r="E8" s="1211">
        <v>-2</v>
      </c>
      <c r="F8" s="1114">
        <v>-10.199999999999999</v>
      </c>
      <c r="G8" s="1115">
        <v>6.2</v>
      </c>
    </row>
    <row r="9" spans="2:12" ht="11.25" customHeight="1">
      <c r="B9" s="1102" t="s">
        <v>361</v>
      </c>
      <c r="C9" s="1209">
        <v>0.3</v>
      </c>
      <c r="D9" s="1209">
        <v>0.9</v>
      </c>
      <c r="E9" s="1209">
        <v>0.4</v>
      </c>
      <c r="F9" s="1116">
        <v>-0.3</v>
      </c>
      <c r="G9" s="1117">
        <v>3.6</v>
      </c>
    </row>
    <row r="10" spans="2:12" ht="11.25" customHeight="1">
      <c r="B10" s="1105" t="s">
        <v>360</v>
      </c>
      <c r="C10" s="1211">
        <v>2.2000000000000002</v>
      </c>
      <c r="D10" s="1211">
        <v>6.2</v>
      </c>
      <c r="E10" s="1211">
        <v>1.1000000000000001</v>
      </c>
      <c r="F10" s="1114">
        <v>-2.2999999999999998</v>
      </c>
      <c r="G10" s="1115">
        <v>0.9</v>
      </c>
    </row>
    <row r="11" spans="2:12" ht="11.25" customHeight="1">
      <c r="B11" s="1102" t="s">
        <v>571</v>
      </c>
      <c r="C11" s="1209">
        <v>1.6</v>
      </c>
      <c r="D11" s="1250"/>
      <c r="E11" s="1209">
        <v>1.9</v>
      </c>
      <c r="F11" s="1116">
        <v>-1.9</v>
      </c>
      <c r="G11" s="1117">
        <v>0.4</v>
      </c>
    </row>
    <row r="12" spans="2:12" ht="11.25" customHeight="1">
      <c r="B12" s="1221" t="s">
        <v>344</v>
      </c>
      <c r="C12" s="1211">
        <v>-1.7</v>
      </c>
      <c r="D12" s="1211">
        <v>0.1</v>
      </c>
      <c r="E12" s="1211">
        <v>-1</v>
      </c>
      <c r="F12" s="1114">
        <v>-1</v>
      </c>
      <c r="G12" s="1115">
        <v>1.3</v>
      </c>
    </row>
    <row r="13" spans="2:12" ht="11.25" customHeight="1">
      <c r="B13" s="1224" t="s">
        <v>31</v>
      </c>
      <c r="C13" s="1219">
        <v>17.600000000000001</v>
      </c>
      <c r="D13" s="1219">
        <v>17.899999999999999</v>
      </c>
      <c r="E13" s="1219">
        <v>4.5</v>
      </c>
      <c r="F13" s="1188">
        <v>-17.2</v>
      </c>
      <c r="G13" s="1189">
        <v>27.9</v>
      </c>
    </row>
    <row r="14" spans="2:12" ht="11.25" customHeight="1">
      <c r="B14" s="517" t="s">
        <v>303</v>
      </c>
    </row>
  </sheetData>
  <mergeCells count="2">
    <mergeCell ref="B1:I1"/>
    <mergeCell ref="B3:G3"/>
  </mergeCells>
  <hyperlinks>
    <hyperlink ref="B1:I1" location="Contents!B15" display="IV. Balance of payments of the Republic of Moldova in 2021" xr:uid="{8A6A3196-ABAC-41E8-9735-0BAAB20B3F16}"/>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1A4E-1E32-47A8-B42D-A66CC18B5D25}">
  <dimension ref="B1:L45"/>
  <sheetViews>
    <sheetView showGridLines="0" showRowColHeaders="0" zoomScaleNormal="100" workbookViewId="0"/>
  </sheetViews>
  <sheetFormatPr defaultColWidth="9.140625" defaultRowHeight="11.25"/>
  <cols>
    <col min="1" max="1" width="5.7109375" style="556" customWidth="1"/>
    <col min="2" max="2" width="20.7109375" style="556" customWidth="1"/>
    <col min="3" max="9" width="9.140625" style="556" customWidth="1"/>
    <col min="10" max="10" width="7.7109375" style="556" customWidth="1"/>
    <col min="11" max="11" width="9.140625" style="556" customWidth="1"/>
    <col min="12" max="16384" width="9.140625" style="556"/>
  </cols>
  <sheetData>
    <row r="1" spans="2:12" s="584" customFormat="1" ht="18.75" customHeight="1">
      <c r="B1" s="1624" t="s">
        <v>226</v>
      </c>
      <c r="C1" s="1624"/>
      <c r="D1" s="1624"/>
      <c r="E1" s="1624"/>
      <c r="F1" s="1624"/>
      <c r="G1" s="1624"/>
      <c r="H1" s="1624"/>
      <c r="I1" s="1624"/>
      <c r="J1" s="1624"/>
      <c r="K1" s="1624"/>
    </row>
    <row r="2" spans="2:12" s="584" customFormat="1" ht="12" customHeight="1"/>
    <row r="3" spans="2:12" s="584" customFormat="1" ht="12" customHeight="1">
      <c r="C3" s="630"/>
      <c r="D3" s="630"/>
      <c r="E3" s="630"/>
      <c r="F3" s="630"/>
      <c r="G3" s="630"/>
      <c r="H3" s="630"/>
      <c r="I3" s="630"/>
      <c r="J3" s="630"/>
      <c r="K3" s="630"/>
    </row>
    <row r="4" spans="2:12" s="584" customFormat="1" ht="15" customHeight="1">
      <c r="B4" s="1626" t="s">
        <v>836</v>
      </c>
      <c r="C4" s="1626"/>
      <c r="D4" s="1626"/>
      <c r="E4" s="1626"/>
      <c r="F4" s="1626"/>
      <c r="G4" s="1626"/>
      <c r="H4" s="1626"/>
      <c r="I4" s="1626"/>
      <c r="J4" s="1626"/>
      <c r="K4" s="1083"/>
      <c r="L4" s="630"/>
    </row>
    <row r="5" spans="2:12" s="584" customFormat="1" ht="5.45" customHeight="1">
      <c r="C5" s="618"/>
      <c r="D5" s="618"/>
      <c r="E5" s="618"/>
      <c r="F5" s="618"/>
      <c r="G5" s="618"/>
      <c r="H5" s="618"/>
      <c r="I5" s="618"/>
      <c r="J5" s="618"/>
      <c r="K5" s="617"/>
    </row>
    <row r="6" spans="2:12" s="584" customFormat="1" ht="15" customHeight="1">
      <c r="B6" s="1628" t="s">
        <v>807</v>
      </c>
      <c r="C6" s="1628"/>
      <c r="D6" s="1628"/>
      <c r="E6" s="1628"/>
      <c r="F6" s="1628"/>
      <c r="G6" s="1628"/>
      <c r="H6" s="1628"/>
      <c r="I6" s="1628"/>
      <c r="J6" s="1628"/>
      <c r="K6" s="1452"/>
      <c r="L6" s="520"/>
    </row>
    <row r="7" spans="2:12" s="735" customFormat="1"/>
    <row r="28" spans="2:7">
      <c r="B28" s="517" t="s">
        <v>303</v>
      </c>
    </row>
    <row r="30" spans="2:7">
      <c r="B30" s="542"/>
      <c r="C30" s="552">
        <v>2017</v>
      </c>
      <c r="D30" s="552">
        <v>2018</v>
      </c>
      <c r="E30" s="552" t="s">
        <v>27</v>
      </c>
      <c r="F30" s="552" t="s">
        <v>28</v>
      </c>
      <c r="G30" s="552" t="s">
        <v>29</v>
      </c>
    </row>
    <row r="31" spans="2:7" s="668" customFormat="1">
      <c r="B31" s="561" t="s">
        <v>355</v>
      </c>
      <c r="C31" s="921">
        <v>322.98</v>
      </c>
      <c r="D31" s="921">
        <v>381.08999999999992</v>
      </c>
      <c r="E31" s="921">
        <v>396.5</v>
      </c>
      <c r="F31" s="921">
        <v>315.86</v>
      </c>
      <c r="G31" s="921">
        <v>418.78999999999996</v>
      </c>
    </row>
    <row r="32" spans="2:7" s="668" customFormat="1">
      <c r="B32" s="663" t="s">
        <v>363</v>
      </c>
      <c r="C32" s="647">
        <v>106.14000000000001</v>
      </c>
      <c r="D32" s="922">
        <v>122.46</v>
      </c>
      <c r="E32" s="922">
        <v>129.79</v>
      </c>
      <c r="F32" s="922">
        <v>99.73</v>
      </c>
      <c r="G32" s="922">
        <v>131.37</v>
      </c>
    </row>
    <row r="33" spans="2:11" s="668" customFormat="1">
      <c r="B33" s="663" t="s">
        <v>364</v>
      </c>
      <c r="C33" s="647">
        <v>216.84</v>
      </c>
      <c r="D33" s="647">
        <v>258.63</v>
      </c>
      <c r="E33" s="647">
        <v>266.70999999999998</v>
      </c>
      <c r="F33" s="647">
        <v>216.13</v>
      </c>
      <c r="G33" s="647">
        <v>287.42</v>
      </c>
    </row>
    <row r="34" spans="2:11" s="668" customFormat="1"/>
    <row r="35" spans="2:11" s="706" customFormat="1">
      <c r="C35" s="767"/>
      <c r="D35" s="767"/>
      <c r="E35" s="767"/>
      <c r="F35" s="767"/>
      <c r="G35" s="767"/>
      <c r="H35" s="767"/>
      <c r="I35" s="767"/>
      <c r="J35" s="767"/>
      <c r="K35" s="767"/>
    </row>
    <row r="36" spans="2:11" s="706" customFormat="1">
      <c r="C36" s="767"/>
      <c r="D36" s="767"/>
      <c r="E36" s="767"/>
      <c r="F36" s="767"/>
      <c r="G36" s="767"/>
      <c r="H36" s="767"/>
      <c r="I36" s="767"/>
      <c r="J36" s="767"/>
      <c r="K36" s="767"/>
    </row>
    <row r="37" spans="2:11" s="706" customFormat="1">
      <c r="C37" s="767"/>
      <c r="D37" s="767"/>
      <c r="E37" s="767"/>
      <c r="F37" s="767"/>
      <c r="G37" s="767"/>
      <c r="H37" s="767"/>
      <c r="I37" s="767"/>
      <c r="J37" s="767"/>
      <c r="K37" s="767"/>
    </row>
    <row r="38" spans="2:11" s="706" customFormat="1"/>
    <row r="39" spans="2:11" s="706" customFormat="1"/>
    <row r="40" spans="2:11" s="706" customFormat="1"/>
    <row r="41" spans="2:11" s="706" customFormat="1"/>
    <row r="42" spans="2:11" s="706" customFormat="1"/>
    <row r="43" spans="2:11" s="706" customFormat="1"/>
    <row r="44" spans="2:11" s="706" customFormat="1"/>
    <row r="45" spans="2:11" s="706" customFormat="1"/>
  </sheetData>
  <mergeCells count="3">
    <mergeCell ref="B1:K1"/>
    <mergeCell ref="B4:J4"/>
    <mergeCell ref="B6:J6"/>
  </mergeCells>
  <hyperlinks>
    <hyperlink ref="B1:K1" location="Contents!B15" display="IV. Balance of payments of the Republic of Moldova in 2021" xr:uid="{6553492B-5102-4C30-933E-C3757E6E2693}"/>
  </hyperlinks>
  <pageMargins left="0.7" right="0.7" top="0.75" bottom="0.75" header="0.3" footer="0.3"/>
  <pageSetup paperSize="9" orientation="portrait" r:id="rId1"/>
  <headerFooter differentOddEven="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EB178-46EF-4DE7-83F5-4F9D38ABD0C6}">
  <dimension ref="B1:L48"/>
  <sheetViews>
    <sheetView showGridLines="0" showRowColHeaders="0" zoomScaleNormal="100" workbookViewId="0"/>
  </sheetViews>
  <sheetFormatPr defaultRowHeight="11.25" customHeight="1"/>
  <cols>
    <col min="1" max="1" width="5.7109375" customWidth="1"/>
    <col min="2" max="2" width="24.140625" customWidth="1"/>
  </cols>
  <sheetData>
    <row r="1" spans="2:12" s="520" customFormat="1" ht="18.75" customHeight="1">
      <c r="B1" s="1624" t="s">
        <v>226</v>
      </c>
      <c r="C1" s="1624"/>
      <c r="D1" s="1624"/>
      <c r="E1" s="1624"/>
      <c r="F1" s="1624"/>
      <c r="G1" s="1624"/>
      <c r="H1" s="1624"/>
      <c r="I1" s="1624"/>
      <c r="J1" s="1624"/>
      <c r="K1" s="1598"/>
      <c r="L1" s="1598"/>
    </row>
    <row r="2" spans="2:12" s="508" customFormat="1" ht="12" customHeight="1"/>
    <row r="3" spans="2:12" s="390" customFormat="1" ht="15" customHeight="1">
      <c r="B3" s="1638" t="s">
        <v>900</v>
      </c>
      <c r="C3" s="1638"/>
      <c r="D3" s="1638"/>
      <c r="E3" s="1638"/>
      <c r="F3" s="1638"/>
      <c r="G3" s="1638"/>
      <c r="H3" s="1638"/>
      <c r="I3" s="962"/>
      <c r="J3" s="962"/>
    </row>
    <row r="4" spans="2:12" s="508" customFormat="1" ht="5.45" customHeight="1"/>
    <row r="5" spans="2:12" ht="11.25" customHeight="1">
      <c r="B5" s="1677"/>
      <c r="C5" s="1470">
        <v>2017</v>
      </c>
      <c r="D5" s="1470">
        <v>2018</v>
      </c>
      <c r="E5" s="1470">
        <v>2019</v>
      </c>
      <c r="F5" s="1470">
        <v>2020</v>
      </c>
      <c r="G5" s="1469" t="s">
        <v>29</v>
      </c>
      <c r="H5" s="1470" t="s">
        <v>59</v>
      </c>
    </row>
    <row r="6" spans="2:12" ht="11.25" customHeight="1">
      <c r="B6" s="1675"/>
      <c r="C6" s="1676" t="s">
        <v>585</v>
      </c>
      <c r="D6" s="1676"/>
      <c r="E6" s="1676"/>
      <c r="F6" s="1676"/>
      <c r="G6" s="1676"/>
      <c r="H6" s="1479" t="s">
        <v>53</v>
      </c>
      <c r="I6" s="958"/>
      <c r="J6" s="958"/>
    </row>
    <row r="7" spans="2:12" ht="11.25" customHeight="1">
      <c r="B7" s="1125" t="s">
        <v>992</v>
      </c>
      <c r="C7" s="1255">
        <v>57.09</v>
      </c>
      <c r="D7" s="1255">
        <v>69.2</v>
      </c>
      <c r="E7" s="1255">
        <v>85.12</v>
      </c>
      <c r="F7" s="1255">
        <v>103.68</v>
      </c>
      <c r="G7" s="1256">
        <v>150.30000000000001</v>
      </c>
      <c r="H7" s="1177">
        <v>145</v>
      </c>
    </row>
    <row r="8" spans="2:12" ht="11.25" customHeight="1">
      <c r="B8" s="1266" t="s">
        <v>62</v>
      </c>
      <c r="C8" s="1257">
        <v>16.03</v>
      </c>
      <c r="D8" s="1257">
        <v>12.38</v>
      </c>
      <c r="E8" s="1257">
        <v>18.8</v>
      </c>
      <c r="F8" s="1257">
        <v>23.51</v>
      </c>
      <c r="G8" s="1258">
        <v>35.590000000000003</v>
      </c>
      <c r="H8" s="1115">
        <v>151.4</v>
      </c>
    </row>
    <row r="9" spans="2:12" ht="11.25" customHeight="1">
      <c r="B9" s="1267" t="s">
        <v>368</v>
      </c>
      <c r="C9" s="1259">
        <v>17.59</v>
      </c>
      <c r="D9" s="1259">
        <v>20.25</v>
      </c>
      <c r="E9" s="1259">
        <v>23.17</v>
      </c>
      <c r="F9" s="1259">
        <v>23.52</v>
      </c>
      <c r="G9" s="1260">
        <v>31.71</v>
      </c>
      <c r="H9" s="1117">
        <v>134.80000000000001</v>
      </c>
    </row>
    <row r="10" spans="2:12" ht="11.25" customHeight="1">
      <c r="B10" s="1266" t="s">
        <v>331</v>
      </c>
      <c r="C10" s="1257">
        <v>4.58</v>
      </c>
      <c r="D10" s="1257">
        <v>6.12</v>
      </c>
      <c r="E10" s="1257">
        <v>6.93</v>
      </c>
      <c r="F10" s="1257">
        <v>13.58</v>
      </c>
      <c r="G10" s="1258">
        <v>19.7</v>
      </c>
      <c r="H10" s="1115">
        <v>145.1</v>
      </c>
    </row>
    <row r="11" spans="2:12" ht="11.25" customHeight="1">
      <c r="B11" s="1267" t="s">
        <v>384</v>
      </c>
      <c r="C11" s="1259">
        <v>4.92</v>
      </c>
      <c r="D11" s="1259">
        <v>4.58</v>
      </c>
      <c r="E11" s="1259">
        <v>5.86</v>
      </c>
      <c r="F11" s="1259">
        <v>7.1</v>
      </c>
      <c r="G11" s="1260">
        <v>10.23</v>
      </c>
      <c r="H11" s="1117">
        <v>144.1</v>
      </c>
    </row>
    <row r="12" spans="2:12" ht="11.25" customHeight="1">
      <c r="B12" s="1266" t="s">
        <v>334</v>
      </c>
      <c r="C12" s="1257">
        <v>5.37</v>
      </c>
      <c r="D12" s="1257">
        <v>7.27</v>
      </c>
      <c r="E12" s="1257">
        <v>8.73</v>
      </c>
      <c r="F12" s="1257">
        <v>9.17</v>
      </c>
      <c r="G12" s="1258">
        <v>9.84</v>
      </c>
      <c r="H12" s="1115">
        <v>107.3</v>
      </c>
    </row>
    <row r="13" spans="2:12" ht="11.25" customHeight="1">
      <c r="B13" s="1267" t="s">
        <v>382</v>
      </c>
      <c r="C13" s="1259">
        <v>1.91</v>
      </c>
      <c r="D13" s="1259">
        <v>4.53</v>
      </c>
      <c r="E13" s="1259">
        <v>4.8</v>
      </c>
      <c r="F13" s="1259">
        <v>6.15</v>
      </c>
      <c r="G13" s="1260">
        <v>9.3699999999999992</v>
      </c>
      <c r="H13" s="1117">
        <v>152.4</v>
      </c>
    </row>
    <row r="14" spans="2:12" ht="11.25" customHeight="1">
      <c r="B14" s="1266" t="s">
        <v>572</v>
      </c>
      <c r="C14" s="1257">
        <v>0.28999999999999998</v>
      </c>
      <c r="D14" s="1257">
        <v>0.41</v>
      </c>
      <c r="E14" s="1257">
        <v>0.88</v>
      </c>
      <c r="F14" s="1257">
        <v>1.93</v>
      </c>
      <c r="G14" s="1258">
        <v>6.79</v>
      </c>
      <c r="H14" s="1115">
        <v>351.8</v>
      </c>
    </row>
    <row r="15" spans="2:12" ht="11.25" customHeight="1">
      <c r="B15" s="1267" t="s">
        <v>383</v>
      </c>
      <c r="C15" s="1259">
        <v>1.06</v>
      </c>
      <c r="D15" s="1259">
        <v>2.1800000000000002</v>
      </c>
      <c r="E15" s="1259">
        <v>2.88</v>
      </c>
      <c r="F15" s="1259">
        <v>3.56</v>
      </c>
      <c r="G15" s="1260">
        <v>4.1900000000000004</v>
      </c>
      <c r="H15" s="1117">
        <v>117.7</v>
      </c>
    </row>
    <row r="16" spans="2:12" ht="11.25" customHeight="1">
      <c r="B16" s="1266" t="s">
        <v>573</v>
      </c>
      <c r="C16" s="1257">
        <v>0.51</v>
      </c>
      <c r="D16" s="1257">
        <v>1.08</v>
      </c>
      <c r="E16" s="1257">
        <v>1.79</v>
      </c>
      <c r="F16" s="1257">
        <v>2.84</v>
      </c>
      <c r="G16" s="1258">
        <v>3.3</v>
      </c>
      <c r="H16" s="1115">
        <v>116.2</v>
      </c>
    </row>
    <row r="17" spans="2:8" ht="11.25" customHeight="1">
      <c r="B17" s="1267" t="s">
        <v>42</v>
      </c>
      <c r="C17" s="1259">
        <v>0.21</v>
      </c>
      <c r="D17" s="1259">
        <v>0.24</v>
      </c>
      <c r="E17" s="1259">
        <v>0.63</v>
      </c>
      <c r="F17" s="1259">
        <v>1.19</v>
      </c>
      <c r="G17" s="1260">
        <v>2.89</v>
      </c>
      <c r="H17" s="1117">
        <v>242.9</v>
      </c>
    </row>
    <row r="18" spans="2:8" ht="11.25" customHeight="1">
      <c r="B18" s="1126" t="s">
        <v>335</v>
      </c>
      <c r="C18" s="1257">
        <v>0.92</v>
      </c>
      <c r="D18" s="1257">
        <v>1.28</v>
      </c>
      <c r="E18" s="1257">
        <v>0.76</v>
      </c>
      <c r="F18" s="1257">
        <v>1.6</v>
      </c>
      <c r="G18" s="1258">
        <v>2.79</v>
      </c>
      <c r="H18" s="1115">
        <v>174.4</v>
      </c>
    </row>
    <row r="19" spans="2:8" ht="11.25" customHeight="1">
      <c r="B19" s="1267" t="s">
        <v>63</v>
      </c>
      <c r="C19" s="1259">
        <v>0.21</v>
      </c>
      <c r="D19" s="1259">
        <v>0.27</v>
      </c>
      <c r="E19" s="1259">
        <v>0.64</v>
      </c>
      <c r="F19" s="1259">
        <v>0.87</v>
      </c>
      <c r="G19" s="1260">
        <v>2.4700000000000002</v>
      </c>
      <c r="H19" s="1117">
        <v>283.89999999999998</v>
      </c>
    </row>
    <row r="20" spans="2:8" ht="11.25" customHeight="1">
      <c r="B20" s="1266" t="s">
        <v>64</v>
      </c>
      <c r="C20" s="1257">
        <v>0.28999999999999998</v>
      </c>
      <c r="D20" s="1257">
        <v>4.38</v>
      </c>
      <c r="E20" s="1257">
        <v>3.27</v>
      </c>
      <c r="F20" s="1257">
        <v>1.4</v>
      </c>
      <c r="G20" s="1258">
        <v>1.79</v>
      </c>
      <c r="H20" s="1115">
        <v>127.9</v>
      </c>
    </row>
    <row r="21" spans="2:8" ht="11.25" customHeight="1">
      <c r="B21" s="1267" t="s">
        <v>333</v>
      </c>
      <c r="C21" s="1259">
        <v>0.39</v>
      </c>
      <c r="D21" s="1259">
        <v>0.33</v>
      </c>
      <c r="E21" s="1259">
        <v>0.84</v>
      </c>
      <c r="F21" s="1259">
        <v>1</v>
      </c>
      <c r="G21" s="1260">
        <v>1.39</v>
      </c>
      <c r="H21" s="1117">
        <v>139</v>
      </c>
    </row>
    <row r="22" spans="2:8" ht="11.25" customHeight="1">
      <c r="B22" s="1266" t="s">
        <v>35</v>
      </c>
      <c r="C22" s="1257">
        <v>0.17</v>
      </c>
      <c r="D22" s="1257">
        <v>0.31</v>
      </c>
      <c r="E22" s="1257">
        <v>0.7</v>
      </c>
      <c r="F22" s="1257">
        <v>0.92</v>
      </c>
      <c r="G22" s="1258">
        <v>1.22</v>
      </c>
      <c r="H22" s="1115">
        <v>132.6</v>
      </c>
    </row>
    <row r="23" spans="2:8" ht="11.25" customHeight="1">
      <c r="B23" s="1267" t="s">
        <v>568</v>
      </c>
      <c r="C23" s="1259">
        <v>0.46</v>
      </c>
      <c r="D23" s="1259">
        <v>1.08</v>
      </c>
      <c r="E23" s="1259">
        <v>0.53</v>
      </c>
      <c r="F23" s="1259">
        <v>0.82</v>
      </c>
      <c r="G23" s="1260">
        <v>1.2</v>
      </c>
      <c r="H23" s="1117">
        <v>146.30000000000001</v>
      </c>
    </row>
    <row r="24" spans="2:8" ht="11.25" customHeight="1">
      <c r="B24" s="1126" t="s">
        <v>574</v>
      </c>
      <c r="C24" s="1257">
        <v>0.27</v>
      </c>
      <c r="D24" s="1257">
        <v>0.3</v>
      </c>
      <c r="E24" s="1257">
        <v>0.43</v>
      </c>
      <c r="F24" s="1257">
        <v>0.64</v>
      </c>
      <c r="G24" s="1258">
        <v>1.06</v>
      </c>
      <c r="H24" s="1115">
        <v>165.6</v>
      </c>
    </row>
    <row r="25" spans="2:8" ht="11.25" customHeight="1">
      <c r="B25" s="1127" t="s">
        <v>369</v>
      </c>
      <c r="C25" s="1259">
        <v>1.1599999999999999</v>
      </c>
      <c r="D25" s="1259">
        <v>1.38</v>
      </c>
      <c r="E25" s="1259">
        <v>1.24</v>
      </c>
      <c r="F25" s="1259">
        <v>0.91</v>
      </c>
      <c r="G25" s="1260">
        <v>1.06</v>
      </c>
      <c r="H25" s="1117">
        <v>116.5</v>
      </c>
    </row>
    <row r="26" spans="2:8" ht="11.25" customHeight="1">
      <c r="B26" s="1169" t="s">
        <v>994</v>
      </c>
      <c r="C26" s="1261">
        <v>3</v>
      </c>
      <c r="D26" s="1261">
        <v>2.38</v>
      </c>
      <c r="E26" s="1261">
        <v>3.09</v>
      </c>
      <c r="F26" s="1261">
        <v>4.4400000000000004</v>
      </c>
      <c r="G26" s="1262">
        <v>5.28</v>
      </c>
      <c r="H26" s="1208">
        <v>118.9</v>
      </c>
    </row>
    <row r="27" spans="2:8" ht="11.25" customHeight="1">
      <c r="B27" s="1267" t="s">
        <v>337</v>
      </c>
      <c r="C27" s="1259">
        <v>1.86</v>
      </c>
      <c r="D27" s="1259">
        <v>1.61</v>
      </c>
      <c r="E27" s="1259">
        <v>1.29</v>
      </c>
      <c r="F27" s="1259">
        <v>1.78</v>
      </c>
      <c r="G27" s="1260">
        <v>2.19</v>
      </c>
      <c r="H27" s="1117">
        <v>123</v>
      </c>
    </row>
    <row r="28" spans="2:8" ht="11.25" customHeight="1">
      <c r="B28" s="1266" t="s">
        <v>329</v>
      </c>
      <c r="C28" s="1257">
        <v>0.18</v>
      </c>
      <c r="D28" s="1257">
        <v>0.22</v>
      </c>
      <c r="E28" s="1257">
        <v>0.53</v>
      </c>
      <c r="F28" s="1257">
        <v>0.53</v>
      </c>
      <c r="G28" s="1258">
        <v>1.05</v>
      </c>
      <c r="H28" s="1115">
        <v>198.1</v>
      </c>
    </row>
    <row r="29" spans="2:8" ht="11.25" customHeight="1">
      <c r="B29" s="1267" t="s">
        <v>65</v>
      </c>
      <c r="C29" s="1259">
        <v>0.34</v>
      </c>
      <c r="D29" s="1259">
        <v>0</v>
      </c>
      <c r="E29" s="1259">
        <v>7.0000000000000007E-2</v>
      </c>
      <c r="F29" s="1259">
        <v>0.17</v>
      </c>
      <c r="G29" s="1260">
        <v>0.53</v>
      </c>
      <c r="H29" s="1117">
        <v>311.8</v>
      </c>
    </row>
    <row r="30" spans="2:8" ht="11.25" customHeight="1">
      <c r="B30" s="1266" t="s">
        <v>66</v>
      </c>
      <c r="C30" s="1257">
        <v>0.12</v>
      </c>
      <c r="D30" s="1257">
        <v>7.0000000000000007E-2</v>
      </c>
      <c r="E30" s="1257">
        <v>0.14000000000000001</v>
      </c>
      <c r="F30" s="1257">
        <v>0.83</v>
      </c>
      <c r="G30" s="1258">
        <v>0.43</v>
      </c>
      <c r="H30" s="1115">
        <v>51.8</v>
      </c>
    </row>
    <row r="31" spans="2:8" ht="11.25" customHeight="1">
      <c r="B31" s="1267" t="s">
        <v>67</v>
      </c>
      <c r="C31" s="1259">
        <v>0.02</v>
      </c>
      <c r="D31" s="1259">
        <v>0.03</v>
      </c>
      <c r="E31" s="1259">
        <v>0.42</v>
      </c>
      <c r="F31" s="1259">
        <v>0.16</v>
      </c>
      <c r="G31" s="1260">
        <v>0.4</v>
      </c>
      <c r="H31" s="1117">
        <v>250</v>
      </c>
    </row>
    <row r="32" spans="2:8" ht="11.25" customHeight="1">
      <c r="B32" s="1266" t="s">
        <v>575</v>
      </c>
      <c r="C32" s="1257">
        <v>0.2</v>
      </c>
      <c r="D32" s="1257">
        <v>0.44</v>
      </c>
      <c r="E32" s="1257">
        <v>0.57999999999999996</v>
      </c>
      <c r="F32" s="1257">
        <v>0.91</v>
      </c>
      <c r="G32" s="1258">
        <v>0.28000000000000003</v>
      </c>
      <c r="H32" s="1115">
        <v>30.8</v>
      </c>
    </row>
    <row r="33" spans="2:8" ht="11.25" customHeight="1">
      <c r="B33" s="1168" t="s">
        <v>993</v>
      </c>
      <c r="C33" s="1255">
        <v>42.35</v>
      </c>
      <c r="D33" s="1255">
        <v>83.11</v>
      </c>
      <c r="E33" s="1255">
        <v>112.57</v>
      </c>
      <c r="F33" s="1255">
        <v>150.12</v>
      </c>
      <c r="G33" s="1256">
        <v>197.8</v>
      </c>
      <c r="H33" s="1177">
        <v>131.80000000000001</v>
      </c>
    </row>
    <row r="34" spans="2:8" ht="11.25" customHeight="1">
      <c r="B34" s="1266" t="s">
        <v>10</v>
      </c>
      <c r="C34" s="1257">
        <v>20.329999999999998</v>
      </c>
      <c r="D34" s="1257">
        <v>32.83</v>
      </c>
      <c r="E34" s="1257">
        <v>47.08</v>
      </c>
      <c r="F34" s="1257">
        <v>63.4</v>
      </c>
      <c r="G34" s="1258">
        <v>86.77</v>
      </c>
      <c r="H34" s="1115">
        <v>136.9</v>
      </c>
    </row>
    <row r="35" spans="2:8" ht="11.25" customHeight="1">
      <c r="B35" s="1267" t="s">
        <v>808</v>
      </c>
      <c r="C35" s="1259">
        <v>12.7</v>
      </c>
      <c r="D35" s="1259">
        <v>30.78</v>
      </c>
      <c r="E35" s="1259">
        <v>41.1</v>
      </c>
      <c r="F35" s="1259">
        <v>56.02</v>
      </c>
      <c r="G35" s="1260">
        <v>66.8</v>
      </c>
      <c r="H35" s="1117">
        <v>119.2</v>
      </c>
    </row>
    <row r="36" spans="2:8" ht="11.25" customHeight="1">
      <c r="B36" s="1266" t="s">
        <v>381</v>
      </c>
      <c r="C36" s="1257">
        <v>1.99</v>
      </c>
      <c r="D36" s="1257">
        <v>5.0199999999999996</v>
      </c>
      <c r="E36" s="1257">
        <v>6.98</v>
      </c>
      <c r="F36" s="1257">
        <v>9.0299999999999994</v>
      </c>
      <c r="G36" s="1258">
        <v>12.93</v>
      </c>
      <c r="H36" s="1115">
        <v>143.19999999999999</v>
      </c>
    </row>
    <row r="37" spans="2:8" ht="11.25" customHeight="1">
      <c r="B37" s="1267" t="s">
        <v>576</v>
      </c>
      <c r="C37" s="1259">
        <v>1.95</v>
      </c>
      <c r="D37" s="1259">
        <v>6.08</v>
      </c>
      <c r="E37" s="1259">
        <v>7.21</v>
      </c>
      <c r="F37" s="1259">
        <v>7.19</v>
      </c>
      <c r="G37" s="1260">
        <v>9.01</v>
      </c>
      <c r="H37" s="1117">
        <v>125.3</v>
      </c>
    </row>
    <row r="38" spans="2:8" ht="11.25" customHeight="1">
      <c r="B38" s="1266" t="s">
        <v>68</v>
      </c>
      <c r="C38" s="1257">
        <v>0.77</v>
      </c>
      <c r="D38" s="1257">
        <v>1.71</v>
      </c>
      <c r="E38" s="1257">
        <v>2.59</v>
      </c>
      <c r="F38" s="1257">
        <v>3.47</v>
      </c>
      <c r="G38" s="1258">
        <v>6.92</v>
      </c>
      <c r="H38" s="1115">
        <v>199.4</v>
      </c>
    </row>
    <row r="39" spans="2:8" ht="11.25" customHeight="1">
      <c r="B39" s="1267" t="s">
        <v>69</v>
      </c>
      <c r="C39" s="1259">
        <v>0.72</v>
      </c>
      <c r="D39" s="1259">
        <v>3.17</v>
      </c>
      <c r="E39" s="1259">
        <v>3.47</v>
      </c>
      <c r="F39" s="1259">
        <v>4.3499999999999996</v>
      </c>
      <c r="G39" s="1260">
        <v>5.78</v>
      </c>
      <c r="H39" s="1117">
        <v>132.9</v>
      </c>
    </row>
    <row r="40" spans="2:8" ht="11.25" customHeight="1">
      <c r="B40" s="1266" t="s">
        <v>70</v>
      </c>
      <c r="C40" s="1257">
        <v>0.11</v>
      </c>
      <c r="D40" s="1257">
        <v>0.34</v>
      </c>
      <c r="E40" s="1257">
        <v>0.27</v>
      </c>
      <c r="F40" s="1257">
        <v>0.72</v>
      </c>
      <c r="G40" s="1258">
        <v>1.77</v>
      </c>
      <c r="H40" s="1115">
        <v>245.8</v>
      </c>
    </row>
    <row r="41" spans="2:8" ht="11.25" customHeight="1">
      <c r="B41" s="1267" t="s">
        <v>577</v>
      </c>
      <c r="C41" s="1259">
        <v>0.01</v>
      </c>
      <c r="D41" s="1259">
        <v>0.09</v>
      </c>
      <c r="E41" s="1259">
        <v>0.12</v>
      </c>
      <c r="F41" s="1259">
        <v>0.17</v>
      </c>
      <c r="G41" s="1260">
        <v>1.1200000000000001</v>
      </c>
      <c r="H41" s="1117">
        <v>658.8</v>
      </c>
    </row>
    <row r="42" spans="2:8" ht="11.25" customHeight="1">
      <c r="B42" s="1266" t="s">
        <v>336</v>
      </c>
      <c r="C42" s="1257">
        <v>1.9</v>
      </c>
      <c r="D42" s="1257">
        <v>0.42</v>
      </c>
      <c r="E42" s="1257">
        <v>0.39</v>
      </c>
      <c r="F42" s="1257">
        <v>-0.78</v>
      </c>
      <c r="G42" s="1258">
        <v>1.02</v>
      </c>
      <c r="H42" s="1115">
        <v>-130.80000000000001</v>
      </c>
    </row>
    <row r="43" spans="2:8" ht="11.25" customHeight="1">
      <c r="B43" s="1267" t="s">
        <v>380</v>
      </c>
      <c r="C43" s="1259">
        <v>0.27</v>
      </c>
      <c r="D43" s="1259">
        <v>0.23</v>
      </c>
      <c r="E43" s="1259">
        <v>0.54</v>
      </c>
      <c r="F43" s="1259">
        <v>2.14</v>
      </c>
      <c r="G43" s="1260">
        <v>0.99</v>
      </c>
      <c r="H43" s="1117">
        <v>46.3</v>
      </c>
    </row>
    <row r="44" spans="2:8" ht="11.25" customHeight="1">
      <c r="B44" s="1268" t="s">
        <v>43</v>
      </c>
      <c r="C44" s="1263">
        <v>102.44</v>
      </c>
      <c r="D44" s="1263">
        <v>154.69</v>
      </c>
      <c r="E44" s="1263">
        <v>200.78</v>
      </c>
      <c r="F44" s="1263">
        <v>258.24</v>
      </c>
      <c r="G44" s="1264">
        <v>353.38</v>
      </c>
      <c r="H44" s="1265">
        <v>136.80000000000001</v>
      </c>
    </row>
    <row r="45" spans="2:8" ht="11.25" customHeight="1">
      <c r="B45" s="1000" t="s">
        <v>578</v>
      </c>
    </row>
    <row r="46" spans="2:8" ht="11.25" customHeight="1">
      <c r="B46" s="1000" t="s">
        <v>303</v>
      </c>
    </row>
    <row r="48" spans="2:8" ht="11.25" customHeight="1">
      <c r="B48" s="687"/>
    </row>
  </sheetData>
  <mergeCells count="4">
    <mergeCell ref="B5:B6"/>
    <mergeCell ref="C6:G6"/>
    <mergeCell ref="B1:J1"/>
    <mergeCell ref="B3:H3"/>
  </mergeCells>
  <hyperlinks>
    <hyperlink ref="B1:J1" location="Contents!B15" display="IV. Balance of payments of the Republic of Moldova in 2021" xr:uid="{4A54A991-F00E-4DA3-8E1F-371C775AD082}"/>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A0F5E-4BD2-491B-BC97-0C37E4771236}">
  <dimension ref="B1:L20"/>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15" customHeight="1">
      <c r="B3" s="1638" t="s">
        <v>901</v>
      </c>
      <c r="C3" s="1638"/>
      <c r="D3" s="1638"/>
      <c r="E3" s="1638"/>
      <c r="F3" s="1638"/>
      <c r="G3" s="1638"/>
      <c r="H3" s="962"/>
      <c r="I3" s="962"/>
    </row>
    <row r="4" spans="2:12" s="508" customFormat="1" ht="5.45" customHeight="1"/>
    <row r="5" spans="2:12" ht="11.25" customHeight="1">
      <c r="B5" s="1681"/>
      <c r="C5" s="1464">
        <v>2017</v>
      </c>
      <c r="D5" s="1464">
        <v>2018</v>
      </c>
      <c r="E5" s="1464">
        <v>2019</v>
      </c>
      <c r="F5" s="1464">
        <v>2020</v>
      </c>
      <c r="G5" s="1464" t="s">
        <v>29</v>
      </c>
    </row>
    <row r="6" spans="2:12" ht="11.25" customHeight="1">
      <c r="B6" s="1682"/>
      <c r="C6" s="1676" t="s">
        <v>585</v>
      </c>
      <c r="D6" s="1676"/>
      <c r="E6" s="1676"/>
      <c r="F6" s="1676"/>
      <c r="G6" s="1676"/>
      <c r="H6" s="958"/>
      <c r="I6" s="958"/>
    </row>
    <row r="7" spans="2:12" ht="11.25" customHeight="1">
      <c r="B7" s="1683" t="s">
        <v>579</v>
      </c>
      <c r="C7" s="1684"/>
      <c r="D7" s="1684"/>
      <c r="E7" s="1684"/>
      <c r="F7" s="1684"/>
      <c r="G7" s="1685"/>
    </row>
    <row r="8" spans="2:12" ht="11.25" customHeight="1">
      <c r="B8" s="1276" t="s">
        <v>580</v>
      </c>
      <c r="C8" s="1277">
        <v>102.44</v>
      </c>
      <c r="D8" s="1277">
        <v>154.69</v>
      </c>
      <c r="E8" s="1277">
        <v>200.78</v>
      </c>
      <c r="F8" s="1277">
        <v>258.24</v>
      </c>
      <c r="G8" s="1278">
        <v>353.38</v>
      </c>
    </row>
    <row r="9" spans="2:12" ht="11.25" customHeight="1">
      <c r="B9" s="1272" t="s">
        <v>581</v>
      </c>
      <c r="C9" s="1270">
        <v>82.56</v>
      </c>
      <c r="D9" s="1270">
        <v>112.77</v>
      </c>
      <c r="E9" s="1270">
        <v>132.13</v>
      </c>
      <c r="F9" s="1270">
        <v>151.87</v>
      </c>
      <c r="G9" s="1271">
        <v>188.31</v>
      </c>
    </row>
    <row r="10" spans="2:12" ht="11.25" customHeight="1">
      <c r="B10" s="1273" t="s">
        <v>582</v>
      </c>
      <c r="C10" s="1274">
        <v>19.88</v>
      </c>
      <c r="D10" s="1274">
        <v>41.92</v>
      </c>
      <c r="E10" s="1274">
        <v>68.650000000000006</v>
      </c>
      <c r="F10" s="1274">
        <v>106.37</v>
      </c>
      <c r="G10" s="1275">
        <v>165.07</v>
      </c>
    </row>
    <row r="11" spans="2:12" ht="11.25" customHeight="1">
      <c r="B11" s="1678" t="s">
        <v>326</v>
      </c>
      <c r="C11" s="1679"/>
      <c r="D11" s="1679"/>
      <c r="E11" s="1679"/>
      <c r="F11" s="1679"/>
      <c r="G11" s="1680"/>
    </row>
    <row r="12" spans="2:12" ht="11.25" customHeight="1">
      <c r="B12" s="1269" t="s">
        <v>580</v>
      </c>
      <c r="C12" s="1270">
        <v>41.03</v>
      </c>
      <c r="D12" s="1270">
        <v>54.51</v>
      </c>
      <c r="E12" s="1270">
        <v>63.26</v>
      </c>
      <c r="F12" s="1270">
        <v>58.63</v>
      </c>
      <c r="G12" s="1271">
        <v>60.83</v>
      </c>
    </row>
    <row r="13" spans="2:12" ht="11.25" customHeight="1">
      <c r="B13" s="1272" t="s">
        <v>581</v>
      </c>
      <c r="C13" s="1270">
        <v>23.45</v>
      </c>
      <c r="D13" s="1270">
        <v>25.93</v>
      </c>
      <c r="E13" s="1270">
        <v>25.21</v>
      </c>
      <c r="F13" s="1270">
        <v>25.42</v>
      </c>
      <c r="G13" s="1271">
        <v>25.86</v>
      </c>
    </row>
    <row r="14" spans="2:12" ht="11.25" customHeight="1">
      <c r="B14" s="1272" t="s">
        <v>583</v>
      </c>
      <c r="C14" s="1270">
        <v>17.579999999999998</v>
      </c>
      <c r="D14" s="1270">
        <v>28.58</v>
      </c>
      <c r="E14" s="1270">
        <v>38.049999999999997</v>
      </c>
      <c r="F14" s="1270">
        <v>33.21</v>
      </c>
      <c r="G14" s="1271">
        <v>34.97</v>
      </c>
    </row>
    <row r="15" spans="2:12" ht="11.25" customHeight="1">
      <c r="B15" s="1678" t="s">
        <v>355</v>
      </c>
      <c r="C15" s="1679"/>
      <c r="D15" s="1679"/>
      <c r="E15" s="1679"/>
      <c r="F15" s="1679"/>
      <c r="G15" s="1680"/>
    </row>
    <row r="16" spans="2:12" ht="11.25" customHeight="1">
      <c r="B16" s="1269" t="s">
        <v>580</v>
      </c>
      <c r="C16" s="1270">
        <v>61.41</v>
      </c>
      <c r="D16" s="1270">
        <v>100.18</v>
      </c>
      <c r="E16" s="1270">
        <v>137.52000000000001</v>
      </c>
      <c r="F16" s="1270">
        <v>199.61</v>
      </c>
      <c r="G16" s="1271">
        <v>292.55</v>
      </c>
    </row>
    <row r="17" spans="2:7" ht="11.25" customHeight="1">
      <c r="B17" s="1272" t="s">
        <v>581</v>
      </c>
      <c r="C17" s="1270">
        <v>59.11</v>
      </c>
      <c r="D17" s="1270">
        <v>86.84</v>
      </c>
      <c r="E17" s="1270">
        <v>106.92</v>
      </c>
      <c r="F17" s="1270">
        <v>126.45</v>
      </c>
      <c r="G17" s="1271">
        <v>162.44999999999999</v>
      </c>
    </row>
    <row r="18" spans="2:7" ht="11.25" customHeight="1">
      <c r="B18" s="1273" t="s">
        <v>583</v>
      </c>
      <c r="C18" s="1274">
        <v>2.2999999999999998</v>
      </c>
      <c r="D18" s="1274">
        <v>13.34</v>
      </c>
      <c r="E18" s="1274">
        <v>30.6</v>
      </c>
      <c r="F18" s="1274">
        <v>73.16</v>
      </c>
      <c r="G18" s="1275">
        <v>130.1</v>
      </c>
    </row>
    <row r="19" spans="2:7" ht="11.25" customHeight="1">
      <c r="B19" s="1000" t="s">
        <v>303</v>
      </c>
    </row>
    <row r="20" spans="2:7" ht="11.25" customHeight="1">
      <c r="B20" s="1000" t="s">
        <v>584</v>
      </c>
    </row>
  </sheetData>
  <mergeCells count="7">
    <mergeCell ref="B1:I1"/>
    <mergeCell ref="B15:G15"/>
    <mergeCell ref="B5:B6"/>
    <mergeCell ref="C6:G6"/>
    <mergeCell ref="B7:G7"/>
    <mergeCell ref="B11:G11"/>
    <mergeCell ref="B3:G3"/>
  </mergeCells>
  <hyperlinks>
    <hyperlink ref="B1:I1" location="Contents!B15" display="IV. Balance of payments of the Republic of Moldova in 2021" xr:uid="{2B68BAE8-49E1-4ED0-BD81-9038EA89089E}"/>
  </hyperlink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B3644-F0FB-415B-B6DD-98BEBDB3C2EB}">
  <dimension ref="B1:M45"/>
  <sheetViews>
    <sheetView showGridLines="0" showRowColHeaders="0" zoomScaleNormal="100" workbookViewId="0"/>
  </sheetViews>
  <sheetFormatPr defaultColWidth="9.140625" defaultRowHeight="11.25"/>
  <cols>
    <col min="1" max="1" width="5.7109375" style="556" customWidth="1"/>
    <col min="2" max="2" width="20.7109375" style="556" customWidth="1"/>
    <col min="3" max="11" width="9.140625" style="556" customWidth="1"/>
    <col min="12"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15" customHeight="1">
      <c r="B4" s="1626" t="s">
        <v>902</v>
      </c>
      <c r="C4" s="1626"/>
      <c r="D4" s="1626"/>
      <c r="E4" s="1626"/>
      <c r="F4" s="1626"/>
      <c r="G4" s="1626"/>
      <c r="H4" s="1626"/>
      <c r="I4" s="1626"/>
      <c r="J4" s="1626"/>
      <c r="K4" s="1626"/>
      <c r="L4" s="1083"/>
      <c r="M4" s="630"/>
    </row>
    <row r="5" spans="2:13" s="584" customFormat="1" ht="5.45" customHeight="1">
      <c r="C5" s="618"/>
      <c r="D5" s="618"/>
      <c r="E5" s="618"/>
      <c r="F5" s="618"/>
      <c r="G5" s="618"/>
      <c r="H5" s="618"/>
      <c r="I5" s="618"/>
      <c r="J5" s="618"/>
      <c r="K5" s="618"/>
      <c r="L5" s="617"/>
    </row>
    <row r="6" spans="2:13" s="584" customFormat="1" ht="15" customHeight="1">
      <c r="B6" s="1628" t="s">
        <v>809</v>
      </c>
      <c r="C6" s="1628"/>
      <c r="D6" s="1628"/>
      <c r="E6" s="1628"/>
      <c r="F6" s="1628"/>
      <c r="G6" s="1628"/>
      <c r="H6" s="1628"/>
      <c r="I6" s="1628"/>
      <c r="J6" s="1628"/>
      <c r="K6" s="1628"/>
      <c r="L6" s="1452"/>
      <c r="M6" s="520"/>
    </row>
    <row r="7" spans="2:13" s="735" customFormat="1">
      <c r="B7" s="765"/>
    </row>
    <row r="8" spans="2:13">
      <c r="B8" s="766"/>
    </row>
    <row r="9" spans="2:13">
      <c r="B9" s="766"/>
    </row>
    <row r="10" spans="2:13">
      <c r="B10" s="766"/>
    </row>
    <row r="11" spans="2:13">
      <c r="B11" s="766"/>
    </row>
    <row r="12" spans="2:13">
      <c r="B12" s="766"/>
    </row>
    <row r="13" spans="2:13">
      <c r="B13" s="766"/>
    </row>
    <row r="14" spans="2:13">
      <c r="B14" s="766"/>
    </row>
    <row r="15" spans="2:13">
      <c r="B15" s="766"/>
    </row>
    <row r="16" spans="2:13">
      <c r="B16" s="766"/>
    </row>
    <row r="17" spans="2:9">
      <c r="B17" s="766"/>
    </row>
    <row r="18" spans="2:9">
      <c r="B18" s="766"/>
    </row>
    <row r="19" spans="2:9">
      <c r="B19" s="766"/>
    </row>
    <row r="20" spans="2:9">
      <c r="B20" s="766"/>
    </row>
    <row r="21" spans="2:9">
      <c r="B21" s="766"/>
    </row>
    <row r="22" spans="2:9">
      <c r="B22" s="766"/>
    </row>
    <row r="23" spans="2:9">
      <c r="B23" s="766"/>
    </row>
    <row r="24" spans="2:9">
      <c r="B24" s="766"/>
    </row>
    <row r="25" spans="2:9">
      <c r="B25" s="766"/>
    </row>
    <row r="26" spans="2:9">
      <c r="B26" s="766"/>
    </row>
    <row r="27" spans="2:9">
      <c r="B27" s="766"/>
    </row>
    <row r="28" spans="2:9">
      <c r="B28" s="1007" t="s">
        <v>345</v>
      </c>
    </row>
    <row r="29" spans="2:9">
      <c r="B29" s="766"/>
    </row>
    <row r="30" spans="2:9">
      <c r="B30" s="563"/>
      <c r="C30" s="574">
        <v>2017</v>
      </c>
      <c r="D30" s="574">
        <v>2018</v>
      </c>
      <c r="E30" s="574" t="s">
        <v>27</v>
      </c>
      <c r="F30" s="574" t="s">
        <v>28</v>
      </c>
      <c r="G30" s="574" t="s">
        <v>29</v>
      </c>
    </row>
    <row r="31" spans="2:9" s="668" customFormat="1">
      <c r="B31" s="561" t="s">
        <v>43</v>
      </c>
      <c r="C31" s="921">
        <v>410.20000000000005</v>
      </c>
      <c r="D31" s="921">
        <v>434.17</v>
      </c>
      <c r="E31" s="921">
        <v>403.99</v>
      </c>
      <c r="F31" s="921">
        <v>246.69</v>
      </c>
      <c r="G31" s="921">
        <v>326.05</v>
      </c>
      <c r="I31" s="760"/>
    </row>
    <row r="32" spans="2:9" s="668" customFormat="1">
      <c r="B32" s="663" t="s">
        <v>365</v>
      </c>
      <c r="C32" s="647">
        <v>236.51999999999998</v>
      </c>
      <c r="D32" s="647">
        <v>254.41000000000003</v>
      </c>
      <c r="E32" s="647">
        <v>220.84000000000003</v>
      </c>
      <c r="F32" s="647">
        <v>169.54</v>
      </c>
      <c r="G32" s="647">
        <v>217.84</v>
      </c>
      <c r="H32" s="760"/>
      <c r="I32" s="760"/>
    </row>
    <row r="33" spans="2:10" s="668" customFormat="1">
      <c r="B33" s="663" t="s">
        <v>366</v>
      </c>
      <c r="C33" s="647">
        <v>118.91</v>
      </c>
      <c r="D33" s="647">
        <v>118.96</v>
      </c>
      <c r="E33" s="647">
        <v>124.77000000000001</v>
      </c>
      <c r="F33" s="647">
        <v>37.61</v>
      </c>
      <c r="G33" s="647">
        <v>65.28</v>
      </c>
      <c r="H33" s="760"/>
      <c r="I33" s="760"/>
    </row>
    <row r="34" spans="2:10" s="668" customFormat="1">
      <c r="B34" s="663" t="s">
        <v>367</v>
      </c>
      <c r="C34" s="650">
        <v>54.770000000000067</v>
      </c>
      <c r="D34" s="650">
        <v>60.8</v>
      </c>
      <c r="E34" s="650">
        <v>58.379999999999967</v>
      </c>
      <c r="F34" s="650">
        <v>39.540000000000006</v>
      </c>
      <c r="G34" s="650">
        <v>42.930000000000007</v>
      </c>
      <c r="H34" s="760"/>
      <c r="I34" s="760"/>
    </row>
    <row r="35" spans="2:10" s="706" customFormat="1">
      <c r="B35" s="648"/>
      <c r="C35" s="767"/>
      <c r="F35" s="767"/>
      <c r="G35" s="767"/>
      <c r="H35" s="767"/>
      <c r="I35" s="767"/>
      <c r="J35" s="767"/>
    </row>
    <row r="36" spans="2:10" s="706" customFormat="1"/>
    <row r="37" spans="2:10" s="706" customFormat="1">
      <c r="C37" s="767"/>
      <c r="D37" s="767"/>
      <c r="E37" s="767"/>
      <c r="F37" s="767"/>
      <c r="G37" s="767"/>
    </row>
    <row r="38" spans="2:10" s="706" customFormat="1"/>
    <row r="39" spans="2:10" s="706" customFormat="1"/>
    <row r="40" spans="2:10" s="706" customFormat="1"/>
    <row r="41" spans="2:10" s="706" customFormat="1"/>
    <row r="42" spans="2:10" s="706" customFormat="1"/>
    <row r="43" spans="2:10" s="706" customFormat="1"/>
    <row r="44" spans="2:10" s="706" customFormat="1"/>
    <row r="45" spans="2:10" s="706" customFormat="1"/>
  </sheetData>
  <mergeCells count="3">
    <mergeCell ref="B1:L1"/>
    <mergeCell ref="B4:K4"/>
    <mergeCell ref="B6:K6"/>
  </mergeCells>
  <hyperlinks>
    <hyperlink ref="B1:L1" location="Contents!B15" display="IV. Balance of payments of the Republic of Moldova in 2021" xr:uid="{C01D6961-1CDE-4713-8780-161113A2D61A}"/>
  </hyperlinks>
  <pageMargins left="0.7" right="0.7" top="0.75" bottom="0.75" header="0.3" footer="0.3"/>
  <pageSetup paperSize="9" orientation="portrait" r:id="rId1"/>
  <headerFooter differentOddEven="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38FCD-CB68-40C8-97C2-EF3D8B20C717}">
  <dimension ref="B1:L29"/>
  <sheetViews>
    <sheetView showGridLines="0" showRowColHeaders="0" zoomScaleNormal="100" workbookViewId="0"/>
  </sheetViews>
  <sheetFormatPr defaultRowHeight="11.25" customHeight="1"/>
  <cols>
    <col min="1" max="1" width="5.7109375" customWidth="1"/>
    <col min="2" max="2" width="42.7109375" customWidth="1"/>
    <col min="9" max="9" width="10.7109375" bestFit="1" customWidth="1"/>
  </cols>
  <sheetData>
    <row r="1" spans="2:12" s="520" customFormat="1" ht="18.75" customHeight="1">
      <c r="B1" s="1624" t="s">
        <v>226</v>
      </c>
      <c r="C1" s="1624"/>
      <c r="D1" s="1624"/>
      <c r="E1" s="1624"/>
      <c r="F1" s="1624"/>
      <c r="G1" s="1624"/>
      <c r="H1" s="1624"/>
      <c r="I1" s="1624"/>
      <c r="J1" s="1624"/>
      <c r="K1" s="1624"/>
      <c r="L1" s="1598"/>
    </row>
    <row r="2" spans="2:12" s="508" customFormat="1" ht="12" customHeight="1"/>
    <row r="3" spans="2:12" s="390" customFormat="1" ht="15" customHeight="1">
      <c r="B3" s="1638" t="s">
        <v>903</v>
      </c>
      <c r="C3" s="1638"/>
      <c r="D3" s="1638"/>
      <c r="E3" s="1638"/>
      <c r="F3" s="1638"/>
      <c r="G3" s="1638"/>
      <c r="H3" s="1638"/>
      <c r="I3" s="1638"/>
      <c r="J3" s="962"/>
      <c r="K3" s="962"/>
    </row>
    <row r="4" spans="2:12" s="508" customFormat="1" ht="5.45" customHeight="1"/>
    <row r="5" spans="2:12" ht="11.25" customHeight="1">
      <c r="B5" s="1687"/>
      <c r="C5" s="1654">
        <v>2017</v>
      </c>
      <c r="D5" s="1654">
        <v>2018</v>
      </c>
      <c r="E5" s="1654" t="s">
        <v>27</v>
      </c>
      <c r="F5" s="1654" t="s">
        <v>28</v>
      </c>
      <c r="G5" s="1632" t="s">
        <v>29</v>
      </c>
      <c r="H5" s="1451" t="s">
        <v>56</v>
      </c>
      <c r="I5" s="1634" t="s">
        <v>673</v>
      </c>
    </row>
    <row r="6" spans="2:12" ht="11.25" customHeight="1">
      <c r="B6" s="1688"/>
      <c r="C6" s="1655"/>
      <c r="D6" s="1655"/>
      <c r="E6" s="1655"/>
      <c r="F6" s="1655"/>
      <c r="G6" s="1656"/>
      <c r="H6" s="1480">
        <v>2020</v>
      </c>
      <c r="I6" s="1686"/>
      <c r="J6" s="958"/>
      <c r="K6" s="958"/>
    </row>
    <row r="7" spans="2:12" ht="11.25" customHeight="1">
      <c r="B7" s="1689"/>
      <c r="C7" s="1654" t="s">
        <v>585</v>
      </c>
      <c r="D7" s="1654"/>
      <c r="E7" s="1654"/>
      <c r="F7" s="1654"/>
      <c r="G7" s="1654"/>
      <c r="H7" s="1448"/>
      <c r="I7" s="1466" t="s">
        <v>53</v>
      </c>
    </row>
    <row r="8" spans="2:12" ht="11.25" customHeight="1">
      <c r="B8" s="1125" t="s">
        <v>586</v>
      </c>
      <c r="C8" s="1279">
        <v>396.39</v>
      </c>
      <c r="D8" s="1279">
        <v>418.54</v>
      </c>
      <c r="E8" s="1279">
        <v>386.81</v>
      </c>
      <c r="F8" s="1279">
        <v>233.77</v>
      </c>
      <c r="G8" s="1279">
        <v>316.8</v>
      </c>
      <c r="H8" s="1176">
        <v>135.5</v>
      </c>
      <c r="I8" s="1177">
        <v>35.5</v>
      </c>
    </row>
    <row r="9" spans="2:12" ht="11.25" customHeight="1">
      <c r="B9" s="1105" t="s">
        <v>588</v>
      </c>
      <c r="C9" s="1093">
        <v>5.37</v>
      </c>
      <c r="D9" s="1093">
        <v>6.05</v>
      </c>
      <c r="E9" s="1093">
        <v>8.16</v>
      </c>
      <c r="F9" s="1093">
        <v>3.6</v>
      </c>
      <c r="G9" s="1093">
        <v>5.22</v>
      </c>
      <c r="H9" s="1114">
        <v>145</v>
      </c>
      <c r="I9" s="1115">
        <v>0.7</v>
      </c>
    </row>
    <row r="10" spans="2:12" ht="11.25" customHeight="1">
      <c r="B10" s="1102" t="s">
        <v>589</v>
      </c>
      <c r="C10" s="1095">
        <v>162.54</v>
      </c>
      <c r="D10" s="1095">
        <v>179.9</v>
      </c>
      <c r="E10" s="1095">
        <v>171.2</v>
      </c>
      <c r="F10" s="1095">
        <v>67.709999999999994</v>
      </c>
      <c r="G10" s="1095">
        <v>107.58</v>
      </c>
      <c r="H10" s="1116">
        <v>158.9</v>
      </c>
      <c r="I10" s="1117">
        <v>17.100000000000001</v>
      </c>
    </row>
    <row r="11" spans="2:12" ht="11.25" customHeight="1">
      <c r="B11" s="1105" t="s">
        <v>590</v>
      </c>
      <c r="C11" s="1093">
        <v>228.48</v>
      </c>
      <c r="D11" s="1093">
        <v>232.59</v>
      </c>
      <c r="E11" s="1093">
        <v>207.45</v>
      </c>
      <c r="F11" s="1093">
        <v>162.46</v>
      </c>
      <c r="G11" s="1093">
        <v>204</v>
      </c>
      <c r="H11" s="1114">
        <v>125.6</v>
      </c>
      <c r="I11" s="1115">
        <v>17.8</v>
      </c>
    </row>
    <row r="12" spans="2:12" ht="11.25" customHeight="1">
      <c r="B12" s="1102" t="s">
        <v>591</v>
      </c>
      <c r="C12" s="1095">
        <v>34.31</v>
      </c>
      <c r="D12" s="1095">
        <v>31.19</v>
      </c>
      <c r="E12" s="1095">
        <v>32.32</v>
      </c>
      <c r="F12" s="1095">
        <v>14.23</v>
      </c>
      <c r="G12" s="1095">
        <v>13.18</v>
      </c>
      <c r="H12" s="1116">
        <v>92.6</v>
      </c>
      <c r="I12" s="1117">
        <v>-0.4</v>
      </c>
    </row>
    <row r="13" spans="2:12" ht="11.25" customHeight="1">
      <c r="B13" s="1105" t="s">
        <v>592</v>
      </c>
      <c r="C13" s="1093">
        <v>164.08</v>
      </c>
      <c r="D13" s="1093">
        <v>174.77</v>
      </c>
      <c r="E13" s="1093">
        <v>160.71</v>
      </c>
      <c r="F13" s="1093">
        <v>146.87</v>
      </c>
      <c r="G13" s="1093">
        <v>188.58</v>
      </c>
      <c r="H13" s="1114">
        <v>128.4</v>
      </c>
      <c r="I13" s="1115">
        <v>17.8</v>
      </c>
    </row>
    <row r="14" spans="2:12" ht="11.25" customHeight="1">
      <c r="B14" s="1102" t="s">
        <v>593</v>
      </c>
      <c r="C14" s="1095">
        <v>30.07</v>
      </c>
      <c r="D14" s="1095">
        <v>26.51</v>
      </c>
      <c r="E14" s="1095">
        <v>14.32</v>
      </c>
      <c r="F14" s="1095">
        <v>1.36</v>
      </c>
      <c r="G14" s="1095">
        <v>2.21</v>
      </c>
      <c r="H14" s="1116">
        <v>162.5</v>
      </c>
      <c r="I14" s="1117">
        <v>0.4</v>
      </c>
    </row>
    <row r="15" spans="2:12" ht="11.25" customHeight="1">
      <c r="B15" s="1105" t="s">
        <v>594</v>
      </c>
      <c r="C15" s="1093">
        <v>0.02</v>
      </c>
      <c r="D15" s="1093">
        <v>0.12</v>
      </c>
      <c r="E15" s="1258">
        <v>0.1</v>
      </c>
      <c r="F15" s="1093"/>
      <c r="G15" s="1093">
        <v>0.03</v>
      </c>
      <c r="H15" s="1114" t="s">
        <v>58</v>
      </c>
      <c r="I15" s="1115">
        <v>0</v>
      </c>
    </row>
    <row r="16" spans="2:12" ht="11.25" customHeight="1">
      <c r="B16" s="1102" t="s">
        <v>595</v>
      </c>
      <c r="C16" s="1095">
        <v>13.81</v>
      </c>
      <c r="D16" s="1095">
        <v>15.63</v>
      </c>
      <c r="E16" s="1095">
        <v>17.18</v>
      </c>
      <c r="F16" s="1095">
        <v>12.92</v>
      </c>
      <c r="G16" s="1095">
        <v>9.25</v>
      </c>
      <c r="H16" s="1116">
        <v>71.599999999999994</v>
      </c>
      <c r="I16" s="1117" t="s">
        <v>58</v>
      </c>
    </row>
    <row r="17" spans="2:9" ht="11.25" customHeight="1">
      <c r="B17" s="1169" t="s">
        <v>587</v>
      </c>
      <c r="C17" s="1161">
        <v>340.6</v>
      </c>
      <c r="D17" s="1161">
        <v>395.17</v>
      </c>
      <c r="E17" s="1161">
        <v>410.57</v>
      </c>
      <c r="F17" s="1161">
        <v>295.64999999999998</v>
      </c>
      <c r="G17" s="1161">
        <v>407.95</v>
      </c>
      <c r="H17" s="1280">
        <v>138</v>
      </c>
      <c r="I17" s="1208">
        <v>38</v>
      </c>
    </row>
    <row r="18" spans="2:9" ht="11.25" customHeight="1">
      <c r="B18" s="1102" t="s">
        <v>588</v>
      </c>
      <c r="C18" s="1095">
        <v>28.15</v>
      </c>
      <c r="D18" s="1095">
        <v>35.19</v>
      </c>
      <c r="E18" s="1095">
        <v>48.22</v>
      </c>
      <c r="F18" s="1095">
        <v>37.82</v>
      </c>
      <c r="G18" s="1095">
        <v>83.37</v>
      </c>
      <c r="H18" s="1116">
        <v>220.4</v>
      </c>
      <c r="I18" s="1117">
        <v>15.4</v>
      </c>
    </row>
    <row r="19" spans="2:9" ht="11.25" customHeight="1">
      <c r="B19" s="1105" t="s">
        <v>589</v>
      </c>
      <c r="C19" s="1093">
        <v>119.96</v>
      </c>
      <c r="D19" s="1093">
        <v>136.54</v>
      </c>
      <c r="E19" s="1093">
        <v>143.37</v>
      </c>
      <c r="F19" s="1093">
        <v>50.11</v>
      </c>
      <c r="G19" s="1093">
        <v>77.33</v>
      </c>
      <c r="H19" s="1114">
        <v>154.30000000000001</v>
      </c>
      <c r="I19" s="1115">
        <v>9.1999999999999993</v>
      </c>
    </row>
    <row r="20" spans="2:9" ht="11.25" customHeight="1">
      <c r="B20" s="1102" t="s">
        <v>590</v>
      </c>
      <c r="C20" s="1095">
        <v>192.49</v>
      </c>
      <c r="D20" s="1095">
        <v>223.44</v>
      </c>
      <c r="E20" s="1095">
        <v>218.98</v>
      </c>
      <c r="F20" s="1095">
        <v>207.72</v>
      </c>
      <c r="G20" s="1095">
        <v>247.25</v>
      </c>
      <c r="H20" s="1116">
        <v>119</v>
      </c>
      <c r="I20" s="1117">
        <v>13.4</v>
      </c>
    </row>
    <row r="21" spans="2:9" ht="11.25" customHeight="1">
      <c r="B21" s="1105" t="s">
        <v>591</v>
      </c>
      <c r="C21" s="1093">
        <v>29.13</v>
      </c>
      <c r="D21" s="1093">
        <v>32.42</v>
      </c>
      <c r="E21" s="1093">
        <v>27.03</v>
      </c>
      <c r="F21" s="1093">
        <v>22.56</v>
      </c>
      <c r="G21" s="1093">
        <v>21.83</v>
      </c>
      <c r="H21" s="1114">
        <v>96.8</v>
      </c>
      <c r="I21" s="1115">
        <v>-0.2</v>
      </c>
    </row>
    <row r="22" spans="2:9" ht="11.25" customHeight="1">
      <c r="B22" s="1102" t="s">
        <v>592</v>
      </c>
      <c r="C22" s="1095">
        <v>146.36000000000001</v>
      </c>
      <c r="D22" s="1095">
        <v>166.3</v>
      </c>
      <c r="E22" s="1095">
        <v>167.21</v>
      </c>
      <c r="F22" s="1095">
        <v>168.53</v>
      </c>
      <c r="G22" s="1095">
        <v>189.23</v>
      </c>
      <c r="H22" s="1116">
        <v>112.3</v>
      </c>
      <c r="I22" s="1117">
        <v>7</v>
      </c>
    </row>
    <row r="23" spans="2:9" ht="11.25" customHeight="1">
      <c r="B23" s="1105" t="s">
        <v>593</v>
      </c>
      <c r="C23" s="1093">
        <v>16.760000000000002</v>
      </c>
      <c r="D23" s="1093">
        <v>24.57</v>
      </c>
      <c r="E23" s="1093">
        <v>24.71</v>
      </c>
      <c r="F23" s="1093">
        <v>16.62</v>
      </c>
      <c r="G23" s="1093">
        <v>36.17</v>
      </c>
      <c r="H23" s="1114">
        <v>217.6</v>
      </c>
      <c r="I23" s="1115">
        <v>6.6</v>
      </c>
    </row>
    <row r="24" spans="2:9" ht="11.25" customHeight="1">
      <c r="B24" s="1102" t="s">
        <v>594</v>
      </c>
      <c r="C24" s="1095">
        <v>0.24</v>
      </c>
      <c r="D24" s="1095">
        <v>0.15</v>
      </c>
      <c r="E24" s="1095">
        <v>0.03</v>
      </c>
      <c r="F24" s="1095">
        <v>0.01</v>
      </c>
      <c r="G24" s="1095">
        <v>0.02</v>
      </c>
      <c r="H24" s="1116">
        <v>200</v>
      </c>
      <c r="I24" s="1117">
        <v>0</v>
      </c>
    </row>
    <row r="25" spans="2:9" ht="11.25" customHeight="1">
      <c r="B25" s="1105" t="s">
        <v>595</v>
      </c>
      <c r="C25" s="1093">
        <v>5.21</v>
      </c>
      <c r="D25" s="1093">
        <v>5.7</v>
      </c>
      <c r="E25" s="1093">
        <v>5.7</v>
      </c>
      <c r="F25" s="1093">
        <v>5.42</v>
      </c>
      <c r="G25" s="1093">
        <v>9.01</v>
      </c>
      <c r="H25" s="1114">
        <v>166.2</v>
      </c>
      <c r="I25" s="1115" t="s">
        <v>58</v>
      </c>
    </row>
    <row r="26" spans="2:9" ht="6" customHeight="1">
      <c r="B26" s="1696" t="s">
        <v>355</v>
      </c>
      <c r="C26" s="1694">
        <v>55.79</v>
      </c>
      <c r="D26" s="1694">
        <v>23.37</v>
      </c>
      <c r="E26" s="1694">
        <v>23.76</v>
      </c>
      <c r="F26" s="1694">
        <v>61.88</v>
      </c>
      <c r="G26" s="1694">
        <v>91.15</v>
      </c>
      <c r="H26" s="1690">
        <v>147.30000000000001</v>
      </c>
      <c r="I26" s="1692" t="s">
        <v>58</v>
      </c>
    </row>
    <row r="27" spans="2:9" ht="6" customHeight="1">
      <c r="B27" s="1697"/>
      <c r="C27" s="1695"/>
      <c r="D27" s="1695"/>
      <c r="E27" s="1695"/>
      <c r="F27" s="1695"/>
      <c r="G27" s="1695"/>
      <c r="H27" s="1691"/>
      <c r="I27" s="1693"/>
    </row>
    <row r="28" spans="2:9" ht="11.25" customHeight="1">
      <c r="B28" s="1000" t="s">
        <v>303</v>
      </c>
    </row>
    <row r="29" spans="2:9" ht="11.25" customHeight="1">
      <c r="B29" s="1000" t="s">
        <v>596</v>
      </c>
    </row>
  </sheetData>
  <mergeCells count="18">
    <mergeCell ref="H26:H27"/>
    <mergeCell ref="I26:I27"/>
    <mergeCell ref="G26:G27"/>
    <mergeCell ref="B26:B27"/>
    <mergeCell ref="C26:C27"/>
    <mergeCell ref="D26:D27"/>
    <mergeCell ref="E26:E27"/>
    <mergeCell ref="F26:F27"/>
    <mergeCell ref="B3:I3"/>
    <mergeCell ref="B1:K1"/>
    <mergeCell ref="G5:G6"/>
    <mergeCell ref="I5:I6"/>
    <mergeCell ref="C7:G7"/>
    <mergeCell ref="B5:B7"/>
    <mergeCell ref="C5:C6"/>
    <mergeCell ref="D5:D6"/>
    <mergeCell ref="E5:E6"/>
    <mergeCell ref="F5:F6"/>
  </mergeCells>
  <hyperlinks>
    <hyperlink ref="B1:K1" location="Contents!B15" display="IV. Balance of payments of the Republic of Moldova in 2021" xr:uid="{0D7E80D8-3B13-4011-A065-94FC684DCD40}"/>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FB1BF-5EBC-4341-B913-5C841CE7D887}">
  <dimension ref="B1:M46"/>
  <sheetViews>
    <sheetView showGridLines="0" showRowColHeaders="0" zoomScaleNormal="100" workbookViewId="0"/>
  </sheetViews>
  <sheetFormatPr defaultColWidth="9.140625" defaultRowHeight="11.25"/>
  <cols>
    <col min="1" max="1" width="5.7109375" style="556" customWidth="1"/>
    <col min="2" max="2" width="20.7109375" style="556" customWidth="1"/>
    <col min="3"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30" customHeight="1">
      <c r="B4" s="1626" t="s">
        <v>837</v>
      </c>
      <c r="C4" s="1626"/>
      <c r="D4" s="1626"/>
      <c r="E4" s="1626"/>
      <c r="F4" s="1626"/>
      <c r="G4" s="1626"/>
      <c r="H4" s="1626"/>
      <c r="I4" s="1626"/>
      <c r="J4" s="1626"/>
      <c r="K4" s="1626"/>
      <c r="L4" s="1083"/>
      <c r="M4" s="630"/>
    </row>
    <row r="5" spans="2:13" s="584" customFormat="1" ht="5.45" customHeight="1">
      <c r="C5" s="604"/>
      <c r="D5" s="604"/>
      <c r="E5" s="604"/>
      <c r="F5" s="604"/>
      <c r="G5" s="604"/>
      <c r="H5" s="604"/>
      <c r="I5" s="604"/>
      <c r="J5" s="604"/>
      <c r="K5" s="604"/>
      <c r="L5" s="604"/>
    </row>
    <row r="6" spans="2:13" s="584" customFormat="1" ht="33" customHeight="1">
      <c r="B6" s="1628" t="s">
        <v>904</v>
      </c>
      <c r="C6" s="1628"/>
      <c r="D6" s="1628"/>
      <c r="E6" s="1628"/>
      <c r="F6" s="1628"/>
      <c r="G6" s="1628"/>
      <c r="H6" s="1628"/>
      <c r="I6" s="1628"/>
      <c r="J6" s="1628"/>
      <c r="K6" s="1628"/>
      <c r="L6" s="1452"/>
      <c r="M6" s="520"/>
    </row>
    <row r="7" spans="2:13" s="735" customFormat="1"/>
    <row r="31" spans="2:2" s="668" customFormat="1"/>
    <row r="32" spans="2:2" s="686" customFormat="1">
      <c r="B32" s="1007" t="s">
        <v>303</v>
      </c>
    </row>
    <row r="33" spans="2:9" s="668" customFormat="1"/>
    <row r="34" spans="2:9" s="668" customFormat="1">
      <c r="B34" s="663"/>
      <c r="C34" s="987" t="s">
        <v>29</v>
      </c>
      <c r="D34" s="987">
        <v>2020</v>
      </c>
      <c r="E34" s="987">
        <v>2019</v>
      </c>
      <c r="F34" s="987">
        <v>2018</v>
      </c>
      <c r="G34" s="987">
        <v>2017</v>
      </c>
    </row>
    <row r="35" spans="2:9" s="706" customFormat="1">
      <c r="B35" s="564" t="s">
        <v>328</v>
      </c>
      <c r="C35" s="704">
        <v>9.8499999999999943</v>
      </c>
      <c r="D35" s="704">
        <v>9.0900000000000034</v>
      </c>
      <c r="E35" s="704">
        <v>10.850000000000023</v>
      </c>
      <c r="F35" s="704">
        <v>12.830000000000013</v>
      </c>
      <c r="G35" s="704">
        <v>12.829999999999984</v>
      </c>
      <c r="H35" s="761"/>
      <c r="I35" s="761"/>
    </row>
    <row r="36" spans="2:9" s="706" customFormat="1">
      <c r="B36" s="564" t="s">
        <v>335</v>
      </c>
      <c r="C36" s="704">
        <v>3.43</v>
      </c>
      <c r="D36" s="704">
        <v>4.78</v>
      </c>
      <c r="E36" s="704">
        <v>6.7</v>
      </c>
      <c r="F36" s="704">
        <v>6.64</v>
      </c>
      <c r="G36" s="704">
        <v>2.16</v>
      </c>
      <c r="H36" s="761"/>
      <c r="I36" s="761"/>
    </row>
    <row r="37" spans="2:9" s="706" customFormat="1">
      <c r="B37" s="565" t="s">
        <v>368</v>
      </c>
      <c r="C37" s="704">
        <v>4.12</v>
      </c>
      <c r="D37" s="704">
        <v>2.78</v>
      </c>
      <c r="E37" s="704">
        <v>3.07</v>
      </c>
      <c r="F37" s="704">
        <v>3.52</v>
      </c>
      <c r="G37" s="704">
        <v>2.4500000000000002</v>
      </c>
      <c r="H37" s="761"/>
      <c r="I37" s="761"/>
    </row>
    <row r="38" spans="2:9" s="706" customFormat="1">
      <c r="B38" s="565" t="s">
        <v>336</v>
      </c>
      <c r="C38" s="704">
        <v>12.9</v>
      </c>
      <c r="D38" s="704">
        <v>9.01</v>
      </c>
      <c r="E38" s="704">
        <v>9.1300000000000008</v>
      </c>
      <c r="F38" s="704">
        <v>8.17</v>
      </c>
      <c r="G38" s="704">
        <v>6.69</v>
      </c>
      <c r="H38" s="761"/>
      <c r="I38" s="761"/>
    </row>
    <row r="39" spans="2:9" s="706" customFormat="1">
      <c r="B39" s="565" t="s">
        <v>369</v>
      </c>
      <c r="C39" s="704">
        <v>15.37</v>
      </c>
      <c r="D39" s="704">
        <v>25</v>
      </c>
      <c r="E39" s="704">
        <v>22.56</v>
      </c>
      <c r="F39" s="704">
        <v>3.21</v>
      </c>
      <c r="G39" s="704">
        <v>0.27</v>
      </c>
      <c r="H39" s="761"/>
      <c r="I39" s="761"/>
    </row>
    <row r="40" spans="2:9" s="706" customFormat="1">
      <c r="B40" s="565" t="s">
        <v>808</v>
      </c>
      <c r="C40" s="704">
        <v>17.96</v>
      </c>
      <c r="D40" s="704">
        <v>9.84</v>
      </c>
      <c r="E40" s="704">
        <v>13.58</v>
      </c>
      <c r="F40" s="704">
        <v>19.52</v>
      </c>
      <c r="G40" s="704">
        <v>18.72</v>
      </c>
      <c r="H40" s="761"/>
      <c r="I40" s="761"/>
    </row>
    <row r="41" spans="2:9" s="706" customFormat="1">
      <c r="B41" s="565" t="s">
        <v>62</v>
      </c>
      <c r="C41" s="704">
        <v>23.73</v>
      </c>
      <c r="D41" s="704">
        <v>32.51</v>
      </c>
      <c r="E41" s="704">
        <v>40.75</v>
      </c>
      <c r="F41" s="704">
        <v>45.19</v>
      </c>
      <c r="G41" s="704">
        <v>33.82</v>
      </c>
      <c r="H41" s="761"/>
      <c r="I41" s="761"/>
    </row>
    <row r="42" spans="2:9" s="706" customFormat="1">
      <c r="B42" s="565" t="s">
        <v>334</v>
      </c>
      <c r="C42" s="704">
        <v>54.24</v>
      </c>
      <c r="D42" s="704">
        <v>46.8</v>
      </c>
      <c r="E42" s="704">
        <v>50.62</v>
      </c>
      <c r="F42" s="704">
        <v>54.23</v>
      </c>
      <c r="G42" s="704">
        <v>45.78</v>
      </c>
      <c r="H42" s="761"/>
      <c r="I42" s="761"/>
    </row>
    <row r="43" spans="2:9" s="706" customFormat="1">
      <c r="B43" s="565" t="s">
        <v>331</v>
      </c>
      <c r="C43" s="649">
        <v>100.07</v>
      </c>
      <c r="D43" s="649">
        <v>90.86</v>
      </c>
      <c r="E43" s="649">
        <v>109.09</v>
      </c>
      <c r="F43" s="649">
        <v>96.16</v>
      </c>
      <c r="G43" s="704">
        <v>48.6</v>
      </c>
      <c r="H43" s="761"/>
      <c r="I43" s="761"/>
    </row>
    <row r="44" spans="2:9" s="706" customFormat="1" hidden="1">
      <c r="B44" s="565" t="s">
        <v>43</v>
      </c>
      <c r="C44" s="649">
        <v>241.67</v>
      </c>
      <c r="D44" s="649">
        <v>230.67</v>
      </c>
      <c r="E44" s="649">
        <v>266.35000000000002</v>
      </c>
      <c r="F44" s="649">
        <v>249.47</v>
      </c>
      <c r="G44" s="704">
        <v>171.32</v>
      </c>
      <c r="H44" s="763"/>
    </row>
    <row r="45" spans="2:9" s="706" customFormat="1"/>
    <row r="46" spans="2:9">
      <c r="C46" s="764"/>
      <c r="D46" s="764"/>
      <c r="E46" s="764"/>
      <c r="F46" s="764"/>
      <c r="G46" s="764"/>
    </row>
  </sheetData>
  <mergeCells count="3">
    <mergeCell ref="B1:L1"/>
    <mergeCell ref="B6:K6"/>
    <mergeCell ref="B4:K4"/>
  </mergeCells>
  <hyperlinks>
    <hyperlink ref="B1:L1" location="Contents!B15" display="IV. Balance of payments of the Republic of Moldova in 2021" xr:uid="{E0D7083F-64F2-4628-899A-0680E68CD0C3}"/>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14966-B66B-4BD6-8DE0-BD84B983A6B3}">
  <dimension ref="B1:L14"/>
  <sheetViews>
    <sheetView showGridLines="0" showRowColHeaders="0" zoomScaleNormal="100" workbookViewId="0"/>
  </sheetViews>
  <sheetFormatPr defaultRowHeight="11.25" customHeight="1"/>
  <cols>
    <col min="1" max="1" width="5.7109375" customWidth="1"/>
    <col min="2" max="2" width="45"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30" customHeight="1">
      <c r="B3" s="1638" t="s">
        <v>252</v>
      </c>
      <c r="C3" s="1638"/>
      <c r="D3" s="1638"/>
      <c r="E3" s="1638"/>
      <c r="F3" s="1638"/>
      <c r="G3" s="1638"/>
      <c r="H3" s="962"/>
      <c r="I3" s="962"/>
    </row>
    <row r="4" spans="2:12" s="508" customFormat="1" ht="5.45" customHeight="1"/>
    <row r="5" spans="2:12" ht="11.25" customHeight="1">
      <c r="B5" s="1282"/>
      <c r="C5" s="1251">
        <v>2017</v>
      </c>
      <c r="D5" s="1252">
        <v>2018</v>
      </c>
      <c r="E5" s="1252" t="s">
        <v>27</v>
      </c>
      <c r="F5" s="1252" t="s">
        <v>28</v>
      </c>
      <c r="G5" s="1254" t="s">
        <v>29</v>
      </c>
    </row>
    <row r="6" spans="2:12" ht="11.25" customHeight="1">
      <c r="B6" s="1510" t="s">
        <v>61</v>
      </c>
      <c r="C6" s="1515">
        <v>5.6</v>
      </c>
      <c r="D6" s="1515">
        <v>5.8</v>
      </c>
      <c r="E6" s="1515">
        <v>1.4</v>
      </c>
      <c r="F6" s="1515">
        <v>-9.8000000000000007</v>
      </c>
      <c r="G6" s="1516">
        <v>13.2</v>
      </c>
      <c r="H6" s="958"/>
      <c r="I6" s="958"/>
    </row>
    <row r="7" spans="2:12" ht="11.25" customHeight="1">
      <c r="B7" s="1102" t="s">
        <v>358</v>
      </c>
      <c r="C7" s="1209">
        <v>5.3</v>
      </c>
      <c r="D7" s="1209">
        <v>5.3</v>
      </c>
      <c r="E7" s="1209">
        <v>1.7</v>
      </c>
      <c r="F7" s="1209">
        <v>-9.1999999999999993</v>
      </c>
      <c r="G7" s="1117">
        <v>11.1</v>
      </c>
    </row>
    <row r="8" spans="2:12" ht="11.25" customHeight="1">
      <c r="B8" s="1103" t="s">
        <v>370</v>
      </c>
      <c r="C8" s="1211">
        <v>0.7</v>
      </c>
      <c r="D8" s="1211">
        <v>0.5</v>
      </c>
      <c r="E8" s="1211">
        <v>0.2</v>
      </c>
      <c r="F8" s="1211">
        <v>-0.4</v>
      </c>
      <c r="G8" s="1115">
        <v>2.9</v>
      </c>
    </row>
    <row r="9" spans="2:12" ht="11.25" customHeight="1">
      <c r="B9" s="1102" t="s">
        <v>361</v>
      </c>
      <c r="C9" s="1209">
        <v>-0.2</v>
      </c>
      <c r="D9" s="1209">
        <v>2.1</v>
      </c>
      <c r="E9" s="1209">
        <v>-1.2</v>
      </c>
      <c r="F9" s="1209">
        <v>-0.6</v>
      </c>
      <c r="G9" s="1117">
        <v>2</v>
      </c>
    </row>
    <row r="10" spans="2:12" ht="11.25" customHeight="1">
      <c r="B10" s="1105" t="s">
        <v>571</v>
      </c>
      <c r="C10" s="1211">
        <v>-0.4</v>
      </c>
      <c r="D10" s="1211">
        <v>2.5</v>
      </c>
      <c r="E10" s="1211">
        <v>1.4</v>
      </c>
      <c r="F10" s="1211">
        <v>-3.9</v>
      </c>
      <c r="G10" s="1115">
        <v>1.4</v>
      </c>
    </row>
    <row r="11" spans="2:12" ht="11.25" customHeight="1">
      <c r="B11" s="1102" t="s">
        <v>359</v>
      </c>
      <c r="C11" s="1209">
        <v>0.5</v>
      </c>
      <c r="D11" s="1209">
        <v>1.4</v>
      </c>
      <c r="E11" s="1209">
        <v>0.8</v>
      </c>
      <c r="F11" s="1209">
        <v>-0.4</v>
      </c>
      <c r="G11" s="1117">
        <v>0.3</v>
      </c>
    </row>
    <row r="12" spans="2:12" ht="11.25" customHeight="1">
      <c r="B12" s="1221" t="s">
        <v>344</v>
      </c>
      <c r="C12" s="1211">
        <v>0.8</v>
      </c>
      <c r="D12" s="1211">
        <v>0.6</v>
      </c>
      <c r="E12" s="1211">
        <v>0.8</v>
      </c>
      <c r="F12" s="1211">
        <v>-1.1000000000000001</v>
      </c>
      <c r="G12" s="1115">
        <v>1.2</v>
      </c>
    </row>
    <row r="13" spans="2:12" ht="11.25" customHeight="1">
      <c r="B13" s="1224" t="s">
        <v>31</v>
      </c>
      <c r="C13" s="1219">
        <v>12.3</v>
      </c>
      <c r="D13" s="1219">
        <v>18.2</v>
      </c>
      <c r="E13" s="1219">
        <v>5.0999999999999996</v>
      </c>
      <c r="F13" s="1219">
        <v>-25.4</v>
      </c>
      <c r="G13" s="1189">
        <v>32.1</v>
      </c>
    </row>
    <row r="14" spans="2:12" ht="11.25" customHeight="1">
      <c r="B14" s="1007" t="s">
        <v>303</v>
      </c>
    </row>
  </sheetData>
  <mergeCells count="2">
    <mergeCell ref="B1:I1"/>
    <mergeCell ref="B3:G3"/>
  </mergeCells>
  <hyperlinks>
    <hyperlink ref="B1:I1" location="Contents!B15" display="IV. Balance of payments of the Republic of Moldova in 2021" xr:uid="{F0035427-C840-42A7-ACA7-F486CE55B7CC}"/>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1FCD-914D-4657-B313-055A8549A07A}">
  <dimension ref="B1:M51"/>
  <sheetViews>
    <sheetView showGridLines="0" showRowColHeaders="0" zoomScaleNormal="100" workbookViewId="0"/>
  </sheetViews>
  <sheetFormatPr defaultColWidth="9.140625" defaultRowHeight="11.25"/>
  <cols>
    <col min="1" max="1" width="5.7109375" style="876" customWidth="1"/>
    <col min="2" max="2" width="20.7109375" style="876" customWidth="1"/>
    <col min="3" max="3" width="18.140625" style="876" customWidth="1"/>
    <col min="4" max="4" width="14.85546875" style="876" customWidth="1"/>
    <col min="5" max="11" width="9.140625" style="876"/>
    <col min="12" max="12" width="8" style="876" customWidth="1"/>
    <col min="13" max="16384" width="9.140625" style="876"/>
  </cols>
  <sheetData>
    <row r="1" spans="2:13" s="233" customFormat="1" ht="18.75" customHeight="1">
      <c r="B1" s="1624" t="s">
        <v>987</v>
      </c>
      <c r="C1" s="1624"/>
      <c r="D1" s="1624"/>
      <c r="E1" s="1624"/>
      <c r="F1" s="1624"/>
      <c r="G1" s="1624"/>
      <c r="H1" s="1624"/>
      <c r="I1" s="1624"/>
      <c r="J1" s="1624"/>
      <c r="K1" s="1624"/>
      <c r="L1" s="1624"/>
    </row>
    <row r="2" spans="2:13" s="233" customFormat="1" ht="12" customHeight="1">
      <c r="B2" s="235"/>
    </row>
    <row r="3" spans="2:13" s="233" customFormat="1" ht="12" customHeight="1">
      <c r="B3" s="235"/>
    </row>
    <row r="4" spans="2:13" s="478" customFormat="1" ht="30" customHeight="1">
      <c r="B4" s="1626" t="s">
        <v>831</v>
      </c>
      <c r="C4" s="1626"/>
      <c r="D4" s="1626"/>
      <c r="E4" s="1626"/>
      <c r="F4" s="1626"/>
      <c r="G4" s="1626"/>
      <c r="H4" s="1626"/>
      <c r="I4" s="1626"/>
      <c r="J4" s="1626"/>
      <c r="K4" s="1626"/>
      <c r="L4" s="1626"/>
      <c r="M4" s="1083"/>
    </row>
    <row r="5" spans="2:13" s="233" customFormat="1" ht="5.45" customHeight="1">
      <c r="B5" s="641"/>
      <c r="C5" s="642"/>
      <c r="D5" s="642"/>
      <c r="E5" s="642"/>
      <c r="F5" s="642"/>
      <c r="G5" s="642"/>
      <c r="H5" s="642"/>
      <c r="I5" s="642"/>
      <c r="J5" s="642"/>
      <c r="K5" s="642"/>
      <c r="L5" s="642"/>
    </row>
    <row r="6" spans="2:13" s="478" customFormat="1" ht="15" customHeight="1">
      <c r="B6" s="1628" t="s">
        <v>231</v>
      </c>
      <c r="C6" s="1628"/>
      <c r="D6" s="1628"/>
      <c r="E6" s="1628"/>
      <c r="F6" s="1628"/>
      <c r="G6" s="1628"/>
      <c r="H6" s="1628"/>
      <c r="I6" s="1628"/>
      <c r="J6" s="1628"/>
      <c r="K6" s="1628"/>
      <c r="L6" s="1628"/>
    </row>
    <row r="28" spans="2:4">
      <c r="B28" s="517" t="s">
        <v>296</v>
      </c>
    </row>
    <row r="29" spans="2:4" s="877" customFormat="1"/>
    <row r="30" spans="2:4" s="877" customFormat="1" ht="36" customHeight="1">
      <c r="B30" s="878"/>
      <c r="C30" s="999" t="s">
        <v>294</v>
      </c>
      <c r="D30" s="999" t="s">
        <v>295</v>
      </c>
    </row>
    <row r="31" spans="2:4" s="877" customFormat="1">
      <c r="B31" s="450" t="s">
        <v>7</v>
      </c>
      <c r="C31" s="929">
        <v>13.944589600636533</v>
      </c>
      <c r="D31" s="929">
        <v>-12.422802334136788</v>
      </c>
    </row>
    <row r="32" spans="2:4" s="879" customFormat="1">
      <c r="B32" s="672" t="s">
        <v>6</v>
      </c>
      <c r="C32" s="930">
        <v>5.8796678854582183</v>
      </c>
      <c r="D32" s="930">
        <v>-6.9523665965674262</v>
      </c>
    </row>
    <row r="33" spans="2:8" s="879" customFormat="1">
      <c r="B33" s="672" t="s">
        <v>8</v>
      </c>
      <c r="C33" s="930">
        <v>10.986180994925448</v>
      </c>
      <c r="D33" s="930">
        <v>-1.6795626698750736</v>
      </c>
    </row>
    <row r="34" spans="2:8" s="879" customFormat="1">
      <c r="B34" s="672" t="s">
        <v>9</v>
      </c>
      <c r="C34" s="930">
        <v>4.0000000000832472</v>
      </c>
      <c r="D34" s="930">
        <v>-3.0063123101252991</v>
      </c>
    </row>
    <row r="35" spans="2:8" s="879" customFormat="1">
      <c r="B35" s="672" t="s">
        <v>10</v>
      </c>
      <c r="C35" s="930">
        <v>5.6711071907416652</v>
      </c>
      <c r="D35" s="930">
        <v>-3.5729754175708055</v>
      </c>
      <c r="E35" s="880"/>
      <c r="F35" s="880"/>
      <c r="G35" s="880"/>
      <c r="H35" s="880"/>
    </row>
    <row r="36" spans="2:8" s="882" customFormat="1">
      <c r="B36" s="142" t="s">
        <v>11</v>
      </c>
      <c r="C36" s="931">
        <v>6.9635707875502817</v>
      </c>
      <c r="D36" s="931">
        <v>-0.60151672690987579</v>
      </c>
      <c r="E36" s="881"/>
      <c r="F36" s="881"/>
      <c r="G36" s="881"/>
      <c r="H36" s="881"/>
    </row>
    <row r="37" spans="2:8" s="881" customFormat="1">
      <c r="B37" s="142" t="s">
        <v>12</v>
      </c>
      <c r="C37" s="931">
        <v>4.1778735842362096</v>
      </c>
      <c r="D37" s="931">
        <v>-0.31986597650024895</v>
      </c>
    </row>
    <row r="38" spans="2:8" s="881" customFormat="1">
      <c r="B38" s="142" t="s">
        <v>13</v>
      </c>
      <c r="C38" s="931">
        <v>2.5067423479982409</v>
      </c>
      <c r="D38" s="931">
        <v>2.7021193664639962</v>
      </c>
    </row>
    <row r="39" spans="2:8" s="881" customFormat="1">
      <c r="B39" s="142" t="s">
        <v>14</v>
      </c>
      <c r="C39" s="931">
        <v>6.2447219464320369</v>
      </c>
      <c r="D39" s="931">
        <v>-9.2713940871740395</v>
      </c>
    </row>
    <row r="40" spans="2:8" s="881" customFormat="1">
      <c r="B40" s="142" t="s">
        <v>15</v>
      </c>
      <c r="C40" s="931">
        <v>7.0966122322568168</v>
      </c>
      <c r="D40" s="931">
        <v>-2.8761010664367559</v>
      </c>
    </row>
    <row r="41" spans="2:8" s="881" customFormat="1">
      <c r="B41" s="142" t="s">
        <v>16</v>
      </c>
      <c r="C41" s="931">
        <v>5.1294551274826006</v>
      </c>
      <c r="D41" s="931">
        <v>0.93058270788222774</v>
      </c>
    </row>
    <row r="42" spans="2:8" s="881" customFormat="1">
      <c r="B42" s="142" t="s">
        <v>17</v>
      </c>
      <c r="C42" s="931">
        <v>8.1097925807793274</v>
      </c>
      <c r="D42" s="931">
        <v>1.789217716053034</v>
      </c>
    </row>
    <row r="43" spans="2:8" s="881" customFormat="1">
      <c r="B43" s="142" t="s">
        <v>4</v>
      </c>
      <c r="C43" s="931">
        <v>4.819791659635257</v>
      </c>
      <c r="D43" s="931">
        <v>6.8724076778011138</v>
      </c>
    </row>
    <row r="44" spans="2:8" s="881" customFormat="1">
      <c r="B44" s="142" t="s">
        <v>18</v>
      </c>
      <c r="C44" s="931">
        <v>4.4839692057644385</v>
      </c>
      <c r="D44" s="931">
        <v>-0.53263094695150381</v>
      </c>
    </row>
    <row r="45" spans="2:8" s="881" customFormat="1">
      <c r="B45" s="142" t="s">
        <v>19</v>
      </c>
      <c r="C45" s="931">
        <v>5.7325816957108913</v>
      </c>
      <c r="D45" s="931">
        <v>-0.57785179402921205</v>
      </c>
    </row>
    <row r="46" spans="2:8" s="881" customFormat="1">
      <c r="B46" s="142" t="s">
        <v>20</v>
      </c>
      <c r="C46" s="931">
        <v>6.643790189661928</v>
      </c>
      <c r="D46" s="931">
        <v>2.528500631507717</v>
      </c>
    </row>
    <row r="47" spans="2:8">
      <c r="B47" s="450" t="s">
        <v>21</v>
      </c>
      <c r="C47" s="929">
        <v>3.3426530090182354</v>
      </c>
      <c r="D47" s="929">
        <v>-0.80820283234043833</v>
      </c>
    </row>
    <row r="48" spans="2:8">
      <c r="B48" s="450" t="s">
        <v>22</v>
      </c>
      <c r="C48" s="929">
        <v>3.6921526298431075</v>
      </c>
      <c r="D48" s="929">
        <v>9.2883502182979534</v>
      </c>
    </row>
    <row r="49" spans="2:4">
      <c r="B49" s="450" t="s">
        <v>5</v>
      </c>
      <c r="C49" s="929">
        <v>3.4000000000000057</v>
      </c>
      <c r="D49" s="929">
        <v>-1.3189359059882695</v>
      </c>
    </row>
    <row r="50" spans="2:4">
      <c r="B50" s="450" t="s">
        <v>23</v>
      </c>
      <c r="C50" s="929">
        <v>2.8926024332193379</v>
      </c>
      <c r="D50" s="929">
        <v>7.4373201116127472</v>
      </c>
    </row>
    <row r="51" spans="2:4">
      <c r="B51" s="450" t="s">
        <v>24</v>
      </c>
      <c r="C51" s="929">
        <v>5.0359020244892179</v>
      </c>
      <c r="D51" s="929">
        <v>9.4914300422105082</v>
      </c>
    </row>
  </sheetData>
  <mergeCells count="3">
    <mergeCell ref="B1:L1"/>
    <mergeCell ref="B4:L4"/>
    <mergeCell ref="B6:L6"/>
  </mergeCells>
  <hyperlinks>
    <hyperlink ref="B1:L1" location="Contents!B3" display="III. Overview of developments in the international accounts of the Republic of Moldova in 2021" xr:uid="{22636EBB-CE37-4461-9A9D-7F0C7D5185C8}"/>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89D8-40BF-4347-A8F7-2DC7C9D27192}">
  <dimension ref="B1:M45"/>
  <sheetViews>
    <sheetView showGridLines="0" showRowColHeaders="0" zoomScaleNormal="100" workbookViewId="0"/>
  </sheetViews>
  <sheetFormatPr defaultColWidth="9.140625" defaultRowHeight="11.25"/>
  <cols>
    <col min="1" max="1" width="5.7109375" style="556" customWidth="1"/>
    <col min="2" max="2" width="43" style="559" customWidth="1"/>
    <col min="3" max="4" width="9.140625" style="556" customWidth="1"/>
    <col min="5" max="16" width="9.140625" style="556"/>
    <col min="17" max="19" width="9.140625" style="556" customWidth="1"/>
    <col min="20"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1.25" customHeight="1">
      <c r="B2" s="603"/>
    </row>
    <row r="3" spans="2:13" s="584" customFormat="1" ht="11.25" customHeight="1">
      <c r="C3" s="630"/>
      <c r="D3" s="630"/>
      <c r="E3" s="630"/>
      <c r="F3" s="630"/>
      <c r="G3" s="630"/>
      <c r="H3" s="630"/>
      <c r="I3" s="630"/>
      <c r="J3" s="630"/>
      <c r="K3" s="630"/>
      <c r="L3" s="630"/>
    </row>
    <row r="4" spans="2:13" s="390" customFormat="1" ht="15" customHeight="1">
      <c r="B4" s="1626" t="s">
        <v>906</v>
      </c>
      <c r="C4" s="1626"/>
      <c r="D4" s="1626"/>
      <c r="E4" s="1626"/>
      <c r="F4" s="1626"/>
      <c r="G4" s="1626"/>
      <c r="H4" s="1626"/>
      <c r="I4" s="1626"/>
      <c r="J4" s="1626"/>
      <c r="K4" s="1626"/>
      <c r="L4" s="1083"/>
      <c r="M4" s="965"/>
    </row>
    <row r="5" spans="2:13" s="584" customFormat="1" ht="5.45" customHeight="1">
      <c r="B5" s="603"/>
      <c r="C5" s="388"/>
      <c r="D5" s="388"/>
      <c r="E5" s="388"/>
      <c r="F5" s="388"/>
      <c r="G5" s="388"/>
    </row>
    <row r="6" spans="2:13" s="584" customFormat="1" ht="15" customHeight="1">
      <c r="B6" s="1628" t="s">
        <v>905</v>
      </c>
      <c r="C6" s="1628"/>
      <c r="D6" s="1628"/>
      <c r="E6" s="1628"/>
      <c r="F6" s="1628"/>
      <c r="G6" s="1628"/>
      <c r="H6" s="1628"/>
      <c r="I6" s="1628"/>
      <c r="J6" s="1628"/>
      <c r="K6" s="1628"/>
      <c r="L6" s="1452"/>
      <c r="M6" s="520"/>
    </row>
    <row r="7" spans="2:13" s="735" customFormat="1">
      <c r="B7" s="603"/>
      <c r="D7" s="756"/>
    </row>
    <row r="8" spans="2:13">
      <c r="D8" s="757"/>
    </row>
    <row r="9" spans="2:13">
      <c r="D9" s="757"/>
    </row>
    <row r="10" spans="2:13">
      <c r="D10" s="757"/>
    </row>
    <row r="11" spans="2:13">
      <c r="D11" s="757"/>
    </row>
    <row r="12" spans="2:13">
      <c r="D12" s="757"/>
    </row>
    <row r="13" spans="2:13">
      <c r="D13" s="757"/>
    </row>
    <row r="18" spans="2:8">
      <c r="C18" s="758"/>
    </row>
    <row r="19" spans="2:8">
      <c r="E19" s="757"/>
      <c r="F19" s="757"/>
      <c r="G19" s="757"/>
    </row>
    <row r="20" spans="2:8">
      <c r="E20" s="757"/>
      <c r="F20" s="757"/>
      <c r="G20" s="757"/>
    </row>
    <row r="30" spans="2:8">
      <c r="B30" s="517" t="s">
        <v>303</v>
      </c>
      <c r="H30" s="758"/>
    </row>
    <row r="31" spans="2:8" s="668" customFormat="1">
      <c r="H31" s="760"/>
    </row>
    <row r="32" spans="2:8" s="668" customFormat="1">
      <c r="B32" s="759"/>
      <c r="C32" s="574" t="s">
        <v>25</v>
      </c>
      <c r="D32" s="574" t="s">
        <v>26</v>
      </c>
      <c r="E32" s="574" t="s">
        <v>27</v>
      </c>
      <c r="F32" s="574" t="s">
        <v>28</v>
      </c>
      <c r="G32" s="574" t="s">
        <v>29</v>
      </c>
      <c r="H32" s="760"/>
    </row>
    <row r="33" spans="2:8" s="668" customFormat="1" ht="11.25" customHeight="1">
      <c r="B33" s="663" t="s">
        <v>99</v>
      </c>
      <c r="C33" s="560">
        <v>345.81</v>
      </c>
      <c r="D33" s="560">
        <v>400.87</v>
      </c>
      <c r="E33" s="560">
        <v>416.27</v>
      </c>
      <c r="F33" s="560">
        <v>301.07</v>
      </c>
      <c r="G33" s="560">
        <v>416.95999999999992</v>
      </c>
      <c r="H33" s="760"/>
    </row>
    <row r="34" spans="2:8" s="668" customFormat="1">
      <c r="B34" s="663" t="s">
        <v>358</v>
      </c>
      <c r="C34" s="644">
        <v>301.76</v>
      </c>
      <c r="D34" s="644">
        <v>352.02</v>
      </c>
      <c r="E34" s="644">
        <v>371.34000000000003</v>
      </c>
      <c r="F34" s="644">
        <v>263.3</v>
      </c>
      <c r="G34" s="644">
        <v>360.58000000000004</v>
      </c>
      <c r="H34" s="760"/>
    </row>
    <row r="35" spans="2:8" s="706" customFormat="1" ht="11.25" customHeight="1">
      <c r="B35" s="663" t="s">
        <v>361</v>
      </c>
      <c r="C35" s="644">
        <v>57.16</v>
      </c>
      <c r="D35" s="644">
        <v>77</v>
      </c>
      <c r="E35" s="644">
        <v>63.01</v>
      </c>
      <c r="F35" s="644">
        <v>56.239999999999995</v>
      </c>
      <c r="G35" s="644">
        <v>73.44</v>
      </c>
      <c r="H35" s="761"/>
    </row>
    <row r="36" spans="2:8" s="706" customFormat="1">
      <c r="B36" s="663" t="s">
        <v>359</v>
      </c>
      <c r="C36" s="644">
        <v>41.03</v>
      </c>
      <c r="D36" s="644">
        <v>54.510000000000005</v>
      </c>
      <c r="E36" s="644">
        <v>63.259999999999991</v>
      </c>
      <c r="F36" s="644">
        <v>58.629999999999995</v>
      </c>
      <c r="G36" s="644">
        <v>60.83</v>
      </c>
      <c r="H36" s="761"/>
    </row>
    <row r="37" spans="2:8" s="706" customFormat="1" ht="11.25" customHeight="1">
      <c r="B37" s="663" t="s">
        <v>362</v>
      </c>
      <c r="C37" s="644">
        <v>49.89</v>
      </c>
      <c r="D37" s="644">
        <v>73.95</v>
      </c>
      <c r="E37" s="644">
        <v>89.960000000000008</v>
      </c>
      <c r="F37" s="644">
        <v>43.42</v>
      </c>
      <c r="G37" s="644">
        <v>55.83</v>
      </c>
    </row>
    <row r="38" spans="2:8" s="706" customFormat="1" ht="11.25" customHeight="1">
      <c r="B38" s="663" t="s">
        <v>370</v>
      </c>
      <c r="C38" s="644">
        <v>25.150000000000006</v>
      </c>
      <c r="D38" s="644">
        <v>29.79</v>
      </c>
      <c r="E38" s="644">
        <v>31.810000000000002</v>
      </c>
      <c r="F38" s="644">
        <v>26.64</v>
      </c>
      <c r="G38" s="644">
        <v>52.14</v>
      </c>
    </row>
    <row r="39" spans="2:8" s="706" customFormat="1">
      <c r="B39" s="663" t="s">
        <v>348</v>
      </c>
      <c r="C39" s="644">
        <v>128.27000000000021</v>
      </c>
      <c r="D39" s="644">
        <v>133.3109440010204</v>
      </c>
      <c r="E39" s="644">
        <v>142.84407275081435</v>
      </c>
      <c r="F39" s="644">
        <v>130.43890554722657</v>
      </c>
      <c r="G39" s="644">
        <v>142.64999999999998</v>
      </c>
    </row>
    <row r="40" spans="2:8" s="706" customFormat="1">
      <c r="B40" s="588" t="s">
        <v>31</v>
      </c>
      <c r="C40" s="703">
        <v>949.07</v>
      </c>
      <c r="D40" s="703">
        <v>1121.4509440010204</v>
      </c>
      <c r="E40" s="703">
        <v>1178.4940727508144</v>
      </c>
      <c r="F40" s="703">
        <v>879.73890554722652</v>
      </c>
      <c r="G40" s="703">
        <v>1162.43</v>
      </c>
    </row>
    <row r="41" spans="2:8" s="706" customFormat="1">
      <c r="B41" s="651"/>
    </row>
    <row r="42" spans="2:8" s="706" customFormat="1">
      <c r="B42" s="651"/>
    </row>
    <row r="43" spans="2:8" s="706" customFormat="1">
      <c r="B43" s="651"/>
    </row>
    <row r="44" spans="2:8" s="706" customFormat="1">
      <c r="B44" s="651"/>
    </row>
    <row r="45" spans="2:8" s="706" customFormat="1">
      <c r="B45" s="651"/>
    </row>
  </sheetData>
  <mergeCells count="3">
    <mergeCell ref="B1:L1"/>
    <mergeCell ref="B6:K6"/>
    <mergeCell ref="B4:K4"/>
  </mergeCells>
  <hyperlinks>
    <hyperlink ref="B1:L1" location="Contents!B15" display="IV. Balance of payments of the Republic of Moldova in 2021" xr:uid="{A3E6BB11-3AFC-4ED2-9462-F3BCEEB6EA82}"/>
  </hyperlinks>
  <pageMargins left="0.7" right="0.7" top="0.75" bottom="0.75" header="0.3" footer="0.3"/>
  <pageSetup paperSize="9" orientation="portrait" r:id="rId1"/>
  <headerFooter differentOddEven="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0F217-EED4-4073-96E4-E372E93776F8}">
  <dimension ref="B1:L10"/>
  <sheetViews>
    <sheetView showGridLines="0" showRowColHeaders="0" zoomScaleNormal="100" workbookViewId="0"/>
  </sheetViews>
  <sheetFormatPr defaultRowHeight="11.25" customHeight="1"/>
  <cols>
    <col min="1" max="1" width="5.7109375" customWidth="1"/>
    <col min="2" max="2" width="34.7109375"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30" customHeight="1">
      <c r="B3" s="1638" t="s">
        <v>253</v>
      </c>
      <c r="C3" s="1638"/>
      <c r="D3" s="1638"/>
      <c r="E3" s="1638"/>
      <c r="F3" s="1638"/>
      <c r="G3" s="1638"/>
      <c r="H3" s="962"/>
      <c r="I3" s="962"/>
    </row>
    <row r="4" spans="2:12" s="508" customFormat="1" ht="5.45" customHeight="1"/>
    <row r="5" spans="2:12" ht="11.25" customHeight="1">
      <c r="B5" s="1251"/>
      <c r="C5" s="1251">
        <v>2017</v>
      </c>
      <c r="D5" s="1252">
        <v>2018</v>
      </c>
      <c r="E5" s="1252" t="s">
        <v>27</v>
      </c>
      <c r="F5" s="1252" t="s">
        <v>28</v>
      </c>
      <c r="G5" s="1254" t="s">
        <v>29</v>
      </c>
    </row>
    <row r="6" spans="2:12" ht="11.25" customHeight="1">
      <c r="B6" s="1510" t="s">
        <v>597</v>
      </c>
      <c r="C6" s="1513">
        <v>27.1</v>
      </c>
      <c r="D6" s="1513">
        <v>16.600000000000001</v>
      </c>
      <c r="E6" s="1513">
        <v>4.5</v>
      </c>
      <c r="F6" s="1513">
        <v>-24.1</v>
      </c>
      <c r="G6" s="1514">
        <v>14.5</v>
      </c>
      <c r="H6" s="958"/>
      <c r="I6" s="958"/>
    </row>
    <row r="7" spans="2:12" ht="11.25" customHeight="1">
      <c r="B7" s="1102" t="s">
        <v>598</v>
      </c>
      <c r="C7" s="1197">
        <v>-2.5</v>
      </c>
      <c r="D7" s="1197">
        <v>-20.2</v>
      </c>
      <c r="E7" s="1197">
        <v>10.199999999999999</v>
      </c>
      <c r="F7" s="1197">
        <v>-12.6</v>
      </c>
      <c r="G7" s="1113">
        <v>-47.5</v>
      </c>
    </row>
    <row r="8" spans="2:12" ht="11.25" customHeight="1">
      <c r="B8" s="1105" t="s">
        <v>599</v>
      </c>
      <c r="C8" s="1210">
        <v>0.1</v>
      </c>
      <c r="D8" s="1211">
        <v>0</v>
      </c>
      <c r="E8" s="1210">
        <v>0.1</v>
      </c>
      <c r="F8" s="1210">
        <v>0.1</v>
      </c>
      <c r="G8" s="1111">
        <v>1.2</v>
      </c>
    </row>
    <row r="9" spans="2:12" ht="11.25" customHeight="1">
      <c r="B9" s="1283" t="s">
        <v>355</v>
      </c>
      <c r="C9" s="1218">
        <v>24.6</v>
      </c>
      <c r="D9" s="1218">
        <v>-3.6</v>
      </c>
      <c r="E9" s="1218">
        <v>14.8</v>
      </c>
      <c r="F9" s="1218">
        <v>-36.6</v>
      </c>
      <c r="G9" s="1234">
        <v>-31.8</v>
      </c>
    </row>
    <row r="10" spans="2:12" ht="11.25" customHeight="1">
      <c r="B10" s="1000" t="s">
        <v>303</v>
      </c>
    </row>
  </sheetData>
  <mergeCells count="2">
    <mergeCell ref="B1:I1"/>
    <mergeCell ref="B3:G3"/>
  </mergeCells>
  <hyperlinks>
    <hyperlink ref="B1:I1" location="Contents!B15" display="IV. Balance of payments of the Republic of Moldova in 2021" xr:uid="{9EC3C4A0-5CA1-4CEC-8D98-DA033ECEABC1}"/>
  </hyperlink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FA8C-DDC3-486C-9ABA-82D5AF7C6DFC}">
  <dimension ref="B1:M45"/>
  <sheetViews>
    <sheetView showGridLines="0" showRowColHeaders="0" zoomScaleNormal="100" workbookViewId="0"/>
  </sheetViews>
  <sheetFormatPr defaultColWidth="9.140625" defaultRowHeight="11.25"/>
  <cols>
    <col min="1" max="1" width="5.7109375" style="566" customWidth="1"/>
    <col min="2" max="2" width="25.7109375" style="566" bestFit="1" customWidth="1"/>
    <col min="3" max="12" width="9.140625" style="566" customWidth="1"/>
    <col min="13" max="16384" width="9.140625" style="566"/>
  </cols>
  <sheetData>
    <row r="1" spans="2:13" s="600" customFormat="1" ht="18.75" customHeight="1">
      <c r="B1" s="1624" t="s">
        <v>226</v>
      </c>
      <c r="C1" s="1624"/>
      <c r="D1" s="1624"/>
      <c r="E1" s="1624"/>
      <c r="F1" s="1624"/>
      <c r="G1" s="1624"/>
      <c r="H1" s="1624"/>
      <c r="I1" s="1624"/>
      <c r="J1" s="1624"/>
      <c r="K1" s="1624"/>
      <c r="L1" s="1624"/>
    </row>
    <row r="2" spans="2:13" s="600" customFormat="1" ht="12" customHeight="1"/>
    <row r="3" spans="2:13" s="600" customFormat="1" ht="12" customHeight="1">
      <c r="C3" s="630"/>
      <c r="D3" s="630"/>
      <c r="E3" s="630"/>
      <c r="F3" s="630"/>
      <c r="G3" s="630"/>
      <c r="H3" s="630"/>
      <c r="I3" s="630"/>
      <c r="J3" s="630"/>
      <c r="K3" s="630"/>
      <c r="L3" s="630"/>
    </row>
    <row r="4" spans="2:13" s="600" customFormat="1" ht="30" customHeight="1">
      <c r="B4" s="1626" t="s">
        <v>908</v>
      </c>
      <c r="C4" s="1626"/>
      <c r="D4" s="1626"/>
      <c r="E4" s="1626"/>
      <c r="F4" s="1626"/>
      <c r="G4" s="1626"/>
      <c r="H4" s="1626"/>
      <c r="I4" s="1626"/>
      <c r="J4" s="1626"/>
      <c r="K4" s="1626"/>
      <c r="L4" s="1083"/>
      <c r="M4" s="630"/>
    </row>
    <row r="5" spans="2:13" s="600" customFormat="1" ht="5.45" customHeight="1">
      <c r="C5" s="616"/>
      <c r="D5" s="616"/>
      <c r="E5" s="616"/>
      <c r="F5" s="616"/>
      <c r="G5" s="616"/>
      <c r="H5" s="616"/>
      <c r="I5" s="616"/>
      <c r="J5" s="616"/>
      <c r="K5" s="616"/>
      <c r="L5" s="617"/>
    </row>
    <row r="6" spans="2:13" s="600" customFormat="1" ht="15" customHeight="1">
      <c r="B6" s="1628" t="s">
        <v>907</v>
      </c>
      <c r="C6" s="1628"/>
      <c r="D6" s="1628"/>
      <c r="E6" s="1628"/>
      <c r="F6" s="1628"/>
      <c r="G6" s="1628"/>
      <c r="H6" s="1628"/>
      <c r="I6" s="1628"/>
      <c r="J6" s="1628"/>
      <c r="K6" s="1628"/>
      <c r="L6" s="1452"/>
      <c r="M6" s="601"/>
    </row>
    <row r="7" spans="2:13" s="600" customFormat="1"/>
    <row r="8" spans="2:13" s="600" customFormat="1"/>
    <row r="28" spans="2:7">
      <c r="B28" s="1009" t="s">
        <v>303</v>
      </c>
    </row>
    <row r="29" spans="2:7">
      <c r="B29" s="1010"/>
    </row>
    <row r="30" spans="2:7">
      <c r="B30" s="567"/>
      <c r="C30" s="574" t="s">
        <v>25</v>
      </c>
      <c r="D30" s="574" t="s">
        <v>26</v>
      </c>
      <c r="E30" s="574" t="s">
        <v>27</v>
      </c>
      <c r="F30" s="574" t="s">
        <v>28</v>
      </c>
      <c r="G30" s="574" t="s">
        <v>29</v>
      </c>
    </row>
    <row r="31" spans="2:7" s="677" customFormat="1" ht="11.25" customHeight="1">
      <c r="B31" s="568" t="s">
        <v>357</v>
      </c>
      <c r="C31" s="923">
        <v>5.8392993833325901</v>
      </c>
      <c r="D31" s="923">
        <v>4.7618870733710112</v>
      </c>
      <c r="E31" s="923">
        <v>5.2401106098866528</v>
      </c>
      <c r="F31" s="923">
        <v>3.3835704096186663</v>
      </c>
      <c r="G31" s="923">
        <v>1.9465289252514049</v>
      </c>
    </row>
    <row r="32" spans="2:7" s="677" customFormat="1" ht="11.25" customHeight="1">
      <c r="B32" s="568" t="s">
        <v>371</v>
      </c>
      <c r="C32" s="924">
        <v>762.06000000000006</v>
      </c>
      <c r="D32" s="924">
        <v>854.14999999999986</v>
      </c>
      <c r="E32" s="924">
        <v>878.09</v>
      </c>
      <c r="F32" s="924">
        <v>730.16</v>
      </c>
      <c r="G32" s="924">
        <v>786.87</v>
      </c>
    </row>
    <row r="33" spans="2:12" s="677" customFormat="1" ht="11.25" customHeight="1">
      <c r="B33" s="568" t="s">
        <v>373</v>
      </c>
      <c r="C33" s="924">
        <v>-204.29000000000002</v>
      </c>
      <c r="D33" s="924">
        <v>-316.43905599897954</v>
      </c>
      <c r="E33" s="924">
        <v>-261.59592724918537</v>
      </c>
      <c r="F33" s="924">
        <v>-339.15999999999997</v>
      </c>
      <c r="G33" s="924">
        <v>-524.36000000000013</v>
      </c>
    </row>
    <row r="34" spans="2:12" s="677" customFormat="1">
      <c r="B34" s="568" t="s">
        <v>372</v>
      </c>
      <c r="C34" s="924">
        <v>-1.9300000000000068</v>
      </c>
      <c r="D34" s="924">
        <v>-1.9199999999999022</v>
      </c>
      <c r="E34" s="924">
        <v>-1.5299999999999727</v>
      </c>
      <c r="F34" s="924">
        <v>-0.81000000000005912</v>
      </c>
      <c r="G34" s="924">
        <v>3.7600000000001046</v>
      </c>
    </row>
    <row r="35" spans="2:12" s="570" customFormat="1">
      <c r="B35" s="569" t="s">
        <v>355</v>
      </c>
      <c r="C35" s="700">
        <v>555.84</v>
      </c>
      <c r="D35" s="700">
        <v>535.79094400102042</v>
      </c>
      <c r="E35" s="700">
        <v>614.96407275081469</v>
      </c>
      <c r="F35" s="700">
        <v>390.18999999999994</v>
      </c>
      <c r="G35" s="700">
        <v>266.27</v>
      </c>
      <c r="H35" s="701"/>
      <c r="I35" s="701"/>
      <c r="J35" s="701"/>
      <c r="K35" s="701"/>
    </row>
    <row r="36" spans="2:12" s="570" customFormat="1">
      <c r="C36" s="701"/>
      <c r="D36" s="701"/>
      <c r="E36" s="701"/>
      <c r="F36" s="701"/>
      <c r="G36" s="701"/>
      <c r="H36" s="701"/>
      <c r="I36" s="701"/>
      <c r="J36" s="701"/>
      <c r="K36" s="701"/>
    </row>
    <row r="37" spans="2:12" s="570" customFormat="1">
      <c r="C37" s="702"/>
      <c r="D37" s="702"/>
      <c r="E37" s="702"/>
      <c r="F37" s="702"/>
      <c r="G37" s="702"/>
      <c r="H37" s="702"/>
      <c r="I37" s="702"/>
      <c r="J37" s="702"/>
      <c r="K37" s="702"/>
      <c r="L37" s="702"/>
    </row>
    <row r="38" spans="2:12" s="570" customFormat="1"/>
    <row r="39" spans="2:12" s="570" customFormat="1">
      <c r="C39" s="702"/>
      <c r="D39" s="702"/>
      <c r="E39" s="702"/>
      <c r="F39" s="702"/>
      <c r="G39" s="702"/>
      <c r="H39" s="702"/>
      <c r="I39" s="702"/>
      <c r="J39" s="702"/>
      <c r="K39" s="702"/>
    </row>
    <row r="40" spans="2:12" s="570" customFormat="1"/>
    <row r="41" spans="2:12" s="570" customFormat="1"/>
    <row r="42" spans="2:12" s="570" customFormat="1"/>
    <row r="43" spans="2:12" s="570" customFormat="1"/>
    <row r="44" spans="2:12" s="570" customFormat="1"/>
    <row r="45" spans="2:12" s="570" customFormat="1"/>
  </sheetData>
  <mergeCells count="3">
    <mergeCell ref="B1:L1"/>
    <mergeCell ref="B4:K4"/>
    <mergeCell ref="B6:K6"/>
  </mergeCells>
  <hyperlinks>
    <hyperlink ref="B1:L1" location="Contents!B15" display="IV. Balance of payments of the Republic of Moldova in 2021" xr:uid="{68559DB4-E601-44BB-BA7C-06EF03E72D6E}"/>
  </hyperlinks>
  <pageMargins left="0.7" right="0.7" top="0.75" bottom="0.75" header="0.3" footer="0.3"/>
  <pageSetup paperSize="9" orientation="portrait" r:id="rId1"/>
  <headerFooter differentOddEven="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686B-E104-48AC-8080-FD8F95FDF47E}">
  <dimension ref="B1:M45"/>
  <sheetViews>
    <sheetView showGridLines="0" showRowColHeaders="0" zoomScaleNormal="100" workbookViewId="0"/>
  </sheetViews>
  <sheetFormatPr defaultColWidth="9.140625" defaultRowHeight="11.25"/>
  <cols>
    <col min="1" max="1" width="5.7109375" style="753" customWidth="1"/>
    <col min="2" max="2" width="25" style="753" customWidth="1"/>
    <col min="3" max="11" width="9.140625" style="753" customWidth="1"/>
    <col min="12" max="16384" width="9.140625" style="753"/>
  </cols>
  <sheetData>
    <row r="1" spans="2:13" s="282" customFormat="1" ht="18.75" customHeight="1">
      <c r="B1" s="1624" t="s">
        <v>226</v>
      </c>
      <c r="C1" s="1624"/>
      <c r="D1" s="1624"/>
      <c r="E1" s="1624"/>
      <c r="F1" s="1624"/>
      <c r="G1" s="1624"/>
      <c r="H1" s="1624"/>
      <c r="I1" s="1624"/>
      <c r="J1" s="1624"/>
      <c r="K1" s="1624"/>
      <c r="L1" s="1624"/>
    </row>
    <row r="2" spans="2:13" s="282" customFormat="1" ht="12" customHeight="1"/>
    <row r="3" spans="2:13" s="282" customFormat="1" ht="12" customHeight="1">
      <c r="C3" s="630"/>
      <c r="D3" s="630"/>
      <c r="E3" s="630"/>
      <c r="F3" s="630"/>
      <c r="G3" s="630"/>
      <c r="H3" s="630"/>
      <c r="I3" s="630"/>
      <c r="J3" s="630"/>
      <c r="K3" s="630"/>
      <c r="L3" s="630"/>
    </row>
    <row r="4" spans="2:13" s="282" customFormat="1" ht="30" customHeight="1">
      <c r="B4" s="1626" t="s">
        <v>838</v>
      </c>
      <c r="C4" s="1626"/>
      <c r="D4" s="1626"/>
      <c r="E4" s="1626"/>
      <c r="F4" s="1626"/>
      <c r="G4" s="1626"/>
      <c r="H4" s="1626"/>
      <c r="I4" s="1626"/>
      <c r="J4" s="1626"/>
      <c r="K4" s="1626"/>
      <c r="L4" s="1083"/>
      <c r="M4" s="630"/>
    </row>
    <row r="5" spans="2:13" s="282" customFormat="1" ht="5.45" customHeight="1">
      <c r="C5" s="615"/>
      <c r="D5" s="615"/>
      <c r="E5" s="615"/>
      <c r="F5" s="615"/>
      <c r="G5" s="615"/>
      <c r="H5" s="615"/>
      <c r="I5" s="615"/>
      <c r="J5" s="615"/>
      <c r="K5" s="615"/>
      <c r="L5" s="210"/>
    </row>
    <row r="6" spans="2:13" s="282" customFormat="1" ht="15" customHeight="1">
      <c r="B6" s="1628" t="s">
        <v>909</v>
      </c>
      <c r="C6" s="1628"/>
      <c r="D6" s="1628"/>
      <c r="E6" s="1628"/>
      <c r="F6" s="1628"/>
      <c r="G6" s="1628"/>
      <c r="H6" s="1628"/>
      <c r="I6" s="1628"/>
      <c r="J6" s="1628"/>
      <c r="K6" s="1628"/>
      <c r="L6" s="1452"/>
      <c r="M6" s="594"/>
    </row>
    <row r="7" spans="2:13" s="324" customFormat="1"/>
    <row r="28" spans="2:7">
      <c r="B28" s="517" t="s">
        <v>303</v>
      </c>
    </row>
    <row r="30" spans="2:7">
      <c r="B30" s="571"/>
      <c r="C30" s="572">
        <v>2017</v>
      </c>
      <c r="D30" s="572">
        <v>2018</v>
      </c>
      <c r="E30" s="572">
        <v>2019</v>
      </c>
      <c r="F30" s="572" t="s">
        <v>28</v>
      </c>
      <c r="G30" s="572" t="s">
        <v>29</v>
      </c>
    </row>
    <row r="31" spans="2:7" s="754" customFormat="1" ht="11.25" customHeight="1">
      <c r="B31" s="662" t="s">
        <v>374</v>
      </c>
      <c r="C31" s="647">
        <v>183.35</v>
      </c>
      <c r="D31" s="647">
        <v>248.18</v>
      </c>
      <c r="E31" s="647">
        <v>248.54</v>
      </c>
      <c r="F31" s="647">
        <v>304.21999999999997</v>
      </c>
      <c r="G31" s="647">
        <v>474.70000000000005</v>
      </c>
    </row>
    <row r="32" spans="2:7" s="754" customFormat="1">
      <c r="B32" s="662" t="s">
        <v>375</v>
      </c>
      <c r="C32" s="647">
        <v>134.59</v>
      </c>
      <c r="D32" s="647">
        <v>152.30000000000001</v>
      </c>
      <c r="E32" s="647">
        <v>181.26</v>
      </c>
      <c r="F32" s="647">
        <v>179.59999999999997</v>
      </c>
      <c r="G32" s="647">
        <v>207.36</v>
      </c>
    </row>
    <row r="33" spans="2:11" s="754" customFormat="1">
      <c r="B33" s="662" t="s">
        <v>376</v>
      </c>
      <c r="C33" s="922">
        <v>32.70000000000001</v>
      </c>
      <c r="D33" s="922">
        <v>68.42</v>
      </c>
      <c r="E33" s="922">
        <v>50.969999999999992</v>
      </c>
      <c r="F33" s="922">
        <v>107.66</v>
      </c>
      <c r="G33" s="922">
        <v>249.95</v>
      </c>
    </row>
    <row r="34" spans="2:11" s="754" customFormat="1">
      <c r="B34" s="662" t="s">
        <v>377</v>
      </c>
      <c r="C34" s="922">
        <v>16.059999999999999</v>
      </c>
      <c r="D34" s="922">
        <v>27.459999999999997</v>
      </c>
      <c r="E34" s="922">
        <v>16.310000000000002</v>
      </c>
      <c r="F34" s="922">
        <v>16.96</v>
      </c>
      <c r="G34" s="922">
        <v>17.39</v>
      </c>
    </row>
    <row r="35" spans="2:11" s="755" customFormat="1">
      <c r="B35" s="698"/>
      <c r="C35" s="699"/>
      <c r="D35" s="699"/>
      <c r="E35" s="699"/>
      <c r="F35" s="699"/>
      <c r="G35" s="699"/>
      <c r="H35" s="698"/>
      <c r="I35" s="698"/>
      <c r="J35" s="698"/>
      <c r="K35" s="698"/>
    </row>
    <row r="36" spans="2:11" s="755" customFormat="1"/>
    <row r="37" spans="2:11" s="755" customFormat="1"/>
    <row r="38" spans="2:11" s="755" customFormat="1"/>
    <row r="39" spans="2:11" s="755" customFormat="1"/>
    <row r="40" spans="2:11" s="755" customFormat="1"/>
    <row r="41" spans="2:11" s="755" customFormat="1"/>
    <row r="42" spans="2:11" s="755" customFormat="1"/>
    <row r="43" spans="2:11" s="755" customFormat="1"/>
    <row r="44" spans="2:11" s="755" customFormat="1"/>
    <row r="45" spans="2:11" s="755" customFormat="1"/>
  </sheetData>
  <mergeCells count="3">
    <mergeCell ref="B1:L1"/>
    <mergeCell ref="B4:K4"/>
    <mergeCell ref="B6:K6"/>
  </mergeCells>
  <hyperlinks>
    <hyperlink ref="B1:L1" location="Contents!B15" display="IV. Balance of payments of the Republic of Moldova in 2021" xr:uid="{C80831D9-8DAE-482D-800F-1279000CC884}"/>
  </hyperlinks>
  <pageMargins left="0.7" right="0.7" top="0.75" bottom="0.75" header="0.3" footer="0.3"/>
  <pageSetup paperSize="9" orientation="portrait" r:id="rId1"/>
  <headerFooter differentOddEven="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14AD-9DC3-48E9-856C-DA6B7E2FEB94}">
  <dimension ref="B1:M41"/>
  <sheetViews>
    <sheetView showGridLines="0" showRowColHeaders="0" zoomScaleNormal="100" workbookViewId="0"/>
  </sheetViews>
  <sheetFormatPr defaultColWidth="9.140625" defaultRowHeight="11.25"/>
  <cols>
    <col min="1" max="1" width="5.7109375" style="556" customWidth="1"/>
    <col min="2" max="2" width="20.7109375" style="556" customWidth="1"/>
    <col min="3" max="16384" width="9.140625" style="556"/>
  </cols>
  <sheetData>
    <row r="1" spans="2:13" s="282"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30" customHeight="1">
      <c r="B4" s="1626" t="s">
        <v>995</v>
      </c>
      <c r="C4" s="1626"/>
      <c r="D4" s="1626"/>
      <c r="E4" s="1626"/>
      <c r="F4" s="1626"/>
      <c r="G4" s="1626"/>
      <c r="H4" s="1626"/>
      <c r="I4" s="1626"/>
      <c r="J4" s="1626"/>
      <c r="K4" s="1626"/>
      <c r="L4" s="1083"/>
      <c r="M4" s="631"/>
    </row>
    <row r="5" spans="2:13" s="584" customFormat="1" ht="5.45" customHeight="1">
      <c r="C5" s="604"/>
      <c r="D5" s="604"/>
      <c r="E5" s="604"/>
      <c r="F5" s="604"/>
      <c r="G5" s="604"/>
      <c r="H5" s="604"/>
    </row>
    <row r="6" spans="2:13" s="584" customFormat="1" ht="15" customHeight="1">
      <c r="B6" s="1628" t="s">
        <v>254</v>
      </c>
      <c r="C6" s="1628"/>
      <c r="D6" s="1628"/>
      <c r="E6" s="1628"/>
      <c r="F6" s="1628"/>
      <c r="G6" s="1628"/>
      <c r="H6" s="1628"/>
      <c r="I6" s="1628"/>
      <c r="J6" s="1628"/>
      <c r="K6" s="1628"/>
      <c r="L6" s="1452"/>
      <c r="M6" s="520"/>
    </row>
    <row r="7" spans="2:13" s="735" customFormat="1"/>
    <row r="23" spans="2:7">
      <c r="B23" s="517" t="s">
        <v>303</v>
      </c>
    </row>
    <row r="24" spans="2:7">
      <c r="B24" s="1011"/>
    </row>
    <row r="25" spans="2:7">
      <c r="B25" s="543"/>
      <c r="C25" s="573" t="s">
        <v>25</v>
      </c>
      <c r="D25" s="573" t="s">
        <v>26</v>
      </c>
      <c r="E25" s="573" t="s">
        <v>27</v>
      </c>
      <c r="F25" s="573" t="s">
        <v>28</v>
      </c>
      <c r="G25" s="573" t="s">
        <v>29</v>
      </c>
    </row>
    <row r="26" spans="2:7">
      <c r="B26" s="562" t="s">
        <v>378</v>
      </c>
      <c r="C26" s="925">
        <v>0.88400000000000001</v>
      </c>
      <c r="D26" s="925">
        <v>0.84</v>
      </c>
      <c r="E26" s="925">
        <v>0.88900000000000001</v>
      </c>
      <c r="F26" s="925">
        <v>0.86599999999999999</v>
      </c>
      <c r="G26" s="925">
        <v>0.83199999999999996</v>
      </c>
    </row>
    <row r="27" spans="2:7" s="668" customFormat="1">
      <c r="B27" s="663" t="s">
        <v>293</v>
      </c>
      <c r="C27" s="926">
        <v>1.4E-2</v>
      </c>
      <c r="D27" s="926">
        <v>1.2999999999999999E-2</v>
      </c>
      <c r="E27" s="926">
        <v>0.01</v>
      </c>
      <c r="F27" s="926">
        <v>1.4E-2</v>
      </c>
      <c r="G27" s="926">
        <v>1.4999999999999999E-2</v>
      </c>
    </row>
    <row r="28" spans="2:7" s="668" customFormat="1">
      <c r="B28" s="663" t="s">
        <v>328</v>
      </c>
      <c r="C28" s="926">
        <v>0.10199999999999999</v>
      </c>
      <c r="D28" s="926">
        <v>0.14700000000000002</v>
      </c>
      <c r="E28" s="926">
        <v>0.10099999999999999</v>
      </c>
      <c r="F28" s="926">
        <v>0.12000000000000001</v>
      </c>
      <c r="G28" s="926">
        <v>0.15300000000000002</v>
      </c>
    </row>
    <row r="29" spans="2:7" s="668" customFormat="1"/>
    <row r="30" spans="2:7" s="668" customFormat="1"/>
    <row r="31" spans="2:7" s="706" customFormat="1"/>
    <row r="32" spans="2:7" s="706" customFormat="1"/>
    <row r="33" s="706" customFormat="1"/>
    <row r="34" s="706" customFormat="1"/>
    <row r="35" s="706" customFormat="1"/>
    <row r="36" s="706" customFormat="1"/>
    <row r="37" s="706" customFormat="1"/>
    <row r="38" s="706" customFormat="1"/>
    <row r="39" s="706" customFormat="1"/>
    <row r="40" s="706" customFormat="1"/>
    <row r="41" s="706" customFormat="1"/>
  </sheetData>
  <mergeCells count="3">
    <mergeCell ref="B1:L1"/>
    <mergeCell ref="B4:K4"/>
    <mergeCell ref="B6:K6"/>
  </mergeCells>
  <hyperlinks>
    <hyperlink ref="B1:L1" location="Contents!B15" display="IV. Balance of payments of the Republic of Moldova in 2021" xr:uid="{DE0102AB-082A-47F3-AC41-FFA153F6E386}"/>
  </hyperlink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79ECD-0C3A-43BB-9D5F-C8B59711FD88}">
  <dimension ref="B1:M53"/>
  <sheetViews>
    <sheetView showGridLines="0" showRowColHeaders="0" zoomScaleNormal="100" workbookViewId="0"/>
  </sheetViews>
  <sheetFormatPr defaultColWidth="9.140625" defaultRowHeight="11.25"/>
  <cols>
    <col min="1" max="1" width="5.7109375" style="556" customWidth="1"/>
    <col min="2" max="2" width="20.7109375" style="556" customWidth="1"/>
    <col min="3" max="9" width="9.140625" style="556"/>
    <col min="10" max="10" width="9.28515625" style="556" customWidth="1"/>
    <col min="11" max="11" width="10.5703125" style="556" customWidth="1"/>
    <col min="12" max="16384" width="9.140625" style="556"/>
  </cols>
  <sheetData>
    <row r="1" spans="2:13" s="282"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15" customHeight="1">
      <c r="B4" s="1626" t="s">
        <v>1008</v>
      </c>
      <c r="C4" s="1626"/>
      <c r="D4" s="1626"/>
      <c r="E4" s="1626"/>
      <c r="F4" s="1626"/>
      <c r="G4" s="1626"/>
      <c r="H4" s="1626"/>
      <c r="I4" s="1626"/>
      <c r="J4" s="1626"/>
      <c r="K4" s="1626"/>
      <c r="L4" s="1083"/>
      <c r="M4" s="631"/>
    </row>
    <row r="5" spans="2:13" s="584" customFormat="1" ht="5.45" customHeight="1">
      <c r="C5" s="604"/>
      <c r="D5" s="604"/>
      <c r="E5" s="604"/>
      <c r="F5" s="604"/>
      <c r="G5" s="604"/>
      <c r="H5" s="604"/>
    </row>
    <row r="6" spans="2:13" s="584" customFormat="1" ht="15" customHeight="1">
      <c r="B6" s="1628" t="s">
        <v>255</v>
      </c>
      <c r="C6" s="1628"/>
      <c r="D6" s="1628"/>
      <c r="E6" s="1628"/>
      <c r="F6" s="1628"/>
      <c r="G6" s="1628"/>
      <c r="H6" s="1628"/>
      <c r="I6" s="1628"/>
      <c r="J6" s="1628"/>
      <c r="K6" s="1628"/>
      <c r="L6" s="1452"/>
      <c r="M6" s="520"/>
    </row>
    <row r="7" spans="2:13" s="735" customFormat="1"/>
    <row r="36" spans="2:5">
      <c r="B36" s="517" t="s">
        <v>303</v>
      </c>
    </row>
    <row r="38" spans="2:5" s="575" customFormat="1">
      <c r="B38" s="574"/>
      <c r="C38" s="574">
        <v>2019</v>
      </c>
      <c r="D38" s="574">
        <v>2020</v>
      </c>
      <c r="E38" s="574" t="s">
        <v>29</v>
      </c>
    </row>
    <row r="39" spans="2:5" s="668" customFormat="1">
      <c r="B39" s="663" t="s">
        <v>328</v>
      </c>
      <c r="C39" s="647">
        <v>56.489999999999981</v>
      </c>
      <c r="D39" s="647">
        <v>20.789999999999992</v>
      </c>
      <c r="E39" s="647">
        <v>23.460000000000036</v>
      </c>
    </row>
    <row r="40" spans="2:5" s="668" customFormat="1">
      <c r="B40" s="663" t="s">
        <v>379</v>
      </c>
      <c r="C40" s="647">
        <v>0</v>
      </c>
      <c r="D40" s="647" t="s">
        <v>100</v>
      </c>
      <c r="E40" s="647">
        <v>5.39</v>
      </c>
    </row>
    <row r="41" spans="2:5" s="668" customFormat="1">
      <c r="B41" s="663" t="s">
        <v>380</v>
      </c>
      <c r="C41" s="647">
        <v>2.09</v>
      </c>
      <c r="D41" s="647">
        <v>3.76</v>
      </c>
      <c r="E41" s="647">
        <v>6.34</v>
      </c>
    </row>
    <row r="42" spans="2:5" s="668" customFormat="1">
      <c r="B42" s="663" t="s">
        <v>381</v>
      </c>
      <c r="C42" s="647">
        <v>5.34</v>
      </c>
      <c r="D42" s="647">
        <v>6.75</v>
      </c>
      <c r="E42" s="647">
        <v>9.15</v>
      </c>
    </row>
    <row r="43" spans="2:5" s="706" customFormat="1">
      <c r="B43" s="576" t="s">
        <v>35</v>
      </c>
      <c r="C43" s="647">
        <v>7.68</v>
      </c>
      <c r="D43" s="647">
        <v>8.25</v>
      </c>
      <c r="E43" s="647">
        <v>9.64</v>
      </c>
    </row>
    <row r="44" spans="2:5" s="706" customFormat="1">
      <c r="B44" s="576" t="s">
        <v>42</v>
      </c>
      <c r="C44" s="647">
        <v>0.02</v>
      </c>
      <c r="D44" s="647"/>
      <c r="E44" s="647">
        <v>10.35</v>
      </c>
    </row>
    <row r="45" spans="2:5" s="706" customFormat="1">
      <c r="B45" s="576" t="s">
        <v>331</v>
      </c>
      <c r="C45" s="647">
        <v>2.44</v>
      </c>
      <c r="D45" s="647">
        <v>24.99</v>
      </c>
      <c r="E45" s="647">
        <v>10.42</v>
      </c>
    </row>
    <row r="46" spans="2:5" s="706" customFormat="1">
      <c r="B46" s="576" t="s">
        <v>810</v>
      </c>
      <c r="C46" s="647">
        <v>6.05</v>
      </c>
      <c r="D46" s="647">
        <v>7.53</v>
      </c>
      <c r="E46" s="647">
        <v>11.44</v>
      </c>
    </row>
    <row r="47" spans="2:5" s="706" customFormat="1">
      <c r="B47" s="576" t="s">
        <v>382</v>
      </c>
      <c r="C47" s="647">
        <v>34.92</v>
      </c>
      <c r="D47" s="647">
        <v>47.38</v>
      </c>
      <c r="E47" s="647">
        <v>18.63</v>
      </c>
    </row>
    <row r="48" spans="2:5" s="706" customFormat="1">
      <c r="B48" s="576" t="s">
        <v>62</v>
      </c>
      <c r="C48" s="647">
        <v>10.72</v>
      </c>
      <c r="D48" s="647">
        <v>10.83</v>
      </c>
      <c r="E48" s="647">
        <v>21.11</v>
      </c>
    </row>
    <row r="49" spans="2:5" s="706" customFormat="1">
      <c r="B49" s="576" t="s">
        <v>383</v>
      </c>
      <c r="C49" s="647">
        <v>27.07</v>
      </c>
      <c r="D49" s="647">
        <v>19.3</v>
      </c>
      <c r="E49" s="647">
        <v>25.29</v>
      </c>
    </row>
    <row r="50" spans="2:5" s="706" customFormat="1">
      <c r="B50" s="576" t="s">
        <v>384</v>
      </c>
      <c r="C50" s="647">
        <v>28.44</v>
      </c>
      <c r="D50" s="647">
        <v>30.02</v>
      </c>
      <c r="E50" s="647">
        <v>56.14</v>
      </c>
    </row>
    <row r="51" spans="2:5" s="706" customFormat="1" hidden="1">
      <c r="B51" s="576" t="s">
        <v>43</v>
      </c>
      <c r="C51" s="647">
        <v>181.26</v>
      </c>
      <c r="D51" s="647">
        <v>179.6</v>
      </c>
      <c r="E51" s="647">
        <v>207.36</v>
      </c>
    </row>
    <row r="52" spans="2:5" s="706" customFormat="1"/>
    <row r="53" spans="2:5" s="706" customFormat="1"/>
  </sheetData>
  <mergeCells count="3">
    <mergeCell ref="B1:L1"/>
    <mergeCell ref="B4:K4"/>
    <mergeCell ref="B6:K6"/>
  </mergeCells>
  <hyperlinks>
    <hyperlink ref="B1:L1" location="Contents!B15" display="IV. Balance of payments of the Republic of Moldova in 2021" xr:uid="{3F3F55FB-7EC9-4EB9-8EBF-1F5FA547724B}"/>
  </hyperlinks>
  <pageMargins left="0.7" right="0.7" top="0.75" bottom="0.75"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0BD1-9EB8-4ED5-B5F6-DE464B45583C}">
  <dimension ref="B1:M45"/>
  <sheetViews>
    <sheetView showGridLines="0" showRowColHeaders="0" zoomScaleNormal="100" workbookViewId="0"/>
  </sheetViews>
  <sheetFormatPr defaultColWidth="9.140625" defaultRowHeight="11.25"/>
  <cols>
    <col min="1" max="1" width="5.7109375" style="556" customWidth="1"/>
    <col min="2" max="2" width="22.140625" style="556" bestFit="1" customWidth="1"/>
    <col min="3" max="12" width="9.140625" style="556" customWidth="1"/>
    <col min="13" max="16384" width="9.140625" style="556"/>
  </cols>
  <sheetData>
    <row r="1" spans="2:13" s="584" customFormat="1" ht="18.75" customHeight="1">
      <c r="B1" s="1624" t="s">
        <v>226</v>
      </c>
      <c r="C1" s="1624"/>
      <c r="D1" s="1624"/>
      <c r="E1" s="1624"/>
      <c r="F1" s="1624"/>
      <c r="G1" s="1624"/>
      <c r="H1" s="1624"/>
      <c r="I1" s="1624"/>
      <c r="J1" s="1624"/>
      <c r="K1" s="1624"/>
      <c r="L1" s="1624"/>
    </row>
    <row r="2" spans="2:13" s="584" customFormat="1" ht="12" customHeight="1"/>
    <row r="3" spans="2:13" s="584" customFormat="1" ht="12" customHeight="1">
      <c r="C3" s="630"/>
      <c r="D3" s="630"/>
      <c r="E3" s="630"/>
      <c r="F3" s="630"/>
      <c r="G3" s="630"/>
      <c r="H3" s="630"/>
      <c r="I3" s="630"/>
      <c r="J3" s="630"/>
      <c r="K3" s="630"/>
      <c r="L3" s="630"/>
    </row>
    <row r="4" spans="2:13" s="584" customFormat="1" ht="30" customHeight="1">
      <c r="B4" s="1626" t="s">
        <v>1009</v>
      </c>
      <c r="C4" s="1626"/>
      <c r="D4" s="1626"/>
      <c r="E4" s="1626"/>
      <c r="F4" s="1626"/>
      <c r="G4" s="1626"/>
      <c r="H4" s="1626"/>
      <c r="I4" s="1626"/>
      <c r="J4" s="1626"/>
      <c r="K4" s="1626"/>
      <c r="L4" s="1083"/>
      <c r="M4" s="631"/>
    </row>
    <row r="5" spans="2:13" s="582" customFormat="1" ht="5.45" customHeight="1">
      <c r="C5" s="388"/>
      <c r="D5" s="388"/>
      <c r="E5" s="388"/>
      <c r="F5" s="388"/>
      <c r="G5" s="388"/>
      <c r="H5" s="388"/>
      <c r="I5" s="388"/>
      <c r="J5" s="388"/>
      <c r="K5" s="388"/>
      <c r="L5" s="210"/>
    </row>
    <row r="6" spans="2:13" s="239" customFormat="1" ht="30" customHeight="1">
      <c r="B6" s="1698" t="s">
        <v>256</v>
      </c>
      <c r="C6" s="1698"/>
      <c r="D6" s="1698"/>
      <c r="E6" s="1698"/>
      <c r="F6" s="1698"/>
      <c r="G6" s="1698"/>
      <c r="H6" s="1698"/>
      <c r="I6" s="1698"/>
      <c r="J6" s="1698"/>
      <c r="K6" s="1698"/>
      <c r="L6" s="1452"/>
    </row>
    <row r="7" spans="2:13" s="735" customFormat="1"/>
    <row r="28" spans="2:7">
      <c r="B28" s="1007" t="s">
        <v>303</v>
      </c>
    </row>
    <row r="30" spans="2:7">
      <c r="B30" s="563"/>
      <c r="C30" s="539">
        <v>2017</v>
      </c>
      <c r="D30" s="539">
        <v>2018</v>
      </c>
      <c r="E30" s="539" t="s">
        <v>27</v>
      </c>
      <c r="F30" s="539" t="s">
        <v>28</v>
      </c>
      <c r="G30" s="539" t="s">
        <v>29</v>
      </c>
    </row>
    <row r="31" spans="2:7" s="668" customFormat="1" ht="11.25" customHeight="1">
      <c r="B31" s="663" t="s">
        <v>385</v>
      </c>
      <c r="C31" s="646">
        <v>6.2303523035230404</v>
      </c>
      <c r="D31" s="646">
        <v>6.8401179615798045</v>
      </c>
      <c r="E31" s="646">
        <v>6.0844190498572779</v>
      </c>
      <c r="F31" s="646">
        <v>6.4200125775014643</v>
      </c>
      <c r="G31" s="646">
        <v>9.9959148778464257</v>
      </c>
    </row>
    <row r="32" spans="2:7" s="668" customFormat="1" ht="11.25" customHeight="1">
      <c r="B32" s="663" t="s">
        <v>386</v>
      </c>
      <c r="C32" s="646">
        <v>1.3</v>
      </c>
      <c r="D32" s="646">
        <v>2.188341482628811</v>
      </c>
      <c r="E32" s="646">
        <v>1.3380665054000547</v>
      </c>
      <c r="F32" s="646">
        <v>1.2038326870223259</v>
      </c>
      <c r="G32" s="646">
        <v>1.0453248862635456</v>
      </c>
    </row>
    <row r="33" spans="2:7" s="668" customFormat="1">
      <c r="B33" s="663" t="s">
        <v>387</v>
      </c>
      <c r="C33" s="646">
        <v>1.3</v>
      </c>
      <c r="D33" s="646">
        <v>1.6598531709509641</v>
      </c>
      <c r="E33" s="646">
        <v>1.6953905942213825</v>
      </c>
      <c r="F33" s="646">
        <v>0.8631762664112983</v>
      </c>
      <c r="G33" s="646">
        <v>0.12924404129466055</v>
      </c>
    </row>
    <row r="34" spans="2:7" s="668" customFormat="1"/>
    <row r="35" spans="2:7" s="706" customFormat="1"/>
    <row r="36" spans="2:7" s="706" customFormat="1"/>
    <row r="37" spans="2:7" s="706" customFormat="1"/>
    <row r="38" spans="2:7" s="706" customFormat="1"/>
    <row r="39" spans="2:7" s="706" customFormat="1"/>
    <row r="40" spans="2:7" s="706" customFormat="1"/>
    <row r="41" spans="2:7" s="706" customFormat="1"/>
    <row r="42" spans="2:7" s="706" customFormat="1"/>
    <row r="43" spans="2:7" s="706" customFormat="1"/>
    <row r="44" spans="2:7" s="706" customFormat="1"/>
    <row r="45" spans="2:7" s="706" customFormat="1"/>
  </sheetData>
  <mergeCells count="3">
    <mergeCell ref="B1:L1"/>
    <mergeCell ref="B4:K4"/>
    <mergeCell ref="B6:K6"/>
  </mergeCells>
  <hyperlinks>
    <hyperlink ref="B1:L1" location="Contents!B15" display="IV. Balance of payments of the Republic of Moldova in 2021" xr:uid="{61AB7895-993B-43E4-AEA7-E80CE1021F9F}"/>
  </hyperlink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56C9-C61C-426A-80B8-D006EB7C0475}">
  <dimension ref="B1:M43"/>
  <sheetViews>
    <sheetView showGridLines="0" showRowColHeaders="0" zoomScaleNormal="100" workbookViewId="0"/>
  </sheetViews>
  <sheetFormatPr defaultColWidth="9.140625" defaultRowHeight="11.25"/>
  <cols>
    <col min="1" max="1" width="5.7109375" style="577" customWidth="1"/>
    <col min="2" max="2" width="32.42578125" style="577" customWidth="1"/>
    <col min="3" max="12" width="9.140625" style="577" customWidth="1"/>
    <col min="13" max="16384" width="9.140625" style="577"/>
  </cols>
  <sheetData>
    <row r="1" spans="2:13" s="597" customFormat="1" ht="18.75" customHeight="1">
      <c r="B1" s="1624" t="s">
        <v>226</v>
      </c>
      <c r="C1" s="1624"/>
      <c r="D1" s="1624"/>
      <c r="E1" s="1624"/>
      <c r="F1" s="1624"/>
      <c r="G1" s="1624"/>
      <c r="H1" s="1624"/>
      <c r="I1" s="1624"/>
      <c r="J1" s="1624"/>
      <c r="K1" s="1624"/>
      <c r="L1" s="1624"/>
    </row>
    <row r="2" spans="2:13" s="597" customFormat="1" ht="12" customHeight="1"/>
    <row r="3" spans="2:13" s="597" customFormat="1" ht="12" customHeight="1">
      <c r="C3" s="630"/>
      <c r="D3" s="630"/>
      <c r="E3" s="630"/>
      <c r="F3" s="630"/>
      <c r="G3" s="630"/>
      <c r="H3" s="630"/>
      <c r="I3" s="630"/>
      <c r="J3" s="630"/>
      <c r="K3" s="630"/>
      <c r="L3" s="630"/>
    </row>
    <row r="4" spans="2:13" s="597" customFormat="1" ht="30" customHeight="1">
      <c r="B4" s="1626" t="s">
        <v>910</v>
      </c>
      <c r="C4" s="1626"/>
      <c r="D4" s="1626"/>
      <c r="E4" s="1626"/>
      <c r="F4" s="1626"/>
      <c r="G4" s="1626"/>
      <c r="H4" s="1626"/>
      <c r="I4" s="1626"/>
      <c r="J4" s="1626"/>
      <c r="K4" s="1626"/>
      <c r="L4" s="1083"/>
      <c r="M4" s="631"/>
    </row>
    <row r="5" spans="2:13" s="597" customFormat="1" ht="5.45" customHeight="1">
      <c r="C5" s="614"/>
      <c r="D5" s="614"/>
      <c r="E5" s="614"/>
      <c r="F5" s="614"/>
      <c r="G5" s="614"/>
      <c r="H5" s="614"/>
      <c r="I5" s="614"/>
      <c r="J5" s="614"/>
      <c r="K5" s="614"/>
    </row>
    <row r="6" spans="2:13" s="597" customFormat="1" ht="15" customHeight="1">
      <c r="B6" s="1628" t="s">
        <v>257</v>
      </c>
      <c r="C6" s="1628"/>
      <c r="D6" s="1628"/>
      <c r="E6" s="1628"/>
      <c r="F6" s="1628"/>
      <c r="G6" s="1628"/>
      <c r="H6" s="1628"/>
      <c r="I6" s="1628"/>
      <c r="J6" s="1628"/>
      <c r="K6" s="1628"/>
      <c r="L6" s="1452"/>
      <c r="M6" s="598"/>
    </row>
    <row r="7" spans="2:13" s="597" customFormat="1"/>
    <row r="28" spans="2:8">
      <c r="B28" s="1007" t="s">
        <v>303</v>
      </c>
    </row>
    <row r="29" spans="2:8" s="673" customFormat="1"/>
    <row r="30" spans="2:8" s="673" customFormat="1">
      <c r="B30" s="674"/>
      <c r="C30" s="988">
        <v>2017</v>
      </c>
      <c r="D30" s="988">
        <v>2018</v>
      </c>
      <c r="E30" s="988" t="s">
        <v>27</v>
      </c>
      <c r="F30" s="988" t="s">
        <v>28</v>
      </c>
      <c r="G30" s="988" t="s">
        <v>29</v>
      </c>
    </row>
    <row r="31" spans="2:8" s="673" customFormat="1">
      <c r="B31" s="569" t="s">
        <v>391</v>
      </c>
      <c r="C31" s="644">
        <v>1143.33</v>
      </c>
      <c r="D31" s="644">
        <v>1190.3500000000001</v>
      </c>
      <c r="E31" s="644">
        <v>1225.42</v>
      </c>
      <c r="F31" s="644">
        <v>1419.24</v>
      </c>
      <c r="G31" s="644">
        <v>1752.3140000000001</v>
      </c>
      <c r="H31" s="675"/>
    </row>
    <row r="32" spans="2:8" s="673" customFormat="1" ht="11.25" customHeight="1">
      <c r="B32" s="676" t="s">
        <v>388</v>
      </c>
      <c r="C32" s="644">
        <v>191.76999999999998</v>
      </c>
      <c r="D32" s="644">
        <v>155.79</v>
      </c>
      <c r="E32" s="644">
        <v>208.82</v>
      </c>
      <c r="F32" s="644">
        <v>184.08</v>
      </c>
      <c r="G32" s="644">
        <v>340.41</v>
      </c>
      <c r="H32" s="675"/>
    </row>
    <row r="33" spans="2:12" s="580" customFormat="1" ht="11.25" customHeight="1">
      <c r="B33" s="578" t="s">
        <v>389</v>
      </c>
      <c r="C33" s="644">
        <v>731.75</v>
      </c>
      <c r="D33" s="644">
        <v>814.74</v>
      </c>
      <c r="E33" s="644">
        <v>851.07999999999993</v>
      </c>
      <c r="F33" s="644">
        <v>939.09</v>
      </c>
      <c r="G33" s="644">
        <v>1038.9899999999998</v>
      </c>
      <c r="H33" s="645"/>
    </row>
    <row r="34" spans="2:12" s="580" customFormat="1" ht="11.25" customHeight="1">
      <c r="B34" s="578" t="s">
        <v>390</v>
      </c>
      <c r="C34" s="644">
        <v>219.80999999999995</v>
      </c>
      <c r="D34" s="644">
        <v>219.82000000000016</v>
      </c>
      <c r="E34" s="644">
        <v>165.52000000000021</v>
      </c>
      <c r="F34" s="644">
        <v>296.07000000000005</v>
      </c>
      <c r="G34" s="644">
        <v>372.91400000000021</v>
      </c>
      <c r="H34" s="645"/>
    </row>
    <row r="35" spans="2:12" s="580" customFormat="1">
      <c r="B35" s="579" t="s">
        <v>357</v>
      </c>
      <c r="C35" s="646">
        <v>12.01109341527355</v>
      </c>
      <c r="D35" s="646">
        <v>10.579335730199256</v>
      </c>
      <c r="E35" s="646">
        <v>10.441807299154608</v>
      </c>
      <c r="F35" s="646">
        <v>12.307077239670921</v>
      </c>
      <c r="G35" s="646">
        <v>12.810042014207349</v>
      </c>
      <c r="H35" s="645"/>
    </row>
    <row r="36" spans="2:12" s="580" customFormat="1">
      <c r="C36" s="696"/>
      <c r="D36" s="696"/>
      <c r="E36" s="696"/>
      <c r="F36" s="696"/>
      <c r="G36" s="697"/>
      <c r="H36" s="697"/>
      <c r="I36" s="697"/>
      <c r="J36" s="697"/>
      <c r="K36" s="697"/>
    </row>
    <row r="37" spans="2:12" s="580" customFormat="1">
      <c r="C37" s="697"/>
      <c r="D37" s="697"/>
      <c r="E37" s="697"/>
      <c r="F37" s="697"/>
      <c r="G37" s="697"/>
      <c r="H37" s="697"/>
      <c r="I37" s="697"/>
      <c r="J37" s="697"/>
      <c r="K37" s="697"/>
      <c r="L37" s="697"/>
    </row>
    <row r="38" spans="2:12" s="580" customFormat="1">
      <c r="C38" s="696"/>
      <c r="D38" s="696"/>
      <c r="E38" s="696"/>
      <c r="F38" s="696"/>
      <c r="G38" s="696"/>
      <c r="H38" s="696"/>
      <c r="I38" s="696"/>
      <c r="J38" s="696"/>
      <c r="K38" s="696"/>
    </row>
    <row r="39" spans="2:12" s="580" customFormat="1">
      <c r="C39" s="696"/>
      <c r="D39" s="696"/>
      <c r="E39" s="696"/>
      <c r="F39" s="696"/>
      <c r="G39" s="696"/>
      <c r="H39" s="696"/>
      <c r="I39" s="696"/>
      <c r="J39" s="696"/>
      <c r="K39" s="696"/>
    </row>
    <row r="40" spans="2:12" s="580" customFormat="1"/>
    <row r="41" spans="2:12" s="580" customFormat="1"/>
    <row r="42" spans="2:12" s="580" customFormat="1"/>
    <row r="43" spans="2:12" s="580" customFormat="1"/>
  </sheetData>
  <mergeCells count="3">
    <mergeCell ref="B1:L1"/>
    <mergeCell ref="B4:K4"/>
    <mergeCell ref="B6:K6"/>
  </mergeCells>
  <hyperlinks>
    <hyperlink ref="B1:L1" location="Contents!B15" display="IV. Balance of payments of the Republic of Moldova in 2021" xr:uid="{7596DFAE-BFF8-487E-B587-1945F6F060F5}"/>
  </hyperlinks>
  <pageMargins left="0.7" right="0.7" top="0.75" bottom="0.75" header="0.3" footer="0.3"/>
  <pageSetup paperSize="9" orientation="portrait" r:id="rId1"/>
  <headerFooter differentOddEven="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9BEC4-6A28-4A1B-ACBB-478D1DDB11F5}">
  <dimension ref="B1:U39"/>
  <sheetViews>
    <sheetView showGridLines="0" showRowColHeaders="0" zoomScaleNormal="100" workbookViewId="0"/>
  </sheetViews>
  <sheetFormatPr defaultColWidth="9.140625" defaultRowHeight="11.25"/>
  <cols>
    <col min="1" max="1" width="5.7109375" style="741" customWidth="1"/>
    <col min="2" max="2" width="17.42578125" style="741" customWidth="1"/>
    <col min="3" max="7" width="9.140625" style="741" customWidth="1"/>
    <col min="8" max="8" width="2.140625" style="741" customWidth="1"/>
    <col min="9" max="9" width="17.42578125" style="741" customWidth="1"/>
    <col min="10" max="21" width="9.140625" style="741" customWidth="1"/>
    <col min="22" max="16384" width="9.140625" style="741"/>
  </cols>
  <sheetData>
    <row r="1" spans="2:21" s="38" customFormat="1" ht="18.75" customHeight="1">
      <c r="B1" s="1624" t="s">
        <v>226</v>
      </c>
      <c r="C1" s="1624"/>
      <c r="D1" s="1624"/>
      <c r="E1" s="1624"/>
      <c r="F1" s="1624"/>
      <c r="G1" s="1624"/>
      <c r="H1" s="1624"/>
      <c r="I1" s="1624"/>
      <c r="J1" s="1624"/>
      <c r="K1" s="1624"/>
      <c r="L1" s="1624"/>
      <c r="M1" s="1699"/>
      <c r="N1" s="1699"/>
      <c r="O1" s="1699"/>
    </row>
    <row r="2" spans="2:21" s="38" customFormat="1" ht="12" customHeight="1"/>
    <row r="3" spans="2:21" s="38" customFormat="1" ht="12" customHeight="1">
      <c r="C3" s="630"/>
      <c r="D3" s="630"/>
      <c r="E3" s="630"/>
      <c r="F3" s="630"/>
      <c r="G3" s="630"/>
      <c r="H3" s="630"/>
      <c r="I3" s="630"/>
      <c r="J3" s="630"/>
      <c r="K3" s="630"/>
      <c r="L3" s="630"/>
      <c r="M3" s="623"/>
      <c r="N3" s="623"/>
      <c r="O3" s="623"/>
      <c r="P3" s="623"/>
      <c r="Q3" s="623"/>
      <c r="R3" s="623"/>
      <c r="S3" s="623"/>
      <c r="T3" s="624"/>
      <c r="U3" s="520"/>
    </row>
    <row r="4" spans="2:21" s="38" customFormat="1" ht="30" customHeight="1">
      <c r="B4" s="1626" t="s">
        <v>996</v>
      </c>
      <c r="C4" s="1626"/>
      <c r="D4" s="1626"/>
      <c r="E4" s="1626"/>
      <c r="F4" s="1626"/>
      <c r="G4" s="1626"/>
      <c r="H4" s="1626"/>
      <c r="I4" s="1626"/>
      <c r="J4" s="1626"/>
      <c r="K4" s="1626"/>
      <c r="L4" s="1626"/>
      <c r="M4" s="1626"/>
      <c r="N4" s="1626"/>
      <c r="O4" s="629"/>
      <c r="P4" s="1083"/>
      <c r="Q4" s="209"/>
      <c r="R4" s="209"/>
      <c r="S4" s="209"/>
      <c r="T4" s="209"/>
      <c r="U4" s="210"/>
    </row>
    <row r="5" spans="2:21" s="38" customFormat="1" ht="5.45" customHeight="1">
      <c r="D5" s="209"/>
      <c r="E5" s="209"/>
      <c r="F5" s="209"/>
      <c r="G5" s="209"/>
      <c r="H5" s="209"/>
      <c r="I5" s="209"/>
      <c r="J5" s="209"/>
      <c r="K5" s="209"/>
      <c r="L5" s="209"/>
      <c r="M5" s="209"/>
      <c r="N5" s="209"/>
      <c r="O5" s="209"/>
      <c r="P5" s="209"/>
      <c r="Q5" s="209"/>
      <c r="R5" s="209"/>
      <c r="S5" s="209"/>
      <c r="T5" s="209"/>
      <c r="U5" s="210"/>
    </row>
    <row r="6" spans="2:21" s="38" customFormat="1" ht="15" customHeight="1">
      <c r="B6" s="1628" t="s">
        <v>911</v>
      </c>
      <c r="C6" s="1628"/>
      <c r="D6" s="1628"/>
      <c r="E6" s="1628"/>
      <c r="F6" s="1628"/>
      <c r="G6" s="1628"/>
      <c r="H6" s="1628"/>
      <c r="I6" s="1628"/>
      <c r="J6" s="1628"/>
      <c r="K6" s="1628"/>
      <c r="L6" s="1628"/>
      <c r="M6" s="595"/>
      <c r="N6" s="596"/>
      <c r="O6" s="596"/>
      <c r="P6" s="596"/>
      <c r="Q6" s="596"/>
      <c r="R6" s="596"/>
      <c r="S6" s="596"/>
      <c r="T6" s="209"/>
      <c r="U6" s="210"/>
    </row>
    <row r="7" spans="2:21" s="28" customFormat="1">
      <c r="D7" s="739"/>
      <c r="E7" s="739"/>
      <c r="F7" s="739"/>
      <c r="G7" s="739"/>
      <c r="H7" s="740"/>
      <c r="I7" s="740"/>
      <c r="J7" s="740"/>
      <c r="K7" s="740"/>
      <c r="L7" s="740"/>
      <c r="M7" s="740"/>
      <c r="N7" s="740"/>
      <c r="O7" s="740"/>
    </row>
    <row r="8" spans="2:21">
      <c r="D8" s="742"/>
      <c r="E8" s="742"/>
      <c r="F8" s="742"/>
      <c r="G8" s="742"/>
      <c r="H8" s="743"/>
      <c r="I8" s="743"/>
      <c r="J8" s="743"/>
      <c r="K8" s="743"/>
      <c r="L8" s="743"/>
      <c r="M8" s="743"/>
      <c r="N8" s="743"/>
      <c r="O8" s="743"/>
    </row>
    <row r="9" spans="2:21">
      <c r="D9" s="744"/>
      <c r="E9" s="744"/>
      <c r="F9" s="744"/>
      <c r="G9" s="744"/>
      <c r="H9" s="745"/>
      <c r="I9" s="745"/>
      <c r="J9" s="745"/>
      <c r="K9" s="745"/>
      <c r="L9" s="745"/>
      <c r="M9" s="745"/>
      <c r="N9" s="745"/>
      <c r="O9" s="745"/>
    </row>
    <row r="10" spans="2:21">
      <c r="D10" s="742"/>
      <c r="E10" s="742"/>
      <c r="F10" s="742"/>
      <c r="G10" s="742"/>
      <c r="H10" s="743"/>
      <c r="I10" s="743"/>
      <c r="J10" s="743"/>
      <c r="K10" s="743"/>
      <c r="L10" s="743"/>
      <c r="M10" s="743"/>
      <c r="N10" s="743"/>
      <c r="O10" s="743"/>
    </row>
    <row r="11" spans="2:21">
      <c r="D11" s="744"/>
      <c r="E11" s="744"/>
      <c r="F11" s="744"/>
      <c r="G11" s="744"/>
      <c r="H11" s="745"/>
      <c r="I11" s="745"/>
      <c r="J11" s="745"/>
      <c r="K11" s="745"/>
      <c r="L11" s="745"/>
      <c r="M11" s="745"/>
      <c r="N11" s="745"/>
      <c r="O11" s="745"/>
    </row>
    <row r="12" spans="2:21">
      <c r="D12" s="744"/>
      <c r="E12" s="744"/>
      <c r="F12" s="744"/>
      <c r="G12" s="744"/>
      <c r="H12" s="745"/>
      <c r="I12" s="745"/>
      <c r="J12" s="745"/>
      <c r="K12" s="745"/>
      <c r="L12" s="745"/>
      <c r="M12" s="745"/>
      <c r="N12" s="745"/>
      <c r="O12" s="745"/>
    </row>
    <row r="13" spans="2:21">
      <c r="D13" s="742"/>
      <c r="E13" s="742"/>
      <c r="F13" s="742"/>
      <c r="G13" s="742"/>
      <c r="H13" s="743"/>
      <c r="I13" s="743"/>
      <c r="J13" s="743"/>
      <c r="K13" s="743"/>
      <c r="L13" s="743"/>
      <c r="M13" s="743"/>
      <c r="N13" s="743"/>
      <c r="O13" s="743"/>
    </row>
    <row r="28" spans="2:14">
      <c r="B28" s="1007" t="s">
        <v>345</v>
      </c>
    </row>
    <row r="30" spans="2:14">
      <c r="B30" s="746"/>
      <c r="C30" s="989">
        <v>2017</v>
      </c>
      <c r="D30" s="989">
        <v>2018</v>
      </c>
      <c r="E30" s="989">
        <v>2019</v>
      </c>
      <c r="F30" s="989">
        <v>2020</v>
      </c>
      <c r="G30" s="989" t="s">
        <v>29</v>
      </c>
      <c r="I30" s="747"/>
      <c r="J30" s="989">
        <v>2017</v>
      </c>
      <c r="K30" s="989">
        <v>2018</v>
      </c>
      <c r="L30" s="989">
        <v>2019</v>
      </c>
      <c r="M30" s="989">
        <v>2020</v>
      </c>
      <c r="N30" s="989" t="s">
        <v>29</v>
      </c>
    </row>
    <row r="31" spans="2:14">
      <c r="B31" s="748" t="s">
        <v>378</v>
      </c>
      <c r="C31" s="1069">
        <v>547.47</v>
      </c>
      <c r="D31" s="1069">
        <v>659.69</v>
      </c>
      <c r="E31" s="1069">
        <v>798.78</v>
      </c>
      <c r="F31" s="1069">
        <v>893.19</v>
      </c>
      <c r="G31" s="1069">
        <v>1120.9100000000001</v>
      </c>
      <c r="H31" s="1070"/>
      <c r="I31" s="1071" t="s">
        <v>378</v>
      </c>
      <c r="J31" s="1069">
        <v>90.71</v>
      </c>
      <c r="K31" s="1069">
        <v>112.34</v>
      </c>
      <c r="L31" s="1069">
        <v>135.32</v>
      </c>
      <c r="M31" s="1069">
        <v>144.79</v>
      </c>
      <c r="N31" s="1069">
        <v>197.31</v>
      </c>
    </row>
    <row r="32" spans="2:14" s="750" customFormat="1">
      <c r="B32" s="749" t="s">
        <v>293</v>
      </c>
      <c r="C32" s="1072">
        <v>622.41</v>
      </c>
      <c r="D32" s="1072">
        <v>585.16</v>
      </c>
      <c r="E32" s="1072">
        <v>513.57000000000005</v>
      </c>
      <c r="F32" s="1072">
        <v>339.91</v>
      </c>
      <c r="G32" s="1072">
        <v>293.5</v>
      </c>
      <c r="H32" s="1073"/>
      <c r="I32" s="1074" t="s">
        <v>293</v>
      </c>
      <c r="J32" s="1072">
        <v>84.44</v>
      </c>
      <c r="K32" s="1072">
        <v>95.54</v>
      </c>
      <c r="L32" s="1072">
        <v>99.61</v>
      </c>
      <c r="M32" s="1072">
        <v>122.49</v>
      </c>
      <c r="N32" s="1072">
        <v>143.80000000000001</v>
      </c>
    </row>
    <row r="33" spans="2:14" s="750" customFormat="1" ht="11.25" customHeight="1">
      <c r="B33" s="749" t="s">
        <v>328</v>
      </c>
      <c r="C33" s="1072">
        <v>386.1</v>
      </c>
      <c r="D33" s="1072">
        <v>499.70999999999992</v>
      </c>
      <c r="E33" s="1072">
        <v>504.99999999999989</v>
      </c>
      <c r="F33" s="1072">
        <v>577.07999999999993</v>
      </c>
      <c r="G33" s="1072">
        <v>644.91999999999985</v>
      </c>
      <c r="H33" s="1073"/>
      <c r="I33" s="1074" t="s">
        <v>328</v>
      </c>
      <c r="J33" s="1072">
        <v>36.720000000000013</v>
      </c>
      <c r="K33" s="1072">
        <v>52.439999999999984</v>
      </c>
      <c r="L33" s="1072">
        <v>60.440000000000012</v>
      </c>
      <c r="M33" s="1072">
        <v>60.989999999999995</v>
      </c>
      <c r="N33" s="1072">
        <v>86.96999999999997</v>
      </c>
    </row>
    <row r="34" spans="2:14" s="750" customFormat="1">
      <c r="B34" s="751" t="s">
        <v>43</v>
      </c>
      <c r="C34" s="1584">
        <v>1555.98</v>
      </c>
      <c r="D34" s="1584">
        <v>1744.56</v>
      </c>
      <c r="E34" s="1584">
        <v>1817.35</v>
      </c>
      <c r="F34" s="1584">
        <v>1810.18</v>
      </c>
      <c r="G34" s="1584">
        <v>2059.33</v>
      </c>
      <c r="I34" s="751" t="s">
        <v>43</v>
      </c>
      <c r="J34" s="1584">
        <v>211.87</v>
      </c>
      <c r="K34" s="1584">
        <v>260.32</v>
      </c>
      <c r="L34" s="1584">
        <v>295.37</v>
      </c>
      <c r="M34" s="1584">
        <v>328.27</v>
      </c>
      <c r="N34" s="1584">
        <v>428.08</v>
      </c>
    </row>
    <row r="35" spans="2:14" s="750" customFormat="1"/>
    <row r="36" spans="2:14" s="752" customFormat="1"/>
    <row r="37" spans="2:14" s="752" customFormat="1"/>
    <row r="38" spans="2:14" s="752" customFormat="1"/>
    <row r="39" spans="2:14" s="752" customFormat="1"/>
  </sheetData>
  <mergeCells count="3">
    <mergeCell ref="B6:L6"/>
    <mergeCell ref="B1:O1"/>
    <mergeCell ref="B4:N4"/>
  </mergeCells>
  <hyperlinks>
    <hyperlink ref="B1:L1" location="Contents!A1" display="IV. Balance of payments of the Republic of Moldova in 2021" xr:uid="{7AA51E58-682F-4100-85A8-19616781301C}"/>
    <hyperlink ref="B1:O1" location="Contents!B15" display="IV. Balance of payments of the Republic of Moldova in 2021" xr:uid="{AAAAFBB2-8953-47F2-BA38-6811BC7F80BF}"/>
  </hyperlinks>
  <pageMargins left="0.75" right="0.75" top="1" bottom="1" header="0.5" footer="0.5"/>
  <pageSetup paperSize="9" orientation="portrait" r:id="rId1"/>
  <headerFooter differentOddEven="1" alignWithMargins="0">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0074-98A8-4B8A-8592-33B45A6618D8}">
  <dimension ref="B1:M47"/>
  <sheetViews>
    <sheetView showGridLines="0" showRowColHeaders="0" zoomScaleNormal="100" workbookViewId="0"/>
  </sheetViews>
  <sheetFormatPr defaultColWidth="9.140625" defaultRowHeight="11.25"/>
  <cols>
    <col min="1" max="1" width="5.7109375" style="735" customWidth="1"/>
    <col min="2" max="2" width="38.42578125" style="735" customWidth="1"/>
    <col min="3" max="16384" width="9.140625" style="735"/>
  </cols>
  <sheetData>
    <row r="1" spans="2:13" s="245" customFormat="1" ht="18.75" customHeight="1">
      <c r="B1" s="1624" t="s">
        <v>226</v>
      </c>
      <c r="C1" s="1624"/>
      <c r="D1" s="1624"/>
      <c r="E1" s="1624"/>
      <c r="F1" s="1624"/>
      <c r="G1" s="1624"/>
      <c r="H1" s="1624"/>
      <c r="I1" s="1624"/>
      <c r="J1" s="1624"/>
      <c r="K1" s="1624"/>
      <c r="L1" s="1624"/>
    </row>
    <row r="2" spans="2:13" s="245" customFormat="1" ht="12" customHeight="1">
      <c r="B2" s="267"/>
    </row>
    <row r="3" spans="2:13" s="245" customFormat="1" ht="12" customHeight="1">
      <c r="B3" s="267"/>
    </row>
    <row r="4" spans="2:13" s="485" customFormat="1" ht="30" customHeight="1">
      <c r="B4" s="1626" t="s">
        <v>912</v>
      </c>
      <c r="C4" s="1640"/>
      <c r="D4" s="1640"/>
      <c r="E4" s="1640"/>
      <c r="F4" s="1640"/>
      <c r="G4" s="1640"/>
      <c r="H4" s="1640"/>
      <c r="I4" s="1640"/>
      <c r="J4" s="1580"/>
      <c r="K4" s="1580"/>
      <c r="L4" s="1083"/>
    </row>
    <row r="5" spans="2:13" s="245" customFormat="1" ht="5.45" customHeight="1">
      <c r="B5" s="232"/>
      <c r="C5" s="232"/>
      <c r="D5" s="232"/>
      <c r="E5" s="232"/>
      <c r="F5" s="232"/>
      <c r="G5" s="232"/>
      <c r="H5" s="232"/>
      <c r="I5" s="232"/>
      <c r="J5" s="232"/>
      <c r="K5" s="232"/>
      <c r="L5" s="268"/>
      <c r="M5" s="239"/>
    </row>
    <row r="6" spans="2:13" s="485" customFormat="1" ht="30" customHeight="1">
      <c r="B6" s="1628" t="s">
        <v>913</v>
      </c>
      <c r="C6" s="1700"/>
      <c r="D6" s="1700"/>
      <c r="E6" s="1700"/>
      <c r="F6" s="1700"/>
      <c r="G6" s="1700"/>
      <c r="H6" s="1700"/>
      <c r="I6" s="1700"/>
      <c r="J6" s="1581"/>
      <c r="K6" s="1581"/>
      <c r="L6" s="1452"/>
      <c r="M6" s="484"/>
    </row>
    <row r="28" spans="2:8">
      <c r="B28" s="1046" t="s">
        <v>518</v>
      </c>
    </row>
    <row r="29" spans="2:8">
      <c r="B29" s="517" t="s">
        <v>392</v>
      </c>
    </row>
    <row r="30" spans="2:8">
      <c r="H30" s="736"/>
    </row>
    <row r="31" spans="2:8">
      <c r="B31" s="211"/>
      <c r="C31" s="212">
        <v>2017</v>
      </c>
      <c r="D31" s="212" t="s">
        <v>26</v>
      </c>
      <c r="E31" s="212" t="s">
        <v>27</v>
      </c>
      <c r="F31" s="212" t="s">
        <v>28</v>
      </c>
      <c r="G31" s="212" t="s">
        <v>29</v>
      </c>
      <c r="H31" s="736"/>
    </row>
    <row r="32" spans="2:8">
      <c r="B32" s="213" t="s">
        <v>393</v>
      </c>
      <c r="C32" s="935">
        <v>43.22</v>
      </c>
      <c r="D32" s="935"/>
      <c r="E32" s="935">
        <v>70.759999999999991</v>
      </c>
      <c r="F32" s="935">
        <v>19.850000000000001</v>
      </c>
      <c r="G32" s="935">
        <v>113.57000000000001</v>
      </c>
      <c r="H32" s="736"/>
    </row>
    <row r="33" spans="2:8" s="738" customFormat="1" ht="11.25" customHeight="1">
      <c r="B33" s="660" t="s">
        <v>394</v>
      </c>
      <c r="C33" s="936">
        <v>10.87</v>
      </c>
      <c r="D33" s="936">
        <v>10.8482193</v>
      </c>
      <c r="E33" s="936">
        <v>10.70752577</v>
      </c>
      <c r="F33" s="936">
        <v>6.39</v>
      </c>
      <c r="G33" s="936">
        <v>11.6081585</v>
      </c>
      <c r="H33" s="737"/>
    </row>
    <row r="34" spans="2:8" s="738" customFormat="1" ht="11.25" customHeight="1">
      <c r="B34" s="660" t="s">
        <v>395</v>
      </c>
      <c r="C34" s="936">
        <v>3.18</v>
      </c>
      <c r="D34" s="936">
        <v>9.9245455199999988</v>
      </c>
      <c r="E34" s="936">
        <v>10.202373420000001</v>
      </c>
      <c r="F34" s="936">
        <v>4.84</v>
      </c>
      <c r="G34" s="936">
        <v>13.062055049999998</v>
      </c>
      <c r="H34" s="737"/>
    </row>
    <row r="35" spans="2:8" s="738" customFormat="1" ht="12" customHeight="1">
      <c r="B35" s="660" t="s">
        <v>396</v>
      </c>
      <c r="C35" s="936"/>
      <c r="D35" s="936"/>
      <c r="E35" s="936"/>
      <c r="F35" s="936">
        <v>3.82</v>
      </c>
      <c r="G35" s="936"/>
    </row>
    <row r="36" spans="2:8" s="738" customFormat="1">
      <c r="B36" s="661" t="s">
        <v>43</v>
      </c>
      <c r="C36" s="937">
        <v>57.269999999999996</v>
      </c>
      <c r="D36" s="937">
        <v>20.772764819999999</v>
      </c>
      <c r="E36" s="937">
        <v>91.669899189999995</v>
      </c>
      <c r="F36" s="937">
        <v>34.9</v>
      </c>
      <c r="G36" s="937">
        <v>138.24021354999999</v>
      </c>
    </row>
    <row r="37" spans="2:8" s="733" customFormat="1"/>
    <row r="38" spans="2:8" s="733" customFormat="1"/>
    <row r="39" spans="2:8" s="733" customFormat="1"/>
    <row r="40" spans="2:8" s="733" customFormat="1"/>
    <row r="41" spans="2:8" s="733" customFormat="1"/>
    <row r="42" spans="2:8" s="733" customFormat="1"/>
    <row r="43" spans="2:8" s="733" customFormat="1"/>
    <row r="44" spans="2:8" s="733" customFormat="1"/>
    <row r="45" spans="2:8" s="733" customFormat="1"/>
    <row r="46" spans="2:8" s="733" customFormat="1"/>
    <row r="47" spans="2:8" s="733" customFormat="1"/>
  </sheetData>
  <mergeCells count="3">
    <mergeCell ref="B1:L1"/>
    <mergeCell ref="B6:I6"/>
    <mergeCell ref="B4:I4"/>
  </mergeCells>
  <hyperlinks>
    <hyperlink ref="B1:L1" location="Contents!B15" display="IV. Balance of payments of the Republic of Moldova in 2021" xr:uid="{1CB0797C-2B9A-448C-AA60-656BBA5E157A}"/>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07AF-DD59-4396-860D-B4E64B502788}">
  <dimension ref="B1:L46"/>
  <sheetViews>
    <sheetView showGridLines="0" showRowColHeaders="0" zoomScaleNormal="100" workbookViewId="0"/>
  </sheetViews>
  <sheetFormatPr defaultColWidth="9.140625" defaultRowHeight="11.25"/>
  <cols>
    <col min="1" max="1" width="5.7109375" style="873" customWidth="1"/>
    <col min="2" max="2" width="31.140625" style="873" customWidth="1"/>
    <col min="3" max="5" width="9.140625" style="873" customWidth="1"/>
    <col min="6" max="6" width="9.85546875" style="873" bestFit="1" customWidth="1"/>
    <col min="7" max="8" width="9.140625" style="873" customWidth="1"/>
    <col min="9" max="10" width="9.140625" style="873"/>
    <col min="11" max="11" width="9.140625" style="873" customWidth="1"/>
    <col min="12" max="12" width="9.28515625" style="873" customWidth="1"/>
    <col min="13" max="16384" width="9.140625" style="873"/>
  </cols>
  <sheetData>
    <row r="1" spans="2:12" s="279" customFormat="1" ht="18.75" customHeight="1">
      <c r="B1" s="1624" t="s">
        <v>987</v>
      </c>
      <c r="C1" s="1624"/>
      <c r="D1" s="1624"/>
      <c r="E1" s="1624"/>
      <c r="F1" s="1624"/>
      <c r="G1" s="1624"/>
      <c r="H1" s="1624"/>
      <c r="I1" s="1624"/>
      <c r="J1" s="1624"/>
      <c r="K1" s="1624"/>
      <c r="L1" s="1624"/>
    </row>
    <row r="2" spans="2:12" s="279" customFormat="1" ht="12" customHeight="1"/>
    <row r="3" spans="2:12" s="279" customFormat="1" ht="12" customHeight="1"/>
    <row r="4" spans="2:12" s="505" customFormat="1" ht="15" customHeight="1">
      <c r="B4" s="1626" t="s">
        <v>832</v>
      </c>
      <c r="C4" s="1626"/>
      <c r="D4" s="1626"/>
      <c r="E4" s="1626"/>
      <c r="F4" s="1626"/>
      <c r="G4" s="1626"/>
      <c r="H4" s="1626"/>
      <c r="I4" s="1626"/>
      <c r="J4" s="1626"/>
      <c r="K4" s="1083"/>
      <c r="L4" s="629"/>
    </row>
    <row r="5" spans="2:12" s="279" customFormat="1" ht="5.45" customHeight="1">
      <c r="B5" s="640"/>
      <c r="C5" s="640"/>
      <c r="D5" s="640"/>
      <c r="E5" s="640"/>
      <c r="F5" s="640"/>
      <c r="G5" s="640"/>
      <c r="H5" s="640"/>
      <c r="I5" s="640"/>
      <c r="J5" s="640"/>
      <c r="K5" s="640"/>
      <c r="L5" s="640"/>
    </row>
    <row r="6" spans="2:12" s="505" customFormat="1" ht="15" customHeight="1">
      <c r="B6" s="1628" t="s">
        <v>232</v>
      </c>
      <c r="C6" s="1628"/>
      <c r="D6" s="1628"/>
      <c r="E6" s="1628"/>
      <c r="F6" s="1628"/>
      <c r="G6" s="1628"/>
      <c r="H6" s="1628"/>
      <c r="I6" s="1628"/>
      <c r="J6" s="1628"/>
      <c r="K6" s="1452"/>
      <c r="L6" s="1452"/>
    </row>
    <row r="28" spans="2:9">
      <c r="B28" s="517" t="s">
        <v>303</v>
      </c>
    </row>
    <row r="29" spans="2:9">
      <c r="H29" s="220"/>
      <c r="I29" s="220"/>
    </row>
    <row r="30" spans="2:9">
      <c r="B30" s="216"/>
      <c r="C30" s="1">
        <v>2017</v>
      </c>
      <c r="D30" s="1">
        <v>2018</v>
      </c>
      <c r="E30" s="1">
        <v>2019</v>
      </c>
      <c r="F30" s="1">
        <v>2020</v>
      </c>
      <c r="G30" s="1">
        <v>2021</v>
      </c>
      <c r="H30" s="220"/>
      <c r="I30" s="220"/>
    </row>
    <row r="31" spans="2:9">
      <c r="B31" s="218" t="s">
        <v>297</v>
      </c>
      <c r="C31" s="898">
        <v>89.226015753471046</v>
      </c>
      <c r="D31" s="898">
        <v>87.480409783591114</v>
      </c>
      <c r="E31" s="898">
        <v>87.632839832705443</v>
      </c>
      <c r="F31" s="898">
        <v>79.397392230510221</v>
      </c>
      <c r="G31" s="898">
        <v>88.648217874817561</v>
      </c>
      <c r="H31" s="220"/>
      <c r="I31" s="220"/>
    </row>
    <row r="32" spans="2:9" s="874" customFormat="1" ht="11.25" customHeight="1">
      <c r="B32" s="591" t="s">
        <v>298</v>
      </c>
      <c r="C32" s="898">
        <v>32.770525491798921</v>
      </c>
      <c r="D32" s="898">
        <v>30.684295220024048</v>
      </c>
      <c r="E32" s="898">
        <v>31.203486346835547</v>
      </c>
      <c r="F32" s="898">
        <v>27.940232201255107</v>
      </c>
      <c r="G32" s="898">
        <v>30.680047992524941</v>
      </c>
      <c r="H32" s="670"/>
      <c r="I32" s="670"/>
    </row>
    <row r="33" spans="2:9" s="874" customFormat="1" ht="11.25" customHeight="1">
      <c r="B33" s="591" t="s">
        <v>299</v>
      </c>
      <c r="C33" s="898">
        <v>56.455490261672125</v>
      </c>
      <c r="D33" s="898">
        <v>56.796114563567066</v>
      </c>
      <c r="E33" s="898">
        <v>56.308099615468741</v>
      </c>
      <c r="F33" s="898">
        <v>51.322143264915276</v>
      </c>
      <c r="G33" s="898">
        <v>57.86041542475121</v>
      </c>
      <c r="H33" s="670"/>
      <c r="I33" s="670"/>
    </row>
    <row r="34" spans="2:9" s="874" customFormat="1">
      <c r="B34" s="970"/>
      <c r="C34" s="971"/>
      <c r="D34" s="971"/>
      <c r="E34" s="971"/>
      <c r="F34" s="971"/>
      <c r="G34" s="971"/>
      <c r="H34" s="670"/>
      <c r="I34" s="670"/>
    </row>
    <row r="35" spans="2:9" s="874" customFormat="1" ht="11.25" customHeight="1">
      <c r="B35" s="591"/>
      <c r="C35" s="980" t="s">
        <v>819</v>
      </c>
      <c r="D35" s="980" t="s">
        <v>820</v>
      </c>
      <c r="E35" s="981" t="s">
        <v>821</v>
      </c>
      <c r="F35" s="981" t="s">
        <v>798</v>
      </c>
      <c r="G35" s="981" t="s">
        <v>795</v>
      </c>
      <c r="H35" s="670"/>
      <c r="I35" s="670"/>
    </row>
    <row r="36" spans="2:9" s="875" customFormat="1">
      <c r="B36" s="185" t="s">
        <v>300</v>
      </c>
      <c r="C36" s="969">
        <v>152.8980371028442</v>
      </c>
      <c r="D36" s="969">
        <v>133.0577101613826</v>
      </c>
      <c r="E36" s="969">
        <v>131.10176380240981</v>
      </c>
      <c r="F36" s="969">
        <v>146.72870988159028</v>
      </c>
      <c r="G36" s="969">
        <v>132.43695383406856</v>
      </c>
      <c r="H36" s="657"/>
      <c r="I36" s="657"/>
    </row>
    <row r="37" spans="2:9" s="875" customFormat="1" ht="11.25" customHeight="1">
      <c r="B37" s="185" t="s">
        <v>301</v>
      </c>
      <c r="C37" s="969">
        <v>60.292783162056942</v>
      </c>
      <c r="D37" s="969">
        <v>48.824565369303748</v>
      </c>
      <c r="E37" s="969">
        <v>45.209543923579368</v>
      </c>
      <c r="F37" s="969">
        <v>51.630081162871598</v>
      </c>
      <c r="G37" s="969">
        <v>47.14425655328666</v>
      </c>
      <c r="H37" s="657"/>
      <c r="I37" s="657"/>
    </row>
    <row r="38" spans="2:9" s="875" customFormat="1">
      <c r="B38" s="185" t="s">
        <v>302</v>
      </c>
      <c r="C38" s="969">
        <v>92.60525394078725</v>
      </c>
      <c r="D38" s="969">
        <v>84.233144792078861</v>
      </c>
      <c r="E38" s="969">
        <v>85.892219878830446</v>
      </c>
      <c r="F38" s="969">
        <v>95.098628718718686</v>
      </c>
      <c r="G38" s="969">
        <v>85.292697280781908</v>
      </c>
      <c r="H38" s="657"/>
      <c r="I38" s="657"/>
    </row>
    <row r="39" spans="2:9" s="875" customFormat="1">
      <c r="B39" s="657"/>
      <c r="C39" s="657"/>
      <c r="D39" s="657"/>
      <c r="E39" s="657"/>
      <c r="F39" s="657"/>
      <c r="G39" s="657"/>
      <c r="H39" s="657"/>
      <c r="I39" s="657"/>
    </row>
    <row r="40" spans="2:9" s="875" customFormat="1">
      <c r="B40" s="657"/>
      <c r="C40" s="657"/>
      <c r="D40" s="657"/>
      <c r="E40" s="657"/>
      <c r="F40" s="657"/>
      <c r="G40" s="657"/>
      <c r="H40" s="657"/>
      <c r="I40" s="657"/>
    </row>
    <row r="41" spans="2:9" s="875" customFormat="1"/>
    <row r="42" spans="2:9" s="875" customFormat="1"/>
    <row r="43" spans="2:9" s="875" customFormat="1"/>
    <row r="44" spans="2:9" s="875" customFormat="1"/>
    <row r="45" spans="2:9" s="875" customFormat="1"/>
    <row r="46" spans="2:9" s="875" customFormat="1"/>
  </sheetData>
  <mergeCells count="3">
    <mergeCell ref="B4:J4"/>
    <mergeCell ref="B6:J6"/>
    <mergeCell ref="B1:L1"/>
  </mergeCells>
  <hyperlinks>
    <hyperlink ref="B1:L1" location="Contents!B3" display="III. Overview of developments in the international accounts of the Republic of Moldova in 2021" xr:uid="{983A8601-4655-4424-9455-03BAD2E07232}"/>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5A7D3-C781-48DE-BA62-B8077025D35D}">
  <dimension ref="B1:L12"/>
  <sheetViews>
    <sheetView showGridLines="0" showRowColHeaders="0" zoomScaleNormal="100" workbookViewId="0"/>
  </sheetViews>
  <sheetFormatPr defaultRowHeight="11.25" customHeight="1"/>
  <cols>
    <col min="1" max="1" width="5.7109375" customWidth="1"/>
    <col min="2" max="2" width="39.28515625" customWidth="1"/>
    <col min="3" max="5" width="7" customWidth="1"/>
    <col min="6" max="6" width="9.28515625" customWidth="1"/>
    <col min="7" max="7" width="8.42578125" customWidth="1"/>
    <col min="8" max="8" width="9.140625" bestFit="1" customWidth="1"/>
  </cols>
  <sheetData>
    <row r="1" spans="2:12" s="520" customFormat="1" ht="18.75" customHeight="1">
      <c r="B1" s="1624" t="s">
        <v>226</v>
      </c>
      <c r="C1" s="1624"/>
      <c r="D1" s="1624"/>
      <c r="E1" s="1624"/>
      <c r="F1" s="1624"/>
      <c r="G1" s="1624"/>
      <c r="H1" s="1624"/>
      <c r="I1" s="1624"/>
      <c r="J1" s="1624"/>
      <c r="K1" s="1598"/>
      <c r="L1" s="1598"/>
    </row>
    <row r="2" spans="2:12" s="508" customFormat="1" ht="12" customHeight="1"/>
    <row r="3" spans="2:12" s="390" customFormat="1" ht="15" customHeight="1">
      <c r="B3" s="1638" t="s">
        <v>258</v>
      </c>
      <c r="C3" s="1638"/>
      <c r="D3" s="1638"/>
      <c r="E3" s="1638"/>
      <c r="F3" s="1638"/>
      <c r="G3" s="1638"/>
      <c r="H3" s="1638"/>
      <c r="I3" s="962"/>
      <c r="J3" s="962"/>
    </row>
    <row r="4" spans="2:12" s="508" customFormat="1" ht="5.45" customHeight="1"/>
    <row r="5" spans="2:12" ht="11.25" customHeight="1">
      <c r="B5" s="1701"/>
      <c r="C5" s="1464">
        <v>2017</v>
      </c>
      <c r="D5" s="1464">
        <v>2018</v>
      </c>
      <c r="E5" s="1464" t="s">
        <v>27</v>
      </c>
      <c r="F5" s="1466" t="s">
        <v>28</v>
      </c>
      <c r="G5" s="1466" t="s">
        <v>29</v>
      </c>
      <c r="H5" s="1464" t="s">
        <v>59</v>
      </c>
    </row>
    <row r="6" spans="2:12" ht="11.25" customHeight="1">
      <c r="B6" s="1702"/>
      <c r="C6" s="1676" t="s">
        <v>585</v>
      </c>
      <c r="D6" s="1676"/>
      <c r="E6" s="1676"/>
      <c r="F6" s="1676"/>
      <c r="G6" s="1676"/>
      <c r="H6" s="1479" t="s">
        <v>53</v>
      </c>
      <c r="I6" s="958"/>
      <c r="J6" s="958"/>
    </row>
    <row r="7" spans="2:12" ht="11.25" customHeight="1">
      <c r="B7" s="1194" t="s">
        <v>538</v>
      </c>
      <c r="C7" s="1197">
        <v>-555.39</v>
      </c>
      <c r="D7" s="1197" t="s">
        <v>71</v>
      </c>
      <c r="E7" s="1197" t="s">
        <v>72</v>
      </c>
      <c r="F7" s="1095">
        <v>-886.9</v>
      </c>
      <c r="G7" s="1095" t="s">
        <v>73</v>
      </c>
      <c r="H7" s="1113">
        <v>191.6</v>
      </c>
    </row>
    <row r="8" spans="2:12" ht="11.25" customHeight="1">
      <c r="B8" s="1105" t="s">
        <v>539</v>
      </c>
      <c r="C8" s="1210">
        <v>-21.34</v>
      </c>
      <c r="D8" s="1210">
        <v>-35.85</v>
      </c>
      <c r="E8" s="1210">
        <v>-54.99</v>
      </c>
      <c r="F8" s="1093">
        <v>-65.67</v>
      </c>
      <c r="G8" s="1093">
        <v>-51.02</v>
      </c>
      <c r="H8" s="1111">
        <v>77.7</v>
      </c>
    </row>
    <row r="9" spans="2:12" ht="11.25" customHeight="1">
      <c r="B9" s="1102" t="s">
        <v>540</v>
      </c>
      <c r="C9" s="1197">
        <v>-576.73</v>
      </c>
      <c r="D9" s="1197" t="s">
        <v>74</v>
      </c>
      <c r="E9" s="1197" t="s">
        <v>75</v>
      </c>
      <c r="F9" s="1095">
        <v>-952.57</v>
      </c>
      <c r="G9" s="1095" t="s">
        <v>76</v>
      </c>
      <c r="H9" s="1113">
        <v>183.8</v>
      </c>
    </row>
    <row r="10" spans="2:12" ht="11.25" customHeight="1">
      <c r="B10" s="1106" t="s">
        <v>828</v>
      </c>
      <c r="C10" s="1284">
        <v>-507.33</v>
      </c>
      <c r="D10" s="1284" t="s">
        <v>77</v>
      </c>
      <c r="E10" s="1284" t="s">
        <v>78</v>
      </c>
      <c r="F10" s="1096" t="s">
        <v>79</v>
      </c>
      <c r="G10" s="1096" t="s">
        <v>80</v>
      </c>
      <c r="H10" s="1166">
        <v>164.6</v>
      </c>
    </row>
    <row r="11" spans="2:12" ht="11.25" customHeight="1">
      <c r="B11" s="1000" t="s">
        <v>303</v>
      </c>
    </row>
    <row r="12" spans="2:12" ht="11.25" customHeight="1">
      <c r="B12" s="517" t="s">
        <v>600</v>
      </c>
    </row>
  </sheetData>
  <mergeCells count="4">
    <mergeCell ref="B5:B6"/>
    <mergeCell ref="C6:G6"/>
    <mergeCell ref="B1:J1"/>
    <mergeCell ref="B3:H3"/>
  </mergeCells>
  <hyperlinks>
    <hyperlink ref="B1:J1" location="Contents!B15" display="IV. Balance of payments of the Republic of Moldova in 2021" xr:uid="{AC2098C8-2167-4D48-8452-60FBEF3AF41B}"/>
  </hyperlink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A66E-D449-4D31-BA41-2480336C5FAC}">
  <dimension ref="B1:L51"/>
  <sheetViews>
    <sheetView showGridLines="0" showRowColHeaders="0" zoomScaleNormal="100" workbookViewId="0"/>
  </sheetViews>
  <sheetFormatPr defaultColWidth="9.140625" defaultRowHeight="11.25"/>
  <cols>
    <col min="1" max="1" width="5.7109375" style="159" customWidth="1"/>
    <col min="2" max="2" width="50.42578125" style="159" customWidth="1"/>
    <col min="3" max="7" width="9.140625" style="159" customWidth="1"/>
    <col min="8" max="16384" width="9.140625" style="159"/>
  </cols>
  <sheetData>
    <row r="1" spans="2:12" s="241" customFormat="1" ht="18.75" customHeight="1">
      <c r="B1" s="1624" t="s">
        <v>226</v>
      </c>
      <c r="C1" s="1624"/>
      <c r="D1" s="1624"/>
      <c r="E1" s="1624"/>
      <c r="F1" s="1624"/>
      <c r="G1" s="1624"/>
      <c r="H1" s="1624"/>
      <c r="I1" s="1624"/>
      <c r="J1" s="1601"/>
      <c r="K1" s="1601"/>
      <c r="L1" s="1601"/>
    </row>
    <row r="2" spans="2:12" s="241" customFormat="1" ht="12" customHeight="1">
      <c r="B2" s="238"/>
    </row>
    <row r="3" spans="2:12" s="241" customFormat="1" ht="12" customHeight="1">
      <c r="B3" s="238"/>
    </row>
    <row r="4" spans="2:12" s="461" customFormat="1" ht="30" customHeight="1">
      <c r="B4" s="1626" t="s">
        <v>839</v>
      </c>
      <c r="C4" s="1640"/>
      <c r="D4" s="1640"/>
      <c r="E4" s="1640"/>
      <c r="F4" s="1640"/>
      <c r="G4" s="1640"/>
      <c r="H4" s="1580"/>
      <c r="I4" s="1083"/>
    </row>
    <row r="5" spans="2:12" s="241" customFormat="1" ht="5.45" customHeight="1"/>
    <row r="6" spans="2:12" s="461" customFormat="1" ht="15" customHeight="1">
      <c r="B6" s="1628" t="s">
        <v>914</v>
      </c>
      <c r="C6" s="1628"/>
      <c r="D6" s="1628"/>
      <c r="E6" s="1628"/>
      <c r="F6" s="1628"/>
      <c r="G6" s="1628"/>
      <c r="H6" s="1628"/>
      <c r="I6" s="1452"/>
    </row>
    <row r="15" spans="2:12">
      <c r="B15" s="207"/>
    </row>
    <row r="18" spans="2:8">
      <c r="B18" s="207"/>
    </row>
    <row r="26" spans="2:8">
      <c r="B26" s="207"/>
    </row>
    <row r="28" spans="2:8" ht="11.25" customHeight="1">
      <c r="B28" s="1585" t="s">
        <v>400</v>
      </c>
      <c r="C28" s="1585"/>
      <c r="D28" s="1585"/>
      <c r="E28" s="1585"/>
      <c r="F28" s="1585"/>
      <c r="G28" s="1585"/>
      <c r="H28" s="1585"/>
    </row>
    <row r="29" spans="2:8">
      <c r="B29" s="1000" t="s">
        <v>303</v>
      </c>
      <c r="C29" s="733"/>
      <c r="D29" s="733"/>
      <c r="E29" s="733"/>
      <c r="F29" s="733"/>
      <c r="G29" s="733"/>
    </row>
    <row r="31" spans="2:8" s="602" customFormat="1">
      <c r="B31" s="734"/>
      <c r="C31" s="205" t="s">
        <v>25</v>
      </c>
      <c r="D31" s="205" t="s">
        <v>26</v>
      </c>
      <c r="E31" s="205" t="s">
        <v>27</v>
      </c>
      <c r="F31" s="205" t="s">
        <v>28</v>
      </c>
      <c r="G31" s="205" t="s">
        <v>29</v>
      </c>
    </row>
    <row r="32" spans="2:8" s="602" customFormat="1" ht="11.25" customHeight="1">
      <c r="B32" s="661" t="s">
        <v>397</v>
      </c>
      <c r="C32" s="937">
        <v>-507.33000000000004</v>
      </c>
      <c r="D32" s="937">
        <v>-1191.6299999999999</v>
      </c>
      <c r="E32" s="937">
        <v>-1173.0160000000001</v>
      </c>
      <c r="F32" s="937">
        <v>-1042.48</v>
      </c>
      <c r="G32" s="937">
        <v>-1715.57</v>
      </c>
    </row>
    <row r="33" spans="2:7" s="602" customFormat="1" ht="11.25" customHeight="1">
      <c r="B33" s="509" t="s">
        <v>398</v>
      </c>
      <c r="C33" s="721">
        <v>99.800000000000068</v>
      </c>
      <c r="D33" s="721">
        <v>-354.43</v>
      </c>
      <c r="E33" s="721">
        <v>-555.77</v>
      </c>
      <c r="F33" s="721">
        <v>-199.84000000000003</v>
      </c>
      <c r="G33" s="721">
        <v>-392.83</v>
      </c>
    </row>
    <row r="34" spans="2:7" s="602" customFormat="1" ht="11.25" customHeight="1">
      <c r="B34" s="509" t="s">
        <v>399</v>
      </c>
      <c r="C34" s="721">
        <v>607.13</v>
      </c>
      <c r="D34" s="721">
        <v>837.19999999999982</v>
      </c>
      <c r="E34" s="721">
        <v>617.24599999999987</v>
      </c>
      <c r="F34" s="721">
        <v>842.63999999999987</v>
      </c>
      <c r="G34" s="721">
        <v>1322.74</v>
      </c>
    </row>
    <row r="35" spans="2:7" s="695" customFormat="1"/>
    <row r="36" spans="2:7" s="695" customFormat="1"/>
    <row r="37" spans="2:7" s="695" customFormat="1"/>
    <row r="38" spans="2:7" s="695" customFormat="1">
      <c r="B38" s="694"/>
    </row>
    <row r="39" spans="2:7" s="695" customFormat="1"/>
    <row r="40" spans="2:7" s="695" customFormat="1"/>
    <row r="41" spans="2:7" s="695" customFormat="1"/>
    <row r="42" spans="2:7" s="695" customFormat="1"/>
    <row r="43" spans="2:7" s="695" customFormat="1"/>
    <row r="44" spans="2:7" s="695" customFormat="1"/>
    <row r="45" spans="2:7" s="695" customFormat="1"/>
    <row r="50" spans="3:7">
      <c r="C50" s="208"/>
      <c r="D50" s="208"/>
      <c r="E50" s="208"/>
      <c r="F50" s="208"/>
      <c r="G50" s="208"/>
    </row>
    <row r="51" spans="3:7">
      <c r="C51" s="190"/>
      <c r="D51" s="190"/>
      <c r="E51" s="190"/>
      <c r="F51" s="190"/>
      <c r="G51" s="190"/>
    </row>
  </sheetData>
  <mergeCells count="3">
    <mergeCell ref="B1:I1"/>
    <mergeCell ref="B6:H6"/>
    <mergeCell ref="B4:G4"/>
  </mergeCells>
  <hyperlinks>
    <hyperlink ref="B1:I1" location="Contents!B15" display="IV. Balance of payments of the Republic of Moldova in 2021" xr:uid="{CBAE1B6B-1D50-4B63-993F-1FB88CD99C9A}"/>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4533-14EF-44EA-8BC4-98ABE3380756}">
  <dimension ref="B1:L20"/>
  <sheetViews>
    <sheetView showGridLines="0" showRowColHeaders="0" zoomScaleNormal="100" workbookViewId="0"/>
  </sheetViews>
  <sheetFormatPr defaultRowHeight="11.25" customHeight="1"/>
  <cols>
    <col min="1" max="1" width="5.7109375" customWidth="1"/>
    <col min="2" max="2" width="42.7109375" customWidth="1"/>
    <col min="7" max="7" width="10" customWidth="1"/>
  </cols>
  <sheetData>
    <row r="1" spans="2:12" s="520" customFormat="1" ht="18.75" customHeight="1">
      <c r="B1" s="1624" t="s">
        <v>226</v>
      </c>
      <c r="C1" s="1624"/>
      <c r="D1" s="1624"/>
      <c r="E1" s="1624"/>
      <c r="F1" s="1624"/>
      <c r="G1" s="1624"/>
      <c r="H1" s="1624"/>
      <c r="I1" s="1624"/>
      <c r="J1" s="1598"/>
      <c r="K1" s="1598"/>
      <c r="L1" s="1598"/>
    </row>
    <row r="2" spans="2:12" s="508" customFormat="1" ht="12" customHeight="1"/>
    <row r="3" spans="2:12" s="390" customFormat="1" ht="15" customHeight="1">
      <c r="B3" s="1638" t="s">
        <v>259</v>
      </c>
      <c r="C3" s="1638"/>
      <c r="D3" s="1638"/>
      <c r="E3" s="1638"/>
      <c r="F3" s="1638"/>
      <c r="G3" s="1638"/>
      <c r="H3" s="962"/>
      <c r="I3" s="962"/>
    </row>
    <row r="4" spans="2:12" s="508" customFormat="1" ht="5.45" customHeight="1"/>
    <row r="5" spans="2:12" ht="11.25" customHeight="1">
      <c r="B5" s="1703"/>
      <c r="C5" s="1466" t="s">
        <v>25</v>
      </c>
      <c r="D5" s="1466" t="s">
        <v>26</v>
      </c>
      <c r="E5" s="1466" t="s">
        <v>27</v>
      </c>
      <c r="F5" s="1466" t="s">
        <v>28</v>
      </c>
      <c r="G5" s="1466" t="s">
        <v>29</v>
      </c>
    </row>
    <row r="6" spans="2:12" ht="11.25" customHeight="1">
      <c r="B6" s="1704"/>
      <c r="C6" s="1659" t="s">
        <v>672</v>
      </c>
      <c r="D6" s="1659"/>
      <c r="E6" s="1659"/>
      <c r="F6" s="1659"/>
      <c r="G6" s="1659"/>
      <c r="H6" s="958"/>
      <c r="I6" s="958"/>
    </row>
    <row r="7" spans="2:12" ht="11.25" customHeight="1">
      <c r="B7" s="1125" t="s">
        <v>426</v>
      </c>
      <c r="C7" s="1176">
        <v>-5.3</v>
      </c>
      <c r="D7" s="1215">
        <v>-10.6</v>
      </c>
      <c r="E7" s="1176">
        <v>-10</v>
      </c>
      <c r="F7" s="1176">
        <v>-9</v>
      </c>
      <c r="G7" s="1285">
        <v>-12.5</v>
      </c>
    </row>
    <row r="8" spans="2:12" ht="11.25" customHeight="1">
      <c r="B8" s="1169" t="s">
        <v>997</v>
      </c>
      <c r="C8" s="1280">
        <v>-1.5</v>
      </c>
      <c r="D8" s="1207">
        <v>-2.2999999999999998</v>
      </c>
      <c r="E8" s="1280">
        <v>-4</v>
      </c>
      <c r="F8" s="1280">
        <v>-1.3</v>
      </c>
      <c r="G8" s="1286">
        <v>-2.8</v>
      </c>
    </row>
    <row r="9" spans="2:12" ht="11.25" customHeight="1">
      <c r="B9" s="1102" t="s">
        <v>755</v>
      </c>
      <c r="C9" s="1116">
        <v>-0.2</v>
      </c>
      <c r="D9" s="1209">
        <v>-0.6</v>
      </c>
      <c r="E9" s="1116">
        <v>-3</v>
      </c>
      <c r="F9" s="1116">
        <v>-0.6</v>
      </c>
      <c r="G9" s="1143">
        <v>-0.6</v>
      </c>
    </row>
    <row r="10" spans="2:12" ht="11.25" customHeight="1">
      <c r="B10" s="1105" t="s">
        <v>979</v>
      </c>
      <c r="C10" s="1114">
        <v>-0.3</v>
      </c>
      <c r="D10" s="1211">
        <v>-0.6</v>
      </c>
      <c r="E10" s="1114">
        <v>-0.4</v>
      </c>
      <c r="F10" s="1114">
        <v>-0.9</v>
      </c>
      <c r="G10" s="1246">
        <v>-1.8</v>
      </c>
    </row>
    <row r="11" spans="2:12" ht="11.25" customHeight="1">
      <c r="B11" s="1102" t="s">
        <v>980</v>
      </c>
      <c r="C11" s="1116">
        <v>-0.9</v>
      </c>
      <c r="D11" s="1209">
        <v>-1.1000000000000001</v>
      </c>
      <c r="E11" s="1116">
        <v>-0.6</v>
      </c>
      <c r="F11" s="1116">
        <v>0.2</v>
      </c>
      <c r="G11" s="1143">
        <v>-0.4</v>
      </c>
    </row>
    <row r="12" spans="2:12" ht="11.25" customHeight="1">
      <c r="B12" s="1169" t="s">
        <v>427</v>
      </c>
      <c r="C12" s="1114"/>
      <c r="D12" s="1211"/>
      <c r="E12" s="1114">
        <v>-0.1</v>
      </c>
      <c r="F12" s="1114"/>
      <c r="G12" s="1246"/>
    </row>
    <row r="13" spans="2:12" ht="11.25" customHeight="1">
      <c r="B13" s="1168" t="s">
        <v>998</v>
      </c>
      <c r="C13" s="1176">
        <v>-9.4</v>
      </c>
      <c r="D13" s="1215">
        <v>-10.4</v>
      </c>
      <c r="E13" s="1176">
        <v>-6.4</v>
      </c>
      <c r="F13" s="1176">
        <v>-13.3</v>
      </c>
      <c r="G13" s="1285">
        <v>-11.2</v>
      </c>
    </row>
    <row r="14" spans="2:12" ht="11.25" customHeight="1">
      <c r="B14" s="1105" t="s">
        <v>981</v>
      </c>
      <c r="C14" s="1114">
        <v>-5.6</v>
      </c>
      <c r="D14" s="1211">
        <v>-6.3</v>
      </c>
      <c r="E14" s="1114">
        <v>-4.5</v>
      </c>
      <c r="F14" s="1114">
        <v>-7.4</v>
      </c>
      <c r="G14" s="1246">
        <v>-5</v>
      </c>
    </row>
    <row r="15" spans="2:12" ht="11.25" customHeight="1">
      <c r="B15" s="1102" t="s">
        <v>982</v>
      </c>
      <c r="C15" s="1116">
        <v>-1.3</v>
      </c>
      <c r="D15" s="1209">
        <v>-1.1000000000000001</v>
      </c>
      <c r="E15" s="1116">
        <v>-0.8</v>
      </c>
      <c r="F15" s="1116">
        <v>-3.9</v>
      </c>
      <c r="G15" s="1143">
        <v>-1.8</v>
      </c>
    </row>
    <row r="16" spans="2:12" ht="11.25" customHeight="1">
      <c r="B16" s="1105" t="s">
        <v>983</v>
      </c>
      <c r="C16" s="1114">
        <v>-2.5</v>
      </c>
      <c r="D16" s="1211">
        <v>-3.2</v>
      </c>
      <c r="E16" s="1114">
        <v>-1.1000000000000001</v>
      </c>
      <c r="F16" s="1114">
        <v>-1.9</v>
      </c>
      <c r="G16" s="1246">
        <v>-2.7</v>
      </c>
    </row>
    <row r="17" spans="2:7" ht="11.25" customHeight="1">
      <c r="B17" s="1102" t="s">
        <v>984</v>
      </c>
      <c r="C17" s="1116"/>
      <c r="D17" s="1209">
        <v>0.1</v>
      </c>
      <c r="E17" s="1116"/>
      <c r="F17" s="1116"/>
      <c r="G17" s="1143"/>
    </row>
    <row r="18" spans="2:7" ht="11.25" customHeight="1">
      <c r="B18" s="1201" t="s">
        <v>602</v>
      </c>
      <c r="C18" s="1248">
        <v>5.6</v>
      </c>
      <c r="D18" s="1287">
        <v>2.1</v>
      </c>
      <c r="E18" s="1248">
        <v>0.5</v>
      </c>
      <c r="F18" s="1248">
        <v>5.5</v>
      </c>
      <c r="G18" s="1249">
        <v>1.5</v>
      </c>
    </row>
    <row r="19" spans="2:7" ht="11.25" customHeight="1">
      <c r="B19" s="1000" t="s">
        <v>601</v>
      </c>
    </row>
    <row r="20" spans="2:7" ht="11.25" customHeight="1">
      <c r="B20" s="1008" t="s">
        <v>303</v>
      </c>
    </row>
  </sheetData>
  <mergeCells count="4">
    <mergeCell ref="B5:B6"/>
    <mergeCell ref="C6:G6"/>
    <mergeCell ref="B1:I1"/>
    <mergeCell ref="B3:G3"/>
  </mergeCells>
  <hyperlinks>
    <hyperlink ref="B1:I1" location="Contents!B15" display="IV. Balance of payments of the Republic of Moldova in 2021" xr:uid="{90659D36-55B5-40EC-A85E-73B28A8E1D3B}"/>
  </hyperlink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7DD58-E0A2-40F9-BB9F-2E1D4349B4DD}">
  <dimension ref="B1:L45"/>
  <sheetViews>
    <sheetView showGridLines="0" showRowColHeaders="0" zoomScaleNormal="100" workbookViewId="0"/>
  </sheetViews>
  <sheetFormatPr defaultColWidth="9.140625" defaultRowHeight="11.25"/>
  <cols>
    <col min="1" max="1" width="5.7109375" style="28" customWidth="1"/>
    <col min="2" max="2" width="27.5703125" style="28" customWidth="1"/>
    <col min="3" max="7" width="9.140625" style="28" customWidth="1"/>
    <col min="8" max="16384" width="9.140625" style="28"/>
  </cols>
  <sheetData>
    <row r="1" spans="2:12" s="246" customFormat="1" ht="18.75" customHeight="1">
      <c r="B1" s="1624" t="s">
        <v>226</v>
      </c>
      <c r="C1" s="1624"/>
      <c r="D1" s="1624"/>
      <c r="E1" s="1624"/>
      <c r="F1" s="1624"/>
      <c r="G1" s="1624"/>
      <c r="H1" s="1624"/>
      <c r="I1" s="1624"/>
      <c r="J1" s="1624"/>
      <c r="K1" s="1624"/>
      <c r="L1" s="1624"/>
    </row>
    <row r="2" spans="2:12" s="246" customFormat="1" ht="12" customHeight="1">
      <c r="B2" s="238"/>
    </row>
    <row r="3" spans="2:12" s="246" customFormat="1" ht="12" customHeight="1">
      <c r="B3" s="238"/>
    </row>
    <row r="4" spans="2:12" s="486" customFormat="1" ht="15" customHeight="1">
      <c r="B4" s="1626" t="s">
        <v>915</v>
      </c>
      <c r="C4" s="1626"/>
      <c r="D4" s="1626"/>
      <c r="E4" s="1626"/>
      <c r="F4" s="1626"/>
      <c r="G4" s="1626"/>
      <c r="H4" s="1626"/>
      <c r="I4" s="1626"/>
      <c r="J4" s="1626"/>
      <c r="K4" s="1626"/>
      <c r="L4" s="1083"/>
    </row>
    <row r="5" spans="2:12" s="246" customFormat="1" ht="5.45" customHeight="1">
      <c r="B5" s="266"/>
      <c r="C5" s="243"/>
      <c r="D5" s="243"/>
      <c r="E5" s="243"/>
      <c r="F5" s="243"/>
      <c r="G5" s="243"/>
    </row>
    <row r="6" spans="2:12" s="486" customFormat="1" ht="15" customHeight="1">
      <c r="B6" s="1628" t="s">
        <v>916</v>
      </c>
      <c r="C6" s="1628"/>
      <c r="D6" s="1628"/>
      <c r="E6" s="1628"/>
      <c r="F6" s="1628"/>
      <c r="G6" s="1628"/>
      <c r="H6" s="1628"/>
      <c r="I6" s="1628"/>
      <c r="J6" s="1628"/>
      <c r="K6" s="1628"/>
      <c r="L6" s="1452"/>
    </row>
    <row r="28" spans="2:7" ht="11.25" customHeight="1">
      <c r="B28" s="1013" t="s">
        <v>400</v>
      </c>
      <c r="C28" s="938"/>
      <c r="D28" s="938"/>
      <c r="E28" s="938"/>
      <c r="F28" s="938"/>
      <c r="G28" s="938"/>
    </row>
    <row r="29" spans="2:7">
      <c r="B29" s="1014" t="s">
        <v>303</v>
      </c>
      <c r="C29" s="894"/>
      <c r="D29" s="894"/>
      <c r="E29" s="894"/>
      <c r="F29" s="894"/>
      <c r="G29" s="894"/>
    </row>
    <row r="31" spans="2:7" s="52" customFormat="1">
      <c r="B31" s="732"/>
      <c r="C31" s="204">
        <v>2017</v>
      </c>
      <c r="D31" s="204">
        <v>2018</v>
      </c>
      <c r="E31" s="204">
        <v>2019</v>
      </c>
      <c r="F31" s="204">
        <v>2020</v>
      </c>
      <c r="G31" s="204" t="s">
        <v>29</v>
      </c>
    </row>
    <row r="32" spans="2:7" s="52" customFormat="1">
      <c r="B32" s="45" t="s">
        <v>401</v>
      </c>
      <c r="C32" s="939">
        <v>-138.65000000000003</v>
      </c>
      <c r="D32" s="939">
        <v>-259.48999999999995</v>
      </c>
      <c r="E32" s="939">
        <v>-468.35</v>
      </c>
      <c r="F32" s="939">
        <v>-152.08999999999997</v>
      </c>
      <c r="G32" s="939">
        <v>-381.96000000000004</v>
      </c>
    </row>
    <row r="33" spans="2:8" s="52" customFormat="1" ht="11.25" customHeight="1">
      <c r="B33" s="583" t="s">
        <v>398</v>
      </c>
      <c r="C33" s="940">
        <v>10.870000000000001</v>
      </c>
      <c r="D33" s="940">
        <v>34.299999999999997</v>
      </c>
      <c r="E33" s="940">
        <v>38.82</v>
      </c>
      <c r="F33" s="940">
        <v>5.7000000000000028</v>
      </c>
      <c r="G33" s="940">
        <v>9.3499999999999979</v>
      </c>
    </row>
    <row r="34" spans="2:8" s="52" customFormat="1" ht="11.25" customHeight="1">
      <c r="B34" s="583" t="s">
        <v>399</v>
      </c>
      <c r="C34" s="940">
        <v>149.52000000000001</v>
      </c>
      <c r="D34" s="940">
        <v>293.78999999999996</v>
      </c>
      <c r="E34" s="940">
        <v>507.16999999999996</v>
      </c>
      <c r="F34" s="940">
        <v>157.78999999999996</v>
      </c>
      <c r="G34" s="940">
        <v>391.31000000000006</v>
      </c>
    </row>
    <row r="35" spans="2:8" s="43" customFormat="1"/>
    <row r="36" spans="2:8" s="43" customFormat="1"/>
    <row r="37" spans="2:8" s="43" customFormat="1"/>
    <row r="38" spans="2:8" s="43" customFormat="1"/>
    <row r="39" spans="2:8" s="43" customFormat="1">
      <c r="H39" s="691"/>
    </row>
    <row r="40" spans="2:8" s="43" customFormat="1">
      <c r="H40" s="691"/>
    </row>
    <row r="41" spans="2:8" s="43" customFormat="1">
      <c r="H41" s="691"/>
    </row>
    <row r="42" spans="2:8" s="43" customFormat="1"/>
    <row r="43" spans="2:8" s="43" customFormat="1">
      <c r="C43" s="692"/>
      <c r="D43" s="692"/>
      <c r="E43" s="692"/>
      <c r="F43" s="692"/>
      <c r="G43" s="692"/>
    </row>
    <row r="44" spans="2:8" s="43" customFormat="1">
      <c r="C44" s="693"/>
      <c r="D44" s="693"/>
      <c r="E44" s="693"/>
      <c r="F44" s="693"/>
      <c r="G44" s="693"/>
    </row>
    <row r="45" spans="2:8" s="43" customFormat="1"/>
  </sheetData>
  <mergeCells count="3">
    <mergeCell ref="B1:L1"/>
    <mergeCell ref="B4:K4"/>
    <mergeCell ref="B6:K6"/>
  </mergeCells>
  <hyperlinks>
    <hyperlink ref="B1:L1" location="Contents!B15" display="IV. Balance of payments of the Republic of Moldova in 2021" xr:uid="{F818D57B-E3B4-4E2B-8269-40B7D9C1F248}"/>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30CC-E2ED-4BEF-B879-A2862199947C}">
  <dimension ref="B1:L45"/>
  <sheetViews>
    <sheetView showGridLines="0" showRowColHeaders="0" zoomScaleNormal="100" workbookViewId="0"/>
  </sheetViews>
  <sheetFormatPr defaultColWidth="9.140625" defaultRowHeight="11.25"/>
  <cols>
    <col min="1" max="1" width="5.7109375" style="100" customWidth="1"/>
    <col min="2" max="2" width="34.140625" style="100" customWidth="1"/>
    <col min="3" max="7" width="9.140625" style="100" customWidth="1"/>
    <col min="8" max="16384" width="9.140625" style="100"/>
  </cols>
  <sheetData>
    <row r="1" spans="2:12" s="265" customFormat="1" ht="18.75" customHeight="1">
      <c r="B1" s="1624" t="s">
        <v>226</v>
      </c>
      <c r="C1" s="1624"/>
      <c r="D1" s="1624"/>
      <c r="E1" s="1624"/>
      <c r="F1" s="1624"/>
      <c r="G1" s="1624"/>
      <c r="H1" s="1624"/>
      <c r="I1" s="1624"/>
      <c r="J1" s="1624"/>
      <c r="K1" s="1624"/>
      <c r="L1" s="1624"/>
    </row>
    <row r="2" spans="2:12" s="265" customFormat="1" ht="12" customHeight="1">
      <c r="B2" s="238"/>
    </row>
    <row r="3" spans="2:12" s="265" customFormat="1" ht="12" customHeight="1">
      <c r="B3" s="238"/>
    </row>
    <row r="4" spans="2:12" s="479" customFormat="1" ht="30" customHeight="1">
      <c r="B4" s="1626" t="s">
        <v>999</v>
      </c>
      <c r="C4" s="1626"/>
      <c r="D4" s="1626"/>
      <c r="E4" s="1626"/>
      <c r="F4" s="1626"/>
      <c r="G4" s="1626"/>
      <c r="H4" s="1626"/>
      <c r="I4" s="1626"/>
      <c r="J4" s="1626"/>
      <c r="K4" s="1626"/>
      <c r="L4" s="1083"/>
    </row>
    <row r="5" spans="2:12" s="265" customFormat="1" ht="5.45" customHeight="1">
      <c r="B5" s="261"/>
      <c r="C5" s="243"/>
      <c r="D5" s="243"/>
      <c r="E5" s="243"/>
      <c r="F5" s="243"/>
      <c r="G5" s="243"/>
    </row>
    <row r="6" spans="2:12" s="479" customFormat="1" ht="15" customHeight="1">
      <c r="B6" s="1705" t="s">
        <v>260</v>
      </c>
      <c r="C6" s="1705"/>
      <c r="D6" s="1705"/>
      <c r="E6" s="1705"/>
      <c r="F6" s="1705"/>
      <c r="G6" s="1705"/>
      <c r="H6" s="1705"/>
      <c r="I6" s="1705"/>
      <c r="J6" s="1705"/>
      <c r="K6" s="1705"/>
      <c r="L6" s="1454"/>
    </row>
    <row r="7" spans="2:12">
      <c r="B7" s="175"/>
    </row>
    <row r="8" spans="2:12">
      <c r="B8" s="175"/>
    </row>
    <row r="9" spans="2:12">
      <c r="B9" s="175"/>
    </row>
    <row r="10" spans="2:12">
      <c r="B10" s="175"/>
    </row>
    <row r="11" spans="2:12">
      <c r="B11" s="175"/>
    </row>
    <row r="12" spans="2:12">
      <c r="B12" s="175"/>
    </row>
    <row r="13" spans="2:12">
      <c r="B13" s="175"/>
    </row>
    <row r="14" spans="2:12">
      <c r="B14" s="175"/>
    </row>
    <row r="15" spans="2:12">
      <c r="B15" s="175"/>
    </row>
    <row r="16" spans="2:12">
      <c r="B16" s="175"/>
    </row>
    <row r="17" spans="2:7">
      <c r="B17" s="175"/>
    </row>
    <row r="18" spans="2:7">
      <c r="B18" s="175"/>
    </row>
    <row r="19" spans="2:7">
      <c r="B19" s="175"/>
    </row>
    <row r="20" spans="2:7">
      <c r="B20" s="175"/>
    </row>
    <row r="21" spans="2:7">
      <c r="B21" s="175"/>
    </row>
    <row r="22" spans="2:7">
      <c r="B22" s="175"/>
    </row>
    <row r="23" spans="2:7">
      <c r="B23" s="175"/>
    </row>
    <row r="24" spans="2:7">
      <c r="B24" s="175"/>
    </row>
    <row r="25" spans="2:7">
      <c r="B25" s="175"/>
    </row>
    <row r="26" spans="2:7">
      <c r="B26" s="175"/>
    </row>
    <row r="27" spans="2:7">
      <c r="B27" s="175"/>
    </row>
    <row r="28" spans="2:7">
      <c r="B28" s="1014" t="s">
        <v>303</v>
      </c>
    </row>
    <row r="30" spans="2:7">
      <c r="B30" s="177"/>
      <c r="C30" s="194">
        <v>2017</v>
      </c>
      <c r="D30" s="194">
        <v>2018</v>
      </c>
      <c r="E30" s="194">
        <v>2019</v>
      </c>
      <c r="F30" s="194">
        <v>2020</v>
      </c>
      <c r="G30" s="194" t="s">
        <v>29</v>
      </c>
    </row>
    <row r="31" spans="2:7" s="731" customFormat="1" ht="11.25" customHeight="1">
      <c r="B31" s="671" t="s">
        <v>399</v>
      </c>
      <c r="C31" s="195">
        <v>149.52000000000001</v>
      </c>
      <c r="D31" s="195">
        <v>293.78999999999996</v>
      </c>
      <c r="E31" s="195">
        <v>507.16999999999996</v>
      </c>
      <c r="F31" s="195">
        <v>157.78999999999996</v>
      </c>
      <c r="G31" s="195">
        <v>391.31000000000006</v>
      </c>
    </row>
    <row r="32" spans="2:7" s="731" customFormat="1" ht="11.25" customHeight="1">
      <c r="B32" s="672" t="s">
        <v>402</v>
      </c>
      <c r="C32" s="941">
        <v>33.619999999999997</v>
      </c>
      <c r="D32" s="941">
        <v>101.62</v>
      </c>
      <c r="E32" s="941">
        <v>387.15</v>
      </c>
      <c r="F32" s="941">
        <v>66.06</v>
      </c>
      <c r="G32" s="941">
        <v>101.22000000000001</v>
      </c>
    </row>
    <row r="33" spans="2:7" s="731" customFormat="1">
      <c r="B33" s="672" t="s">
        <v>403</v>
      </c>
      <c r="C33" s="941">
        <v>32.700000000000003</v>
      </c>
      <c r="D33" s="941">
        <v>68.42</v>
      </c>
      <c r="E33" s="941">
        <v>50.97</v>
      </c>
      <c r="F33" s="941">
        <v>107.66</v>
      </c>
      <c r="G33" s="941">
        <v>249.95</v>
      </c>
    </row>
    <row r="34" spans="2:7" s="731" customFormat="1" ht="11.25" customHeight="1">
      <c r="B34" s="672" t="s">
        <v>404</v>
      </c>
      <c r="C34" s="941">
        <v>83.200000000000017</v>
      </c>
      <c r="D34" s="941">
        <v>123.74999999999999</v>
      </c>
      <c r="E34" s="941">
        <v>69.050000000000011</v>
      </c>
      <c r="F34" s="941">
        <v>-15.930000000000014</v>
      </c>
      <c r="G34" s="941">
        <v>40.140000000000015</v>
      </c>
    </row>
    <row r="35" spans="2:7" s="688" customFormat="1"/>
    <row r="36" spans="2:7" s="688" customFormat="1"/>
    <row r="37" spans="2:7" s="688" customFormat="1">
      <c r="C37" s="689"/>
      <c r="D37" s="689"/>
      <c r="E37" s="689"/>
      <c r="F37" s="689"/>
      <c r="G37" s="689"/>
    </row>
    <row r="38" spans="2:7" s="688" customFormat="1">
      <c r="C38" s="690"/>
      <c r="D38" s="690"/>
      <c r="E38" s="690"/>
      <c r="F38" s="690"/>
      <c r="G38" s="690"/>
    </row>
    <row r="39" spans="2:7" s="688" customFormat="1"/>
    <row r="40" spans="2:7" s="688" customFormat="1"/>
    <row r="41" spans="2:7" s="688" customFormat="1"/>
    <row r="42" spans="2:7" s="688" customFormat="1"/>
    <row r="43" spans="2:7" s="688" customFormat="1"/>
    <row r="44" spans="2:7" s="688" customFormat="1"/>
    <row r="45" spans="2:7" s="688" customFormat="1"/>
  </sheetData>
  <mergeCells count="3">
    <mergeCell ref="B1:L1"/>
    <mergeCell ref="B4:K4"/>
    <mergeCell ref="B6:K6"/>
  </mergeCells>
  <hyperlinks>
    <hyperlink ref="B1:L1" location="Contents!B15" display="IV. Balance of payments of the Republic of Moldova in 2021" xr:uid="{053C4660-AADB-41BA-8F07-8E57B188BCEE}"/>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7EC0-ED65-47D5-B934-E4C16EE64FF6}">
  <dimension ref="B1:L14"/>
  <sheetViews>
    <sheetView showGridLines="0" showRowColHeaders="0" zoomScaleNormal="100" workbookViewId="0"/>
  </sheetViews>
  <sheetFormatPr defaultRowHeight="11.25" customHeight="1"/>
  <cols>
    <col min="1" max="1" width="5.7109375" customWidth="1"/>
    <col min="2" max="2" width="33.28515625" customWidth="1"/>
    <col min="3" max="12" width="8" customWidth="1"/>
  </cols>
  <sheetData>
    <row r="1" spans="2:12" s="520" customFormat="1" ht="18.75" customHeight="1">
      <c r="B1" s="1624" t="s">
        <v>226</v>
      </c>
      <c r="C1" s="1624"/>
      <c r="D1" s="1624"/>
      <c r="E1" s="1624"/>
      <c r="F1" s="1624"/>
      <c r="G1" s="1624"/>
      <c r="H1" s="1624"/>
      <c r="I1" s="1624"/>
      <c r="J1" s="1624"/>
      <c r="K1" s="1624"/>
      <c r="L1" s="1624"/>
    </row>
    <row r="2" spans="2:12" s="508" customFormat="1" ht="12" customHeight="1"/>
    <row r="3" spans="2:12" s="390" customFormat="1" ht="15" customHeight="1">
      <c r="B3" s="1638" t="s">
        <v>917</v>
      </c>
      <c r="C3" s="1638"/>
      <c r="D3" s="1638"/>
      <c r="E3" s="1638"/>
      <c r="F3" s="1638"/>
      <c r="G3" s="1638"/>
      <c r="H3" s="1638"/>
      <c r="I3" s="1638"/>
      <c r="J3" s="1638"/>
      <c r="K3" s="1638"/>
      <c r="L3" s="1638"/>
    </row>
    <row r="4" spans="2:12" s="508" customFormat="1" ht="5.45" customHeight="1"/>
    <row r="5" spans="2:12" ht="11.25" customHeight="1">
      <c r="B5" s="1687"/>
      <c r="C5" s="1687">
        <v>2017</v>
      </c>
      <c r="D5" s="1707"/>
      <c r="E5" s="1707">
        <v>2018</v>
      </c>
      <c r="F5" s="1707"/>
      <c r="G5" s="1707">
        <v>2019</v>
      </c>
      <c r="H5" s="1707"/>
      <c r="I5" s="1707">
        <v>2020</v>
      </c>
      <c r="J5" s="1707"/>
      <c r="K5" s="1707" t="s">
        <v>29</v>
      </c>
      <c r="L5" s="1708"/>
    </row>
    <row r="6" spans="2:12" ht="11.25" customHeight="1">
      <c r="B6" s="1709"/>
      <c r="C6" s="1486" t="s">
        <v>676</v>
      </c>
      <c r="D6" s="1482" t="s">
        <v>677</v>
      </c>
      <c r="E6" s="1482" t="s">
        <v>676</v>
      </c>
      <c r="F6" s="1482" t="s">
        <v>677</v>
      </c>
      <c r="G6" s="1482" t="s">
        <v>676</v>
      </c>
      <c r="H6" s="1482" t="s">
        <v>677</v>
      </c>
      <c r="I6" s="1482" t="s">
        <v>676</v>
      </c>
      <c r="J6" s="1482" t="s">
        <v>677</v>
      </c>
      <c r="K6" s="1482" t="s">
        <v>676</v>
      </c>
      <c r="L6" s="1489" t="s">
        <v>677</v>
      </c>
    </row>
    <row r="7" spans="2:12" ht="11.25" customHeight="1">
      <c r="B7" s="1281" t="s">
        <v>405</v>
      </c>
      <c r="C7" s="1255">
        <v>278.75</v>
      </c>
      <c r="D7" s="1255">
        <v>140.1</v>
      </c>
      <c r="E7" s="1255">
        <v>530.07000000000005</v>
      </c>
      <c r="F7" s="1255">
        <v>270.58</v>
      </c>
      <c r="G7" s="1255">
        <v>785.13</v>
      </c>
      <c r="H7" s="1255">
        <v>316.77999999999997</v>
      </c>
      <c r="I7" s="1255">
        <v>390.48</v>
      </c>
      <c r="J7" s="1255">
        <v>238.39</v>
      </c>
      <c r="K7" s="1255">
        <v>651.22</v>
      </c>
      <c r="L7" s="1288">
        <v>269.26</v>
      </c>
    </row>
    <row r="8" spans="2:12" ht="11.25" customHeight="1">
      <c r="B8" s="1105" t="s">
        <v>430</v>
      </c>
      <c r="C8" s="1257">
        <v>36.229999999999997</v>
      </c>
      <c r="D8" s="1257">
        <v>47.1</v>
      </c>
      <c r="E8" s="1257">
        <v>87.63</v>
      </c>
      <c r="F8" s="1257">
        <v>121.93</v>
      </c>
      <c r="G8" s="1257">
        <v>84.98</v>
      </c>
      <c r="H8" s="1257">
        <v>123.8</v>
      </c>
      <c r="I8" s="1257">
        <v>63.1</v>
      </c>
      <c r="J8" s="1257">
        <v>68.8</v>
      </c>
      <c r="K8" s="1257">
        <v>91.12</v>
      </c>
      <c r="L8" s="1289">
        <v>100.47</v>
      </c>
    </row>
    <row r="9" spans="2:12" ht="11.25" customHeight="1">
      <c r="B9" s="1102" t="s">
        <v>431</v>
      </c>
      <c r="C9" s="1259">
        <v>242.52</v>
      </c>
      <c r="D9" s="1259">
        <v>93</v>
      </c>
      <c r="E9" s="1259">
        <v>442.44</v>
      </c>
      <c r="F9" s="1259">
        <v>148.65</v>
      </c>
      <c r="G9" s="1259">
        <v>700.15</v>
      </c>
      <c r="H9" s="1259">
        <v>192.98</v>
      </c>
      <c r="I9" s="1259">
        <v>327.38</v>
      </c>
      <c r="J9" s="1259">
        <v>169.59</v>
      </c>
      <c r="K9" s="1259">
        <v>560.1</v>
      </c>
      <c r="L9" s="1290">
        <v>168.79</v>
      </c>
    </row>
    <row r="10" spans="2:12" ht="11.25" customHeight="1">
      <c r="B10" s="1195" t="s">
        <v>755</v>
      </c>
      <c r="C10" s="1291">
        <v>37.44</v>
      </c>
      <c r="D10" s="1291">
        <v>3.82</v>
      </c>
      <c r="E10" s="1291">
        <v>173.87</v>
      </c>
      <c r="F10" s="1291">
        <v>72.25</v>
      </c>
      <c r="G10" s="1291">
        <v>488.72</v>
      </c>
      <c r="H10" s="1291">
        <v>101.57</v>
      </c>
      <c r="I10" s="1291">
        <v>89.26</v>
      </c>
      <c r="J10" s="1291">
        <v>23.2</v>
      </c>
      <c r="K10" s="1291">
        <v>123.22</v>
      </c>
      <c r="L10" s="1292">
        <v>22</v>
      </c>
    </row>
    <row r="11" spans="2:12" ht="11.25" customHeight="1">
      <c r="B11" s="1170" t="s">
        <v>756</v>
      </c>
      <c r="C11" s="1293">
        <v>32.700000000000003</v>
      </c>
      <c r="D11" s="1294"/>
      <c r="E11" s="1293">
        <v>68.42</v>
      </c>
      <c r="F11" s="1294"/>
      <c r="G11" s="1293">
        <v>50.97</v>
      </c>
      <c r="H11" s="1294"/>
      <c r="I11" s="1293">
        <v>107.66</v>
      </c>
      <c r="J11" s="1294"/>
      <c r="K11" s="1293">
        <v>249.95</v>
      </c>
      <c r="L11" s="1295"/>
    </row>
    <row r="12" spans="2:12" ht="11.25" customHeight="1">
      <c r="B12" s="1298" t="s">
        <v>757</v>
      </c>
      <c r="C12" s="1296">
        <v>172.38</v>
      </c>
      <c r="D12" s="1296">
        <v>89.18</v>
      </c>
      <c r="E12" s="1296">
        <v>200.15</v>
      </c>
      <c r="F12" s="1296">
        <v>76.400000000000006</v>
      </c>
      <c r="G12" s="1296">
        <v>160.46</v>
      </c>
      <c r="H12" s="1296">
        <v>91.41</v>
      </c>
      <c r="I12" s="1296">
        <v>130.46</v>
      </c>
      <c r="J12" s="1296">
        <v>146.38999999999999</v>
      </c>
      <c r="K12" s="1296">
        <v>186.93</v>
      </c>
      <c r="L12" s="1297">
        <v>146.79</v>
      </c>
    </row>
    <row r="13" spans="2:12" s="972" customFormat="1" ht="22.5" customHeight="1">
      <c r="B13" s="1706" t="s">
        <v>603</v>
      </c>
      <c r="C13" s="1706"/>
      <c r="D13" s="1706"/>
      <c r="E13" s="1706"/>
      <c r="F13" s="1706"/>
      <c r="G13" s="1706"/>
      <c r="H13" s="1706"/>
      <c r="I13" s="1706"/>
      <c r="J13" s="1706"/>
      <c r="K13" s="1706"/>
      <c r="L13" s="1706"/>
    </row>
    <row r="14" spans="2:12" ht="11.25" customHeight="1">
      <c r="B14" s="1000" t="s">
        <v>303</v>
      </c>
      <c r="C14" s="958"/>
      <c r="D14" s="958"/>
      <c r="E14" s="958"/>
      <c r="F14" s="958"/>
      <c r="G14" s="958"/>
      <c r="H14" s="958"/>
      <c r="I14" s="958"/>
      <c r="J14" s="958"/>
      <c r="K14" s="958"/>
      <c r="L14" s="958"/>
    </row>
  </sheetData>
  <mergeCells count="9">
    <mergeCell ref="B13:L13"/>
    <mergeCell ref="B1:L1"/>
    <mergeCell ref="B3:L3"/>
    <mergeCell ref="K5:L5"/>
    <mergeCell ref="B5:B6"/>
    <mergeCell ref="C5:D5"/>
    <mergeCell ref="E5:F5"/>
    <mergeCell ref="G5:H5"/>
    <mergeCell ref="I5:J5"/>
  </mergeCells>
  <hyperlinks>
    <hyperlink ref="B1:L1" location="Contents!B15" display="IV. Balance of payments of the Republic of Moldova in 2021" xr:uid="{06CFFD8A-B780-400E-A4D7-58C75A4EF23E}"/>
  </hyperlink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40BA-0F9B-4230-B2D1-6659D64B46B9}">
  <dimension ref="B1:L20"/>
  <sheetViews>
    <sheetView showGridLines="0" showRowColHeaders="0" zoomScaleNormal="100" workbookViewId="0"/>
  </sheetViews>
  <sheetFormatPr defaultRowHeight="11.25" customHeight="1"/>
  <cols>
    <col min="1" max="1" width="5.7109375" customWidth="1"/>
    <col min="2" max="2" width="29.7109375" customWidth="1"/>
  </cols>
  <sheetData>
    <row r="1" spans="2:12" s="520" customFormat="1" ht="18.75" customHeight="1">
      <c r="B1" s="1624" t="s">
        <v>226</v>
      </c>
      <c r="C1" s="1624"/>
      <c r="D1" s="1624"/>
      <c r="E1" s="1624"/>
      <c r="F1" s="1624"/>
      <c r="G1" s="1624"/>
      <c r="H1" s="1624"/>
      <c r="I1" s="1624"/>
      <c r="J1" s="1624"/>
      <c r="K1" s="1624"/>
      <c r="L1" s="1624"/>
    </row>
    <row r="2" spans="2:12" s="508" customFormat="1" ht="12" customHeight="1"/>
    <row r="3" spans="2:12" s="390" customFormat="1" ht="15" customHeight="1">
      <c r="B3" s="1638" t="s">
        <v>261</v>
      </c>
      <c r="C3" s="1638"/>
      <c r="D3" s="1638"/>
      <c r="E3" s="1638"/>
      <c r="F3" s="1638"/>
      <c r="G3" s="1638"/>
      <c r="H3" s="1638"/>
      <c r="I3" s="1638"/>
      <c r="J3" s="1638"/>
      <c r="K3" s="1638"/>
      <c r="L3" s="1638"/>
    </row>
    <row r="4" spans="2:12" s="508" customFormat="1" ht="5.45" customHeight="1"/>
    <row r="5" spans="2:12" ht="11.25" customHeight="1">
      <c r="B5" s="1657"/>
      <c r="C5" s="1710" t="s">
        <v>25</v>
      </c>
      <c r="D5" s="1710"/>
      <c r="E5" s="1710" t="s">
        <v>26</v>
      </c>
      <c r="F5" s="1710"/>
      <c r="G5" s="1710" t="s">
        <v>27</v>
      </c>
      <c r="H5" s="1710"/>
      <c r="I5" s="1710" t="s">
        <v>28</v>
      </c>
      <c r="J5" s="1710"/>
      <c r="K5" s="1710" t="s">
        <v>29</v>
      </c>
      <c r="L5" s="1710"/>
    </row>
    <row r="6" spans="2:12" ht="11.25" customHeight="1">
      <c r="B6" s="1658"/>
      <c r="C6" s="1481" t="s">
        <v>676</v>
      </c>
      <c r="D6" s="1481" t="s">
        <v>677</v>
      </c>
      <c r="E6" s="1481" t="s">
        <v>676</v>
      </c>
      <c r="F6" s="1481" t="s">
        <v>677</v>
      </c>
      <c r="G6" s="1481" t="s">
        <v>676</v>
      </c>
      <c r="H6" s="1481" t="s">
        <v>677</v>
      </c>
      <c r="I6" s="1481" t="s">
        <v>676</v>
      </c>
      <c r="J6" s="1481" t="s">
        <v>677</v>
      </c>
      <c r="K6" s="1481" t="s">
        <v>676</v>
      </c>
      <c r="L6" s="1481" t="s">
        <v>677</v>
      </c>
    </row>
    <row r="7" spans="2:12" ht="11.25" customHeight="1">
      <c r="B7" s="1307" t="s">
        <v>405</v>
      </c>
      <c r="C7" s="1255">
        <v>282.8</v>
      </c>
      <c r="D7" s="1255">
        <v>144.26</v>
      </c>
      <c r="E7" s="1255">
        <v>507.87</v>
      </c>
      <c r="F7" s="1255">
        <v>294.39</v>
      </c>
      <c r="G7" s="1255">
        <v>799.7</v>
      </c>
      <c r="H7" s="1255">
        <v>337.27</v>
      </c>
      <c r="I7" s="1255">
        <v>386.45</v>
      </c>
      <c r="J7" s="1255">
        <v>261.45999999999998</v>
      </c>
      <c r="K7" s="1255">
        <v>610.72</v>
      </c>
      <c r="L7" s="1288">
        <v>293.13</v>
      </c>
    </row>
    <row r="8" spans="2:12" ht="11.25" customHeight="1">
      <c r="B8" s="1308" t="s">
        <v>758</v>
      </c>
      <c r="C8" s="1257">
        <v>0.45</v>
      </c>
      <c r="D8" s="1257">
        <v>11.1</v>
      </c>
      <c r="E8" s="1257">
        <v>2.1</v>
      </c>
      <c r="F8" s="1257">
        <v>36.11</v>
      </c>
      <c r="G8" s="1257">
        <v>0.73</v>
      </c>
      <c r="H8" s="1257">
        <v>44.51</v>
      </c>
      <c r="I8" s="1257">
        <v>19.54</v>
      </c>
      <c r="J8" s="1257">
        <v>18.05</v>
      </c>
      <c r="K8" s="1257">
        <v>1.58</v>
      </c>
      <c r="L8" s="1289">
        <v>27.6</v>
      </c>
    </row>
    <row r="9" spans="2:12" ht="11.25" customHeight="1">
      <c r="B9" s="1309" t="s">
        <v>759</v>
      </c>
      <c r="C9" s="1259">
        <v>282.35000000000002</v>
      </c>
      <c r="D9" s="1259">
        <v>133.16</v>
      </c>
      <c r="E9" s="1259">
        <v>505.77</v>
      </c>
      <c r="F9" s="1259">
        <v>258.27999999999997</v>
      </c>
      <c r="G9" s="1259">
        <v>798.97</v>
      </c>
      <c r="H9" s="1259">
        <v>292.76</v>
      </c>
      <c r="I9" s="1259">
        <v>366.91</v>
      </c>
      <c r="J9" s="1259">
        <v>243.41</v>
      </c>
      <c r="K9" s="1259">
        <v>609.14</v>
      </c>
      <c r="L9" s="1290">
        <v>265.52999999999997</v>
      </c>
    </row>
    <row r="10" spans="2:12" ht="11.25" customHeight="1">
      <c r="B10" s="1310" t="s">
        <v>760</v>
      </c>
      <c r="C10" s="1291">
        <v>37.44</v>
      </c>
      <c r="D10" s="1291">
        <v>3.82</v>
      </c>
      <c r="E10" s="1291">
        <v>173.87</v>
      </c>
      <c r="F10" s="1291">
        <v>72.25</v>
      </c>
      <c r="G10" s="1291">
        <v>488.72</v>
      </c>
      <c r="H10" s="1291">
        <v>101.57</v>
      </c>
      <c r="I10" s="1291">
        <v>89.26</v>
      </c>
      <c r="J10" s="1291">
        <v>23.2</v>
      </c>
      <c r="K10" s="1291">
        <v>123.22</v>
      </c>
      <c r="L10" s="1292">
        <v>22</v>
      </c>
    </row>
    <row r="11" spans="2:12" ht="11.25" customHeight="1">
      <c r="B11" s="1311" t="s">
        <v>761</v>
      </c>
      <c r="C11" s="1299"/>
      <c r="D11" s="1299"/>
      <c r="E11" s="1259">
        <v>32.15</v>
      </c>
      <c r="F11" s="1294"/>
      <c r="G11" s="1259">
        <v>56.31</v>
      </c>
      <c r="H11" s="1259">
        <v>0.13</v>
      </c>
      <c r="I11" s="1294"/>
      <c r="J11" s="1259">
        <v>1.1599999999999999</v>
      </c>
      <c r="K11" s="1259">
        <v>0.41</v>
      </c>
      <c r="L11" s="1295"/>
    </row>
    <row r="12" spans="2:12" ht="11.25" customHeight="1">
      <c r="B12" s="1312" t="s">
        <v>762</v>
      </c>
      <c r="C12" s="1257">
        <v>37.44</v>
      </c>
      <c r="D12" s="1257">
        <v>3.82</v>
      </c>
      <c r="E12" s="1257">
        <v>141.72</v>
      </c>
      <c r="F12" s="1257">
        <v>72.25</v>
      </c>
      <c r="G12" s="1257">
        <v>432.41</v>
      </c>
      <c r="H12" s="1257">
        <v>101.44</v>
      </c>
      <c r="I12" s="1257">
        <v>89.26</v>
      </c>
      <c r="J12" s="1257">
        <v>22.04</v>
      </c>
      <c r="K12" s="1257">
        <v>122.81</v>
      </c>
      <c r="L12" s="1289">
        <v>22</v>
      </c>
    </row>
    <row r="13" spans="2:12" ht="11.25" customHeight="1">
      <c r="B13" s="1313" t="s">
        <v>763</v>
      </c>
      <c r="C13" s="1293">
        <v>32.700000000000003</v>
      </c>
      <c r="D13" s="1300"/>
      <c r="E13" s="1293">
        <v>68.42</v>
      </c>
      <c r="F13" s="1293"/>
      <c r="G13" s="1293">
        <v>50.97</v>
      </c>
      <c r="H13" s="1300"/>
      <c r="I13" s="1293">
        <v>107.66</v>
      </c>
      <c r="J13" s="1300"/>
      <c r="K13" s="1293">
        <v>249.95</v>
      </c>
      <c r="L13" s="1301"/>
    </row>
    <row r="14" spans="2:12" ht="11.25" customHeight="1">
      <c r="B14" s="1308" t="s">
        <v>764</v>
      </c>
      <c r="C14" s="1257">
        <v>11.62</v>
      </c>
      <c r="D14" s="1302"/>
      <c r="E14" s="1257">
        <v>26.52</v>
      </c>
      <c r="F14" s="1257"/>
      <c r="G14" s="1257">
        <v>78.05</v>
      </c>
      <c r="H14" s="1302"/>
      <c r="I14" s="1257">
        <v>52.83</v>
      </c>
      <c r="J14" s="1302"/>
      <c r="K14" s="1257">
        <v>62.96</v>
      </c>
      <c r="L14" s="1303"/>
    </row>
    <row r="15" spans="2:12" ht="11.25" customHeight="1">
      <c r="B15" s="1309" t="s">
        <v>765</v>
      </c>
      <c r="C15" s="1259">
        <v>21.08</v>
      </c>
      <c r="D15" s="1299"/>
      <c r="E15" s="1259">
        <v>41.9</v>
      </c>
      <c r="F15" s="1259"/>
      <c r="G15" s="1259">
        <v>-27.08</v>
      </c>
      <c r="H15" s="1299"/>
      <c r="I15" s="1259">
        <v>54.83</v>
      </c>
      <c r="J15" s="1299"/>
      <c r="K15" s="1259">
        <v>186.99</v>
      </c>
      <c r="L15" s="1304"/>
    </row>
    <row r="16" spans="2:12" ht="11.25" customHeight="1">
      <c r="B16" s="1310" t="s">
        <v>604</v>
      </c>
      <c r="C16" s="1291">
        <v>212.21</v>
      </c>
      <c r="D16" s="1291">
        <v>129.34</v>
      </c>
      <c r="E16" s="1291">
        <v>263.48</v>
      </c>
      <c r="F16" s="1291">
        <v>186.03</v>
      </c>
      <c r="G16" s="1291">
        <v>259.27999999999997</v>
      </c>
      <c r="H16" s="1291">
        <v>191.19</v>
      </c>
      <c r="I16" s="1291">
        <v>169.99</v>
      </c>
      <c r="J16" s="1291">
        <v>220.21</v>
      </c>
      <c r="K16" s="1291">
        <v>235.97</v>
      </c>
      <c r="L16" s="1292">
        <v>243.53</v>
      </c>
    </row>
    <row r="17" spans="2:12" ht="11.25" customHeight="1">
      <c r="B17" s="1309" t="s">
        <v>605</v>
      </c>
      <c r="C17" s="1259">
        <v>35.64</v>
      </c>
      <c r="D17" s="1259">
        <v>33.57</v>
      </c>
      <c r="E17" s="1259">
        <v>84.4</v>
      </c>
      <c r="F17" s="1259">
        <v>81.2</v>
      </c>
      <c r="G17" s="1259">
        <v>80.48</v>
      </c>
      <c r="H17" s="1259">
        <v>79.03</v>
      </c>
      <c r="I17" s="1259">
        <v>43.04</v>
      </c>
      <c r="J17" s="1259">
        <v>50.71</v>
      </c>
      <c r="K17" s="1259">
        <v>88.06</v>
      </c>
      <c r="L17" s="1290">
        <v>69.319999999999993</v>
      </c>
    </row>
    <row r="18" spans="2:12" ht="11.25" customHeight="1">
      <c r="B18" s="1314" t="s">
        <v>606</v>
      </c>
      <c r="C18" s="1305">
        <v>176.57</v>
      </c>
      <c r="D18" s="1305">
        <v>95.77</v>
      </c>
      <c r="E18" s="1305">
        <v>179.08</v>
      </c>
      <c r="F18" s="1305">
        <v>104.83</v>
      </c>
      <c r="G18" s="1305">
        <v>178.8</v>
      </c>
      <c r="H18" s="1305">
        <v>112.16</v>
      </c>
      <c r="I18" s="1305">
        <v>126.95</v>
      </c>
      <c r="J18" s="1305">
        <v>169.5</v>
      </c>
      <c r="K18" s="1305">
        <v>147.91</v>
      </c>
      <c r="L18" s="1306">
        <v>174.21</v>
      </c>
    </row>
    <row r="19" spans="2:12" ht="11.25" customHeight="1">
      <c r="B19" s="1008" t="s">
        <v>303</v>
      </c>
    </row>
    <row r="20" spans="2:12" ht="11.25" customHeight="1">
      <c r="B20" s="1008" t="s">
        <v>607</v>
      </c>
    </row>
  </sheetData>
  <mergeCells count="8">
    <mergeCell ref="B1:L1"/>
    <mergeCell ref="B3:L3"/>
    <mergeCell ref="K5:L5"/>
    <mergeCell ref="B5:B6"/>
    <mergeCell ref="C5:D5"/>
    <mergeCell ref="E5:F5"/>
    <mergeCell ref="G5:H5"/>
    <mergeCell ref="I5:J5"/>
  </mergeCells>
  <hyperlinks>
    <hyperlink ref="B1:L1" location="Contents!B15" display="IV. Balance of payments of the Republic of Moldova in 2021" xr:uid="{5FF96DE0-2AED-4AF9-83D0-08E5B8C97E87}"/>
  </hyperlinks>
  <pageMargins left="0.7" right="0.7"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2EE2-1BD7-4171-9D46-D518B01C434D}">
  <dimension ref="B1:M36"/>
  <sheetViews>
    <sheetView showGridLines="0" showRowColHeaders="0" zoomScaleNormal="100" workbookViewId="0"/>
  </sheetViews>
  <sheetFormatPr defaultColWidth="9.140625" defaultRowHeight="12" customHeight="1"/>
  <cols>
    <col min="1" max="1" width="5.7109375" style="100" customWidth="1"/>
    <col min="2" max="2" width="28.85546875" style="100" customWidth="1"/>
    <col min="3" max="7" width="9.140625" style="100" customWidth="1"/>
    <col min="8" max="9" width="9.140625" style="100"/>
    <col min="10" max="11" width="10.140625" style="100" customWidth="1"/>
    <col min="12" max="16384" width="9.140625" style="100"/>
  </cols>
  <sheetData>
    <row r="1" spans="2:13" s="252" customFormat="1" ht="18.75" customHeight="1">
      <c r="B1" s="1624" t="s">
        <v>226</v>
      </c>
      <c r="C1" s="1624"/>
      <c r="D1" s="1624"/>
      <c r="E1" s="1624"/>
      <c r="F1" s="1624"/>
      <c r="G1" s="1624"/>
      <c r="H1" s="1624"/>
      <c r="I1" s="1624"/>
      <c r="J1" s="1624"/>
      <c r="K1" s="1624"/>
      <c r="L1" s="1624"/>
    </row>
    <row r="2" spans="2:13" s="252" customFormat="1" ht="11.25" customHeight="1">
      <c r="B2" s="238"/>
    </row>
    <row r="3" spans="2:13" s="252" customFormat="1" ht="11.25" customHeight="1">
      <c r="B3" s="238"/>
    </row>
    <row r="4" spans="2:13" s="490" customFormat="1" ht="30" customHeight="1">
      <c r="B4" s="1626" t="s">
        <v>918</v>
      </c>
      <c r="C4" s="1626"/>
      <c r="D4" s="1626"/>
      <c r="E4" s="1626"/>
      <c r="F4" s="1626"/>
      <c r="G4" s="1626"/>
      <c r="H4" s="1626"/>
      <c r="I4" s="1626"/>
      <c r="J4" s="1626"/>
      <c r="K4" s="1626"/>
      <c r="L4" s="1083"/>
      <c r="M4" s="629"/>
    </row>
    <row r="5" spans="2:13" s="252" customFormat="1" ht="5.45" customHeight="1">
      <c r="B5" s="261"/>
      <c r="C5" s="243"/>
      <c r="D5" s="243"/>
      <c r="E5" s="243"/>
      <c r="F5" s="243"/>
      <c r="G5" s="243"/>
    </row>
    <row r="6" spans="2:13" s="490" customFormat="1" ht="15" customHeight="1">
      <c r="B6" s="1638" t="s">
        <v>262</v>
      </c>
      <c r="C6" s="1638"/>
      <c r="D6" s="1638"/>
      <c r="E6" s="1638"/>
      <c r="F6" s="1638"/>
      <c r="G6" s="1638"/>
      <c r="H6" s="1638"/>
      <c r="I6" s="1638"/>
      <c r="J6" s="1638"/>
      <c r="K6" s="1638"/>
      <c r="L6" s="966"/>
      <c r="M6" s="586"/>
    </row>
    <row r="28" spans="2:7" ht="12" customHeight="1">
      <c r="B28" s="1015" t="s">
        <v>303</v>
      </c>
    </row>
    <row r="30" spans="2:7" ht="12" customHeight="1">
      <c r="B30" s="198"/>
      <c r="C30" s="1016">
        <v>2017</v>
      </c>
      <c r="D30" s="1016">
        <v>2018</v>
      </c>
      <c r="E30" s="1016">
        <v>2019</v>
      </c>
      <c r="F30" s="1016">
        <v>2020</v>
      </c>
      <c r="G30" s="199" t="s">
        <v>29</v>
      </c>
    </row>
    <row r="31" spans="2:7" ht="12" customHeight="1">
      <c r="B31" s="200" t="s">
        <v>405</v>
      </c>
      <c r="C31" s="178">
        <v>138.53999999999996</v>
      </c>
      <c r="D31" s="178">
        <v>213.48000000000002</v>
      </c>
      <c r="E31" s="178">
        <v>462.42999999999995</v>
      </c>
      <c r="F31" s="178">
        <v>124.98999999999995</v>
      </c>
      <c r="G31" s="178">
        <v>317.59000000000003</v>
      </c>
    </row>
    <row r="32" spans="2:7" ht="12" customHeight="1">
      <c r="B32" s="201" t="s">
        <v>406</v>
      </c>
      <c r="C32" s="196">
        <v>-10.650000000000002</v>
      </c>
      <c r="D32" s="196">
        <v>-34.01</v>
      </c>
      <c r="E32" s="196">
        <v>-43.780000000000008</v>
      </c>
      <c r="F32" s="196">
        <v>1.490000000000002</v>
      </c>
      <c r="G32" s="196">
        <v>-26.019999999999996</v>
      </c>
    </row>
    <row r="33" spans="2:7" ht="12" customHeight="1">
      <c r="B33" s="201" t="s">
        <v>407</v>
      </c>
      <c r="C33" s="196">
        <v>149.19000000000003</v>
      </c>
      <c r="D33" s="196">
        <v>247.49</v>
      </c>
      <c r="E33" s="196">
        <v>506.21000000000004</v>
      </c>
      <c r="F33" s="196">
        <v>123.49999999999994</v>
      </c>
      <c r="G33" s="196">
        <v>343.61</v>
      </c>
    </row>
    <row r="35" spans="2:7" ht="12" customHeight="1">
      <c r="C35" s="202"/>
      <c r="D35" s="202"/>
      <c r="E35" s="202"/>
      <c r="F35" s="202"/>
      <c r="G35" s="202"/>
    </row>
    <row r="36" spans="2:7" ht="12" customHeight="1">
      <c r="C36" s="146"/>
      <c r="D36" s="146"/>
      <c r="E36" s="146"/>
      <c r="F36" s="146"/>
      <c r="G36" s="146"/>
    </row>
  </sheetData>
  <mergeCells count="3">
    <mergeCell ref="B1:L1"/>
    <mergeCell ref="B4:K4"/>
    <mergeCell ref="B6:K6"/>
  </mergeCells>
  <hyperlinks>
    <hyperlink ref="B1:L1" location="Contents!B15" display="IV. Balance of payments of the Republic of Moldova in 2021" xr:uid="{AD6432A8-9136-411D-96F9-4D7ACACE09F8}"/>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C842F-FBF9-4F40-B265-C943E030B86D}">
  <dimension ref="B1:L45"/>
  <sheetViews>
    <sheetView showGridLines="0" showRowColHeaders="0" zoomScaleNormal="100" workbookViewId="0"/>
  </sheetViews>
  <sheetFormatPr defaultColWidth="9.140625" defaultRowHeight="12" customHeight="1"/>
  <cols>
    <col min="1" max="1" width="5.7109375" style="192" customWidth="1"/>
    <col min="2" max="2" width="32.28515625" style="192" customWidth="1"/>
    <col min="3" max="7" width="9.140625" style="192" customWidth="1"/>
    <col min="8" max="16384" width="9.140625" style="192"/>
  </cols>
  <sheetData>
    <row r="1" spans="2:12" s="263" customFormat="1" ht="18.75" customHeight="1">
      <c r="B1" s="1624" t="s">
        <v>226</v>
      </c>
      <c r="C1" s="1624"/>
      <c r="D1" s="1624"/>
      <c r="E1" s="1624"/>
      <c r="F1" s="1624"/>
      <c r="G1" s="1624"/>
      <c r="H1" s="1624"/>
      <c r="I1" s="1624"/>
      <c r="J1" s="1624"/>
      <c r="K1" s="1624"/>
      <c r="L1" s="1624"/>
    </row>
    <row r="2" spans="2:12" s="263" customFormat="1" ht="11.25" customHeight="1">
      <c r="B2" s="238"/>
    </row>
    <row r="3" spans="2:12" s="263" customFormat="1" ht="11.25" customHeight="1">
      <c r="B3" s="238"/>
    </row>
    <row r="4" spans="2:12" s="497" customFormat="1" ht="30" customHeight="1">
      <c r="B4" s="1626" t="s">
        <v>919</v>
      </c>
      <c r="C4" s="1640"/>
      <c r="D4" s="1640"/>
      <c r="E4" s="1640"/>
      <c r="F4" s="1640"/>
      <c r="G4" s="1640"/>
      <c r="H4" s="1640"/>
      <c r="I4" s="1640"/>
      <c r="J4" s="1640"/>
      <c r="K4" s="1580"/>
      <c r="L4" s="1083"/>
    </row>
    <row r="5" spans="2:12" s="263" customFormat="1" ht="5.45" customHeight="1">
      <c r="B5" s="264"/>
      <c r="C5" s="243"/>
      <c r="D5" s="243"/>
      <c r="E5" s="243"/>
      <c r="F5" s="243"/>
      <c r="G5" s="243"/>
    </row>
    <row r="6" spans="2:12" s="497" customFormat="1" ht="15" customHeight="1">
      <c r="B6" s="1705" t="s">
        <v>920</v>
      </c>
      <c r="C6" s="1705"/>
      <c r="D6" s="1705"/>
      <c r="E6" s="1705"/>
      <c r="F6" s="1705"/>
      <c r="G6" s="1705"/>
      <c r="H6" s="1705"/>
      <c r="I6" s="1705"/>
      <c r="J6" s="1705"/>
      <c r="K6" s="1705"/>
      <c r="L6" s="1454"/>
    </row>
    <row r="9" spans="2:12" s="193" customFormat="1" ht="12" customHeight="1"/>
    <row r="28" spans="2:7" ht="12" customHeight="1">
      <c r="B28" s="1015" t="s">
        <v>303</v>
      </c>
    </row>
    <row r="29" spans="2:7" ht="12" customHeight="1">
      <c r="B29" s="137"/>
    </row>
    <row r="30" spans="2:7" ht="12" customHeight="1">
      <c r="B30" s="177"/>
      <c r="C30" s="194" t="s">
        <v>25</v>
      </c>
      <c r="D30" s="194" t="s">
        <v>26</v>
      </c>
      <c r="E30" s="194" t="s">
        <v>27</v>
      </c>
      <c r="F30" s="194" t="s">
        <v>28</v>
      </c>
      <c r="G30" s="194" t="s">
        <v>29</v>
      </c>
    </row>
    <row r="31" spans="2:7" ht="11.25" customHeight="1">
      <c r="B31" s="1017" t="s">
        <v>408</v>
      </c>
      <c r="C31" s="195">
        <v>149.19000000000003</v>
      </c>
      <c r="D31" s="195">
        <v>247.49</v>
      </c>
      <c r="E31" s="195">
        <v>506.21000000000004</v>
      </c>
      <c r="F31" s="195">
        <v>123.49999999999994</v>
      </c>
      <c r="G31" s="195">
        <v>343.61</v>
      </c>
    </row>
    <row r="32" spans="2:7" ht="12" customHeight="1">
      <c r="B32" s="142" t="s">
        <v>409</v>
      </c>
      <c r="C32" s="196">
        <v>82.869999999999976</v>
      </c>
      <c r="D32" s="196">
        <v>77.450000000000017</v>
      </c>
      <c r="E32" s="196">
        <v>68.089999999999947</v>
      </c>
      <c r="F32" s="196">
        <v>-50.22</v>
      </c>
      <c r="G32" s="196">
        <v>-7.5600000000000023</v>
      </c>
    </row>
    <row r="33" spans="2:7" ht="12" customHeight="1">
      <c r="B33" s="142" t="s">
        <v>376</v>
      </c>
      <c r="C33" s="196">
        <v>32.700000000000003</v>
      </c>
      <c r="D33" s="196">
        <v>68.42</v>
      </c>
      <c r="E33" s="196">
        <v>50.97</v>
      </c>
      <c r="F33" s="196">
        <v>107.66</v>
      </c>
      <c r="G33" s="196">
        <v>249.95</v>
      </c>
    </row>
    <row r="34" spans="2:7" ht="12" customHeight="1">
      <c r="B34" s="142" t="s">
        <v>410</v>
      </c>
      <c r="C34" s="196">
        <v>33.619999999999997</v>
      </c>
      <c r="D34" s="196">
        <v>101.62</v>
      </c>
      <c r="E34" s="196">
        <v>387.14999999999992</v>
      </c>
      <c r="F34" s="196">
        <v>66.059999999999988</v>
      </c>
      <c r="G34" s="196">
        <v>101.22</v>
      </c>
    </row>
    <row r="43" spans="2:7" ht="12" customHeight="1">
      <c r="B43" s="100"/>
      <c r="C43" s="147"/>
      <c r="D43" s="147"/>
      <c r="E43" s="179"/>
      <c r="F43" s="174"/>
      <c r="G43" s="174"/>
    </row>
    <row r="44" spans="2:7" ht="12" customHeight="1">
      <c r="B44" s="180"/>
      <c r="C44" s="179"/>
      <c r="D44" s="179"/>
      <c r="E44" s="179"/>
      <c r="F44" s="179"/>
      <c r="G44" s="179"/>
    </row>
    <row r="45" spans="2:7" ht="12" customHeight="1">
      <c r="B45" s="174"/>
      <c r="C45" s="197"/>
      <c r="D45" s="197"/>
      <c r="E45" s="197"/>
      <c r="F45" s="197"/>
      <c r="G45" s="197"/>
    </row>
  </sheetData>
  <mergeCells count="3">
    <mergeCell ref="B1:L1"/>
    <mergeCell ref="B6:K6"/>
    <mergeCell ref="B4:J4"/>
  </mergeCells>
  <hyperlinks>
    <hyperlink ref="B1:L1" location="Contents!B15" display="IV. Balance of payments of the Republic of Moldova in 2021" xr:uid="{FBDA4CDA-7440-4172-A06B-12AA811C92E5}"/>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54EA4-93AC-4BF5-901E-8314CC62FD93}">
  <dimension ref="B1:L49"/>
  <sheetViews>
    <sheetView showGridLines="0" showRowColHeaders="0" showZeros="0" zoomScaleNormal="100" workbookViewId="0"/>
  </sheetViews>
  <sheetFormatPr defaultColWidth="9.140625" defaultRowHeight="12" customHeight="1"/>
  <cols>
    <col min="1" max="1" width="5.7109375" style="181" customWidth="1"/>
    <col min="2" max="2" width="27.140625" style="181" customWidth="1"/>
    <col min="3" max="3" width="12.28515625" style="181" customWidth="1"/>
    <col min="4" max="7" width="9.140625" style="181" customWidth="1"/>
    <col min="8" max="16384" width="9.140625" style="181"/>
  </cols>
  <sheetData>
    <row r="1" spans="2:12" s="241" customFormat="1" ht="18.75" customHeight="1">
      <c r="B1" s="1624" t="s">
        <v>226</v>
      </c>
      <c r="C1" s="1624"/>
      <c r="D1" s="1624"/>
      <c r="E1" s="1624"/>
      <c r="F1" s="1624"/>
      <c r="G1" s="1624"/>
      <c r="H1" s="1624"/>
      <c r="I1" s="1624"/>
      <c r="J1" s="1624"/>
      <c r="K1" s="1624"/>
      <c r="L1" s="1624"/>
    </row>
    <row r="2" spans="2:12" s="241" customFormat="1" ht="11.25" customHeight="1">
      <c r="B2" s="238"/>
    </row>
    <row r="3" spans="2:12" s="241" customFormat="1" ht="11.25" customHeight="1">
      <c r="B3" s="238"/>
    </row>
    <row r="4" spans="2:12" s="461" customFormat="1" ht="30" customHeight="1">
      <c r="B4" s="1626" t="s">
        <v>921</v>
      </c>
      <c r="C4" s="1640"/>
      <c r="D4" s="1640"/>
      <c r="E4" s="1640"/>
      <c r="F4" s="1640"/>
      <c r="G4" s="1640"/>
      <c r="H4" s="1640"/>
      <c r="I4" s="1640"/>
      <c r="J4" s="1640"/>
      <c r="K4" s="1580"/>
      <c r="L4" s="1083"/>
    </row>
    <row r="5" spans="2:12" s="241" customFormat="1" ht="5.45" customHeight="1">
      <c r="B5" s="234"/>
      <c r="C5" s="243"/>
      <c r="D5" s="243"/>
      <c r="E5" s="243"/>
      <c r="F5" s="243"/>
      <c r="G5" s="243"/>
    </row>
    <row r="6" spans="2:12" s="461" customFormat="1" ht="15" customHeight="1">
      <c r="B6" s="1711" t="s">
        <v>263</v>
      </c>
      <c r="C6" s="1711"/>
      <c r="D6" s="1711"/>
      <c r="E6" s="1711"/>
      <c r="F6" s="1711"/>
      <c r="G6" s="1711"/>
      <c r="H6" s="1711"/>
      <c r="I6" s="1711"/>
      <c r="J6" s="1711"/>
      <c r="K6" s="1711"/>
      <c r="L6" s="1453"/>
    </row>
    <row r="28" spans="2:7" ht="12" customHeight="1">
      <c r="B28" s="1015" t="s">
        <v>303</v>
      </c>
    </row>
    <row r="30" spans="2:7" ht="11.25" customHeight="1">
      <c r="B30" s="169"/>
      <c r="C30" s="212" t="s">
        <v>25</v>
      </c>
      <c r="D30" s="212" t="s">
        <v>26</v>
      </c>
      <c r="E30" s="212" t="s">
        <v>27</v>
      </c>
      <c r="F30" s="212" t="s">
        <v>28</v>
      </c>
      <c r="G30" s="212" t="s">
        <v>29</v>
      </c>
    </row>
    <row r="31" spans="2:7" ht="12" customHeight="1">
      <c r="B31" s="182" t="s">
        <v>31</v>
      </c>
      <c r="C31" s="183">
        <v>-442.15</v>
      </c>
      <c r="D31" s="183">
        <v>-625.94000000000005</v>
      </c>
      <c r="E31" s="183">
        <v>-639.82000000000005</v>
      </c>
      <c r="F31" s="183">
        <v>-844.39999999999986</v>
      </c>
      <c r="G31" s="183">
        <v>-600.47</v>
      </c>
    </row>
    <row r="32" spans="2:7" ht="12" customHeight="1">
      <c r="B32" s="185" t="s">
        <v>411</v>
      </c>
      <c r="C32" s="186">
        <v>0.56000000000000005</v>
      </c>
      <c r="D32" s="186"/>
      <c r="E32" s="186"/>
      <c r="F32" s="186"/>
      <c r="G32" s="186"/>
    </row>
    <row r="33" spans="2:9" ht="12" customHeight="1">
      <c r="B33" s="187" t="s">
        <v>412</v>
      </c>
      <c r="C33" s="186">
        <v>-516.04</v>
      </c>
      <c r="D33" s="186">
        <v>-731.62</v>
      </c>
      <c r="E33" s="186">
        <v>-537.29000000000008</v>
      </c>
      <c r="F33" s="186">
        <v>-856.8</v>
      </c>
      <c r="G33" s="186">
        <v>-678.6099999999999</v>
      </c>
    </row>
    <row r="34" spans="2:9" ht="12" customHeight="1">
      <c r="B34" s="188" t="s">
        <v>414</v>
      </c>
      <c r="C34" s="186">
        <v>3.4400000000000004</v>
      </c>
      <c r="D34" s="186">
        <v>-3.1999999999999993</v>
      </c>
      <c r="E34" s="186">
        <v>14.280000000000001</v>
      </c>
      <c r="F34" s="186">
        <v>31.040000000000003</v>
      </c>
      <c r="G34" s="186">
        <v>15.8</v>
      </c>
    </row>
    <row r="35" spans="2:9" ht="12" customHeight="1">
      <c r="B35" s="213" t="s">
        <v>413</v>
      </c>
      <c r="C35" s="186">
        <v>69.89</v>
      </c>
      <c r="D35" s="186">
        <v>108.88</v>
      </c>
      <c r="E35" s="186">
        <v>-116.81000000000003</v>
      </c>
      <c r="F35" s="186">
        <v>-18.64</v>
      </c>
      <c r="G35" s="186">
        <v>62.34</v>
      </c>
    </row>
    <row r="36" spans="2:9" ht="12" hidden="1" customHeight="1">
      <c r="B36" s="185" t="s">
        <v>30</v>
      </c>
      <c r="C36" s="183">
        <v>0</v>
      </c>
      <c r="D36" s="186">
        <v>0</v>
      </c>
      <c r="E36" s="183">
        <v>0</v>
      </c>
      <c r="F36" s="183">
        <v>0</v>
      </c>
      <c r="G36" s="183">
        <v>0</v>
      </c>
    </row>
    <row r="41" spans="2:9" ht="12" customHeight="1">
      <c r="I41" s="184"/>
    </row>
    <row r="42" spans="2:9" ht="12" customHeight="1">
      <c r="I42" s="184"/>
    </row>
    <row r="43" spans="2:9" ht="12" customHeight="1">
      <c r="I43" s="184"/>
    </row>
    <row r="44" spans="2:9" ht="12" customHeight="1">
      <c r="I44" s="184"/>
    </row>
    <row r="45" spans="2:9" ht="12" customHeight="1">
      <c r="I45" s="184"/>
    </row>
    <row r="46" spans="2:9" ht="12" customHeight="1">
      <c r="I46" s="184"/>
    </row>
    <row r="47" spans="2:9" ht="12" customHeight="1">
      <c r="B47" s="159"/>
      <c r="C47" s="189"/>
      <c r="D47" s="189"/>
      <c r="E47" s="189"/>
      <c r="F47" s="189"/>
      <c r="G47" s="189"/>
    </row>
    <row r="48" spans="2:9" ht="12" customHeight="1">
      <c r="B48" s="159"/>
      <c r="C48" s="190"/>
      <c r="D48" s="190"/>
      <c r="E48" s="190"/>
      <c r="F48" s="190"/>
      <c r="G48" s="190"/>
      <c r="H48" s="191"/>
      <c r="I48" s="191"/>
    </row>
    <row r="49" spans="2:9" ht="12" customHeight="1">
      <c r="B49" s="159"/>
      <c r="C49" s="190"/>
      <c r="D49" s="190"/>
      <c r="E49" s="190"/>
      <c r="F49" s="190"/>
      <c r="G49" s="190"/>
      <c r="H49" s="159"/>
      <c r="I49" s="159"/>
    </row>
  </sheetData>
  <mergeCells count="3">
    <mergeCell ref="B1:L1"/>
    <mergeCell ref="B6:K6"/>
    <mergeCell ref="B4:J4"/>
  </mergeCells>
  <hyperlinks>
    <hyperlink ref="B1:L1" location="Contents!B15" display="IV. Balance of payments of the Republic of Moldova in 2021" xr:uid="{4457B306-6751-4A23-9909-75F2E9020AC2}"/>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8948-DD27-4A98-B9A9-1B6E2113A424}">
  <dimension ref="B1:L40"/>
  <sheetViews>
    <sheetView showGridLines="0" showRowColHeaders="0" zoomScaleNormal="100" workbookViewId="0"/>
  </sheetViews>
  <sheetFormatPr defaultColWidth="9.140625" defaultRowHeight="11.25"/>
  <cols>
    <col min="1" max="1" width="5.7109375" style="227" customWidth="1"/>
    <col min="2" max="2" width="26.140625" style="227" customWidth="1"/>
    <col min="3" max="7" width="9.140625" style="227" customWidth="1"/>
    <col min="8" max="11" width="9.140625" style="227"/>
    <col min="12" max="12" width="13.5703125" style="227" customWidth="1"/>
    <col min="13" max="16384" width="9.140625" style="227"/>
  </cols>
  <sheetData>
    <row r="1" spans="2:12" s="278" customFormat="1" ht="18.75" customHeight="1">
      <c r="B1" s="1624" t="s">
        <v>987</v>
      </c>
      <c r="C1" s="1624"/>
      <c r="D1" s="1624"/>
      <c r="E1" s="1624"/>
      <c r="F1" s="1624"/>
      <c r="G1" s="1624"/>
      <c r="H1" s="1624"/>
      <c r="I1" s="1624"/>
      <c r="J1" s="1624"/>
      <c r="K1" s="1624"/>
      <c r="L1" s="1624"/>
    </row>
    <row r="2" spans="2:12" s="278" customFormat="1" ht="12" customHeight="1">
      <c r="B2" s="270"/>
    </row>
    <row r="3" spans="2:12" s="278" customFormat="1" ht="12" customHeight="1"/>
    <row r="4" spans="2:12" s="503" customFormat="1" ht="30" customHeight="1">
      <c r="B4" s="1626" t="s">
        <v>833</v>
      </c>
      <c r="C4" s="1626"/>
      <c r="D4" s="1626"/>
      <c r="E4" s="1626"/>
      <c r="F4" s="1626"/>
      <c r="G4" s="1626"/>
      <c r="H4" s="1626"/>
      <c r="I4" s="1626"/>
      <c r="J4" s="1626"/>
      <c r="K4" s="1083"/>
      <c r="L4" s="629"/>
    </row>
    <row r="5" spans="2:12" s="503" customFormat="1" ht="5.45" customHeight="1">
      <c r="B5" s="463"/>
      <c r="C5" s="463"/>
      <c r="D5" s="463"/>
      <c r="E5" s="463"/>
      <c r="F5" s="463"/>
      <c r="G5" s="463"/>
      <c r="H5" s="463"/>
      <c r="I5" s="463"/>
      <c r="J5" s="463"/>
      <c r="K5" s="463"/>
      <c r="L5" s="463"/>
    </row>
    <row r="6" spans="2:12" s="278" customFormat="1" ht="15" customHeight="1">
      <c r="B6" s="1628" t="s">
        <v>233</v>
      </c>
      <c r="C6" s="1628"/>
      <c r="D6" s="1628"/>
      <c r="E6" s="1628"/>
      <c r="F6" s="1628"/>
      <c r="G6" s="1628"/>
      <c r="H6" s="1628"/>
      <c r="I6" s="1628"/>
      <c r="J6" s="1628"/>
      <c r="K6" s="1452"/>
      <c r="L6" s="1452"/>
    </row>
    <row r="7" spans="2:12" s="278" customFormat="1">
      <c r="B7" s="869"/>
      <c r="C7" s="870"/>
      <c r="D7" s="870"/>
      <c r="E7" s="870"/>
      <c r="F7" s="870"/>
      <c r="G7" s="870"/>
      <c r="H7" s="870"/>
      <c r="I7" s="870"/>
      <c r="J7" s="870"/>
      <c r="K7" s="639"/>
      <c r="L7" s="639"/>
    </row>
    <row r="8" spans="2:12" s="503" customFormat="1">
      <c r="E8" s="504"/>
    </row>
    <row r="10" spans="2:12">
      <c r="B10" s="871"/>
    </row>
    <row r="11" spans="2:12">
      <c r="B11" s="871"/>
    </row>
    <row r="12" spans="2:12">
      <c r="B12" s="871"/>
    </row>
    <row r="13" spans="2:12">
      <c r="B13" s="871"/>
    </row>
    <row r="14" spans="2:12">
      <c r="B14" s="871"/>
    </row>
    <row r="15" spans="2:12">
      <c r="B15" s="871"/>
    </row>
    <row r="16" spans="2:12">
      <c r="B16" s="871"/>
    </row>
    <row r="17" spans="2:8">
      <c r="B17" s="871"/>
    </row>
    <row r="18" spans="2:8">
      <c r="B18" s="871"/>
    </row>
    <row r="19" spans="2:8">
      <c r="B19" s="871"/>
    </row>
    <row r="20" spans="2:8">
      <c r="B20" s="871"/>
    </row>
    <row r="21" spans="2:8">
      <c r="B21" s="871"/>
    </row>
    <row r="22" spans="2:8">
      <c r="B22" s="871"/>
    </row>
    <row r="23" spans="2:8">
      <c r="B23" s="871"/>
    </row>
    <row r="24" spans="2:8">
      <c r="B24" s="871"/>
    </row>
    <row r="25" spans="2:8">
      <c r="B25" s="871"/>
    </row>
    <row r="26" spans="2:8">
      <c r="B26" s="871"/>
    </row>
    <row r="27" spans="2:8">
      <c r="B27" s="871"/>
    </row>
    <row r="28" spans="2:8">
      <c r="B28" s="871"/>
    </row>
    <row r="29" spans="2:8">
      <c r="B29" s="871"/>
    </row>
    <row r="31" spans="2:8" s="658" customFormat="1">
      <c r="B31" s="1000" t="s">
        <v>303</v>
      </c>
      <c r="C31" s="639"/>
      <c r="D31" s="639"/>
      <c r="E31" s="639"/>
      <c r="F31" s="639"/>
      <c r="G31" s="639"/>
      <c r="H31" s="639"/>
    </row>
    <row r="32" spans="2:8" s="658" customFormat="1">
      <c r="B32" s="872"/>
      <c r="C32" s="639"/>
      <c r="D32" s="639"/>
      <c r="E32" s="639"/>
      <c r="F32" s="639"/>
      <c r="G32" s="639"/>
      <c r="H32" s="639"/>
    </row>
    <row r="33" spans="2:8" s="658" customFormat="1">
      <c r="B33" s="509"/>
      <c r="C33" s="982" t="s">
        <v>25</v>
      </c>
      <c r="D33" s="982" t="s">
        <v>26</v>
      </c>
      <c r="E33" s="982" t="s">
        <v>27</v>
      </c>
      <c r="F33" s="982" t="s">
        <v>28</v>
      </c>
      <c r="G33" s="982" t="s">
        <v>29</v>
      </c>
      <c r="H33" s="639"/>
    </row>
    <row r="34" spans="2:8" s="658" customFormat="1">
      <c r="B34" s="155" t="s">
        <v>304</v>
      </c>
      <c r="C34" s="720">
        <v>-555.38999999999942</v>
      </c>
      <c r="D34" s="720">
        <v>-1211.8699999999997</v>
      </c>
      <c r="E34" s="720">
        <v>-1105.7800000000007</v>
      </c>
      <c r="F34" s="720">
        <v>-886.89890554722706</v>
      </c>
      <c r="G34" s="720">
        <v>-1699.3459999999995</v>
      </c>
    </row>
    <row r="35" spans="2:8" s="724" customFormat="1">
      <c r="B35" s="228" t="s">
        <v>305</v>
      </c>
      <c r="C35" s="721">
        <v>-2558.8099999999995</v>
      </c>
      <c r="D35" s="721">
        <v>-3294</v>
      </c>
      <c r="E35" s="721">
        <v>-3311.6200000000008</v>
      </c>
      <c r="F35" s="721">
        <v>-3094.26</v>
      </c>
      <c r="G35" s="721">
        <v>-4190.2099999999991</v>
      </c>
      <c r="H35" s="658"/>
    </row>
    <row r="36" spans="2:8" s="658" customFormat="1">
      <c r="B36" s="228" t="s">
        <v>306</v>
      </c>
      <c r="C36" s="721">
        <v>304.25000000000011</v>
      </c>
      <c r="D36" s="721">
        <v>355.98905599897967</v>
      </c>
      <c r="E36" s="721">
        <v>365.45592724918561</v>
      </c>
      <c r="F36" s="721">
        <v>397.93109445277355</v>
      </c>
      <c r="G36" s="721">
        <v>472.27999999999975</v>
      </c>
    </row>
    <row r="37" spans="2:8" s="658" customFormat="1">
      <c r="B37" s="229" t="s">
        <v>307</v>
      </c>
      <c r="C37" s="721">
        <v>555.84</v>
      </c>
      <c r="D37" s="721">
        <v>535.79094400102031</v>
      </c>
      <c r="E37" s="721">
        <v>614.96407275081469</v>
      </c>
      <c r="F37" s="721">
        <v>390.18999999999994</v>
      </c>
      <c r="G37" s="721">
        <v>266.26999999999987</v>
      </c>
    </row>
    <row r="38" spans="2:8" s="658" customFormat="1">
      <c r="B38" s="228" t="s">
        <v>308</v>
      </c>
      <c r="C38" s="721">
        <v>1143.33</v>
      </c>
      <c r="D38" s="721">
        <v>1190.3500000000001</v>
      </c>
      <c r="E38" s="721">
        <v>1225.42</v>
      </c>
      <c r="F38" s="721">
        <v>1419.2399999999998</v>
      </c>
      <c r="G38" s="721">
        <v>1752.3139999999999</v>
      </c>
    </row>
    <row r="39" spans="2:8" s="658" customFormat="1" ht="11.25" customHeight="1">
      <c r="B39" s="188" t="s">
        <v>309</v>
      </c>
      <c r="C39" s="722">
        <v>-5.8345719712670618</v>
      </c>
      <c r="D39" s="722">
        <v>-10.770596539972752</v>
      </c>
      <c r="E39" s="723">
        <v>-9.4223545194783735</v>
      </c>
      <c r="F39" s="723">
        <v>-7.6908298345236386</v>
      </c>
      <c r="G39" s="723">
        <v>-12.422802334136788</v>
      </c>
      <c r="H39" s="724"/>
    </row>
    <row r="40" spans="2:8" s="658" customFormat="1"/>
  </sheetData>
  <mergeCells count="3">
    <mergeCell ref="B6:J6"/>
    <mergeCell ref="B4:J4"/>
    <mergeCell ref="B1:L1"/>
  </mergeCells>
  <hyperlinks>
    <hyperlink ref="B1:L1" location="Contents!B3" display="III. Overview of developments in the international accounts of the Republic of Moldova in 2021" xr:uid="{4BB3238E-B678-42E0-B067-E359832BB3DB}"/>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BA424-C666-40B5-805A-1382AD1DBA61}">
  <dimension ref="B1:L21"/>
  <sheetViews>
    <sheetView showGridLines="0" showRowColHeaders="0" zoomScaleNormal="100" workbookViewId="0"/>
  </sheetViews>
  <sheetFormatPr defaultRowHeight="11.25" customHeight="1"/>
  <cols>
    <col min="1" max="1" width="5.7109375" customWidth="1"/>
    <col min="2" max="2" width="42.7109375" customWidth="1"/>
    <col min="4" max="4" width="13.5703125" customWidth="1"/>
    <col min="5" max="5" width="11.7109375" bestFit="1" customWidth="1"/>
    <col min="6" max="6" width="18.42578125" bestFit="1" customWidth="1"/>
    <col min="7" max="7" width="12.140625" customWidth="1"/>
  </cols>
  <sheetData>
    <row r="1" spans="2:12" s="520" customFormat="1" ht="18.75" customHeight="1">
      <c r="B1" s="1624" t="s">
        <v>226</v>
      </c>
      <c r="C1" s="1624"/>
      <c r="D1" s="1624"/>
      <c r="E1" s="1624"/>
      <c r="F1" s="1624"/>
      <c r="G1" s="1624"/>
      <c r="H1" s="1624"/>
      <c r="I1" s="1624"/>
      <c r="J1" s="1598"/>
      <c r="K1" s="1598"/>
      <c r="L1" s="1598"/>
    </row>
    <row r="2" spans="2:12" s="587" customFormat="1" ht="12" customHeight="1"/>
    <row r="3" spans="2:12" s="390" customFormat="1" ht="30" customHeight="1">
      <c r="B3" s="1638" t="s">
        <v>813</v>
      </c>
      <c r="C3" s="1638"/>
      <c r="D3" s="1638"/>
      <c r="E3" s="1638"/>
      <c r="F3" s="1638"/>
      <c r="G3" s="1638"/>
      <c r="H3" s="962"/>
      <c r="I3" s="962"/>
    </row>
    <row r="4" spans="2:12" s="587" customFormat="1" ht="5.45" customHeight="1"/>
    <row r="5" spans="2:12" ht="11.25" customHeight="1">
      <c r="B5" s="1321"/>
      <c r="C5" s="1596" t="s">
        <v>815</v>
      </c>
      <c r="D5" s="1597" t="s">
        <v>694</v>
      </c>
      <c r="E5" s="1582" t="s">
        <v>826</v>
      </c>
      <c r="F5" s="1582" t="s">
        <v>437</v>
      </c>
      <c r="G5" s="1596" t="s">
        <v>816</v>
      </c>
    </row>
    <row r="6" spans="2:12" ht="11.25" customHeight="1">
      <c r="B6" s="1510" t="s">
        <v>689</v>
      </c>
      <c r="C6" s="1511">
        <v>696.52</v>
      </c>
      <c r="D6" s="1511">
        <v>-30.39</v>
      </c>
      <c r="E6" s="1511">
        <v>-4.58</v>
      </c>
      <c r="F6" s="1511">
        <v>-25.8</v>
      </c>
      <c r="G6" s="1512">
        <v>666.14</v>
      </c>
      <c r="H6" s="958"/>
      <c r="I6" s="958"/>
    </row>
    <row r="7" spans="2:12" ht="11.25" customHeight="1">
      <c r="B7" s="1102" t="s">
        <v>690</v>
      </c>
      <c r="C7" s="1317">
        <v>696.52</v>
      </c>
      <c r="D7" s="1317">
        <v>-30.39</v>
      </c>
      <c r="E7" s="1317">
        <v>-3</v>
      </c>
      <c r="F7" s="1317">
        <v>-27.38</v>
      </c>
      <c r="G7" s="1318">
        <v>666.14</v>
      </c>
    </row>
    <row r="8" spans="2:12" ht="11.25" customHeight="1">
      <c r="B8" s="1221" t="s">
        <v>691</v>
      </c>
      <c r="C8" s="1315"/>
      <c r="D8" s="1315"/>
      <c r="E8" s="1315">
        <v>-1.58</v>
      </c>
      <c r="F8" s="1315">
        <v>1.58</v>
      </c>
      <c r="G8" s="1316"/>
    </row>
    <row r="9" spans="2:12" ht="11.25" customHeight="1">
      <c r="B9" s="1322"/>
      <c r="C9" s="1596" t="s">
        <v>816</v>
      </c>
      <c r="D9" s="1597" t="s">
        <v>694</v>
      </c>
      <c r="E9" s="1582" t="s">
        <v>826</v>
      </c>
      <c r="F9" s="1582" t="s">
        <v>437</v>
      </c>
      <c r="G9" s="1596" t="s">
        <v>817</v>
      </c>
    </row>
    <row r="10" spans="2:12" ht="11.25" customHeight="1">
      <c r="B10" s="1105" t="s">
        <v>689</v>
      </c>
      <c r="C10" s="1315">
        <v>666.21</v>
      </c>
      <c r="D10" s="1315">
        <v>38.43</v>
      </c>
      <c r="E10" s="1315">
        <v>46.6</v>
      </c>
      <c r="F10" s="1315">
        <v>-8.17</v>
      </c>
      <c r="G10" s="1316">
        <v>704.64</v>
      </c>
    </row>
    <row r="11" spans="2:12" ht="11.25" customHeight="1">
      <c r="B11" s="1102" t="s">
        <v>690</v>
      </c>
      <c r="C11" s="1317">
        <v>666.21</v>
      </c>
      <c r="D11" s="1317">
        <v>38.43</v>
      </c>
      <c r="E11" s="1317">
        <v>46.32</v>
      </c>
      <c r="F11" s="1317">
        <v>-7.89</v>
      </c>
      <c r="G11" s="1318">
        <v>704.64</v>
      </c>
    </row>
    <row r="12" spans="2:12" ht="11.25" customHeight="1">
      <c r="B12" s="1221" t="s">
        <v>691</v>
      </c>
      <c r="C12" s="1315"/>
      <c r="D12" s="1315">
        <v>0</v>
      </c>
      <c r="E12" s="1315">
        <v>0.28000000000000003</v>
      </c>
      <c r="F12" s="1315">
        <v>-0.28000000000000003</v>
      </c>
      <c r="G12" s="1316"/>
    </row>
    <row r="13" spans="2:12" ht="11.25" customHeight="1">
      <c r="B13" s="1322"/>
      <c r="C13" s="1596" t="s">
        <v>817</v>
      </c>
      <c r="D13" s="1597" t="s">
        <v>694</v>
      </c>
      <c r="E13" s="1582" t="s">
        <v>826</v>
      </c>
      <c r="F13" s="1582" t="s">
        <v>437</v>
      </c>
      <c r="G13" s="1596" t="s">
        <v>799</v>
      </c>
    </row>
    <row r="14" spans="2:12" ht="11.25" customHeight="1">
      <c r="B14" s="1221" t="s">
        <v>689</v>
      </c>
      <c r="C14" s="1315">
        <v>704.64</v>
      </c>
      <c r="D14" s="1315">
        <v>-20.12</v>
      </c>
      <c r="E14" s="1315">
        <v>-51.02</v>
      </c>
      <c r="F14" s="1315">
        <v>30.9</v>
      </c>
      <c r="G14" s="1316">
        <v>684.52</v>
      </c>
    </row>
    <row r="15" spans="2:12" ht="11.25" customHeight="1">
      <c r="B15" s="1102" t="s">
        <v>690</v>
      </c>
      <c r="C15" s="1317">
        <v>704.64</v>
      </c>
      <c r="D15" s="1317">
        <v>-27.09</v>
      </c>
      <c r="E15" s="1317">
        <v>-64.67</v>
      </c>
      <c r="F15" s="1317">
        <v>37.57</v>
      </c>
      <c r="G15" s="1318">
        <v>677.55</v>
      </c>
    </row>
    <row r="16" spans="2:12" ht="11.25" customHeight="1">
      <c r="B16" s="1105" t="s">
        <v>691</v>
      </c>
      <c r="C16" s="1315"/>
      <c r="D16" s="1315">
        <v>6.97</v>
      </c>
      <c r="E16" s="1315">
        <v>13.65</v>
      </c>
      <c r="F16" s="1315">
        <v>-6.67</v>
      </c>
      <c r="G16" s="1316">
        <v>6.97</v>
      </c>
    </row>
    <row r="17" spans="2:7" ht="11.25" customHeight="1">
      <c r="B17" s="1322"/>
      <c r="C17" s="1596" t="s">
        <v>799</v>
      </c>
      <c r="D17" s="1597" t="s">
        <v>694</v>
      </c>
      <c r="E17" s="1582" t="s">
        <v>826</v>
      </c>
      <c r="F17" s="1582" t="s">
        <v>437</v>
      </c>
      <c r="G17" s="1596" t="s">
        <v>797</v>
      </c>
    </row>
    <row r="18" spans="2:7" ht="11.25" customHeight="1">
      <c r="B18" s="1105" t="s">
        <v>689</v>
      </c>
      <c r="C18" s="1315">
        <v>684.52</v>
      </c>
      <c r="D18" s="1315">
        <v>172.34</v>
      </c>
      <c r="E18" s="1315">
        <v>215.56</v>
      </c>
      <c r="F18" s="1315">
        <v>-43.22</v>
      </c>
      <c r="G18" s="1316">
        <v>856.86</v>
      </c>
    </row>
    <row r="19" spans="2:7" ht="11.25" customHeight="1">
      <c r="B19" s="1102" t="s">
        <v>690</v>
      </c>
      <c r="C19" s="1317">
        <v>677.55</v>
      </c>
      <c r="D19" s="1317">
        <v>179.31</v>
      </c>
      <c r="E19" s="1317">
        <v>222.67</v>
      </c>
      <c r="F19" s="1317">
        <v>-43.36</v>
      </c>
      <c r="G19" s="1318">
        <v>856.86</v>
      </c>
    </row>
    <row r="20" spans="2:7" ht="11.25" customHeight="1">
      <c r="B20" s="1323" t="s">
        <v>691</v>
      </c>
      <c r="C20" s="1319">
        <v>6.97</v>
      </c>
      <c r="D20" s="1319">
        <v>-6.97</v>
      </c>
      <c r="E20" s="1319">
        <v>-7.11</v>
      </c>
      <c r="F20" s="1319">
        <v>0.14000000000000001</v>
      </c>
      <c r="G20" s="1320"/>
    </row>
    <row r="21" spans="2:7" ht="11.25" customHeight="1">
      <c r="B21" s="1000" t="s">
        <v>692</v>
      </c>
    </row>
  </sheetData>
  <mergeCells count="2">
    <mergeCell ref="B1:I1"/>
    <mergeCell ref="B3:G3"/>
  </mergeCells>
  <hyperlinks>
    <hyperlink ref="B1:I1" location="Contents!B15" display="IV. Balance of payments of the Republic of Moldova in 2021" xr:uid="{6AA1EE93-AE07-4F25-92C7-BF1579660983}"/>
  </hyperlinks>
  <pageMargins left="0.7" right="0.7" top="0.75" bottom="0.75" header="0.3" footer="0.3"/>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2750-6891-4B14-A006-36636C30B821}">
  <dimension ref="B1:L21"/>
  <sheetViews>
    <sheetView showGridLines="0" showRowColHeaders="0" zoomScaleNormal="100" workbookViewId="0"/>
  </sheetViews>
  <sheetFormatPr defaultRowHeight="11.25" customHeight="1"/>
  <cols>
    <col min="1" max="1" width="5.7109375" customWidth="1"/>
    <col min="2" max="2" width="42.7109375" customWidth="1"/>
    <col min="3" max="3" width="9.42578125" customWidth="1"/>
    <col min="4" max="4" width="14.7109375" customWidth="1"/>
    <col min="5" max="5" width="11.7109375" customWidth="1"/>
    <col min="6" max="6" width="18.42578125" bestFit="1" customWidth="1"/>
    <col min="7" max="7" width="10.140625" customWidth="1"/>
  </cols>
  <sheetData>
    <row r="1" spans="2:12" s="520" customFormat="1" ht="18.75" customHeight="1">
      <c r="B1" s="1624" t="s">
        <v>226</v>
      </c>
      <c r="C1" s="1624"/>
      <c r="D1" s="1624"/>
      <c r="E1" s="1624"/>
      <c r="F1" s="1624"/>
      <c r="G1" s="1624"/>
      <c r="H1" s="1624"/>
      <c r="I1" s="1624"/>
      <c r="J1" s="1598"/>
      <c r="K1" s="1598"/>
      <c r="L1" s="1598"/>
    </row>
    <row r="2" spans="2:12" s="587" customFormat="1" ht="12" customHeight="1"/>
    <row r="3" spans="2:12" s="390" customFormat="1" ht="30" customHeight="1">
      <c r="B3" s="1638" t="s">
        <v>812</v>
      </c>
      <c r="C3" s="1638"/>
      <c r="D3" s="1638"/>
      <c r="E3" s="1638"/>
      <c r="F3" s="1638"/>
      <c r="G3" s="1638"/>
      <c r="H3" s="962"/>
      <c r="I3" s="962"/>
    </row>
    <row r="4" spans="2:12" s="587" customFormat="1" ht="5.45" customHeight="1"/>
    <row r="5" spans="2:12" ht="11.25" customHeight="1">
      <c r="B5" s="1321"/>
      <c r="C5" s="1596" t="s">
        <v>815</v>
      </c>
      <c r="D5" s="1597" t="s">
        <v>694</v>
      </c>
      <c r="E5" s="1582" t="s">
        <v>826</v>
      </c>
      <c r="F5" s="1582" t="s">
        <v>437</v>
      </c>
      <c r="G5" s="1596" t="s">
        <v>816</v>
      </c>
    </row>
    <row r="6" spans="2:12" ht="11.25" customHeight="1">
      <c r="B6" s="1510" t="s">
        <v>689</v>
      </c>
      <c r="C6" s="1511">
        <v>164.58</v>
      </c>
      <c r="D6" s="1511">
        <v>-26.51</v>
      </c>
      <c r="E6" s="1511">
        <v>-24.93</v>
      </c>
      <c r="F6" s="1511">
        <v>-1.58</v>
      </c>
      <c r="G6" s="1512">
        <v>138.07</v>
      </c>
      <c r="H6" s="958"/>
      <c r="I6" s="958"/>
    </row>
    <row r="7" spans="2:12" ht="11.25" customHeight="1">
      <c r="B7" s="1102" t="s">
        <v>690</v>
      </c>
      <c r="C7" s="1317">
        <v>165.33</v>
      </c>
      <c r="D7" s="1317">
        <v>-25.08</v>
      </c>
      <c r="E7" s="1317">
        <v>-22.34</v>
      </c>
      <c r="F7" s="1317">
        <v>-2.74</v>
      </c>
      <c r="G7" s="1318">
        <v>140.25</v>
      </c>
    </row>
    <row r="8" spans="2:12" ht="11.25" customHeight="1">
      <c r="B8" s="1221" t="s">
        <v>691</v>
      </c>
      <c r="C8" s="1315">
        <v>-0.75</v>
      </c>
      <c r="D8" s="1315">
        <v>-1.43</v>
      </c>
      <c r="E8" s="1315">
        <v>-2.59</v>
      </c>
      <c r="F8" s="1315">
        <v>1.1599999999999999</v>
      </c>
      <c r="G8" s="1316">
        <v>-2.1800000000000002</v>
      </c>
    </row>
    <row r="9" spans="2:12" ht="11.25" customHeight="1">
      <c r="B9" s="1322"/>
      <c r="C9" s="1596" t="s">
        <v>816</v>
      </c>
      <c r="D9" s="1597" t="s">
        <v>694</v>
      </c>
      <c r="E9" s="1582" t="s">
        <v>826</v>
      </c>
      <c r="F9" s="1582" t="s">
        <v>437</v>
      </c>
      <c r="G9" s="1596" t="s">
        <v>817</v>
      </c>
    </row>
    <row r="10" spans="2:12" ht="11.25" customHeight="1">
      <c r="B10" s="1105" t="s">
        <v>689</v>
      </c>
      <c r="C10" s="1315">
        <v>138.07</v>
      </c>
      <c r="D10" s="1315">
        <v>-5.23</v>
      </c>
      <c r="E10" s="1315">
        <v>-4.53</v>
      </c>
      <c r="F10" s="1315">
        <v>-0.7</v>
      </c>
      <c r="G10" s="1316">
        <v>132.84</v>
      </c>
    </row>
    <row r="11" spans="2:12" ht="11.25" customHeight="1">
      <c r="B11" s="1102" t="s">
        <v>690</v>
      </c>
      <c r="C11" s="1317">
        <v>140.25</v>
      </c>
      <c r="D11" s="1317">
        <v>-5.63</v>
      </c>
      <c r="E11" s="1317">
        <v>-4.8499999999999996</v>
      </c>
      <c r="F11" s="1317">
        <v>-0.78</v>
      </c>
      <c r="G11" s="1318">
        <v>134.61000000000001</v>
      </c>
    </row>
    <row r="12" spans="2:12" ht="11.25" customHeight="1">
      <c r="B12" s="1221" t="s">
        <v>691</v>
      </c>
      <c r="C12" s="1315">
        <v>-2.1800000000000002</v>
      </c>
      <c r="D12" s="1315">
        <v>0.4</v>
      </c>
      <c r="E12" s="1315">
        <v>0.32</v>
      </c>
      <c r="F12" s="1315">
        <v>0.08</v>
      </c>
      <c r="G12" s="1316">
        <v>-1.77</v>
      </c>
    </row>
    <row r="13" spans="2:12" ht="11.25" customHeight="1">
      <c r="B13" s="1322"/>
      <c r="C13" s="1596" t="s">
        <v>817</v>
      </c>
      <c r="D13" s="1597" t="s">
        <v>694</v>
      </c>
      <c r="E13" s="1582" t="s">
        <v>826</v>
      </c>
      <c r="F13" s="1582" t="s">
        <v>437</v>
      </c>
      <c r="G13" s="1596" t="s">
        <v>799</v>
      </c>
    </row>
    <row r="14" spans="2:12" ht="11.25" customHeight="1">
      <c r="B14" s="1221" t="s">
        <v>689</v>
      </c>
      <c r="C14" s="1315">
        <v>132.84</v>
      </c>
      <c r="D14" s="1315">
        <v>3.25</v>
      </c>
      <c r="E14" s="1315">
        <v>-0.36</v>
      </c>
      <c r="F14" s="1315">
        <v>3.61</v>
      </c>
      <c r="G14" s="1316">
        <v>136.09</v>
      </c>
    </row>
    <row r="15" spans="2:12" ht="11.25" customHeight="1">
      <c r="B15" s="1102" t="s">
        <v>690</v>
      </c>
      <c r="C15" s="1317">
        <v>134.61000000000001</v>
      </c>
      <c r="D15" s="1317">
        <v>3.77</v>
      </c>
      <c r="E15" s="1317">
        <v>1.22</v>
      </c>
      <c r="F15" s="1317">
        <v>2.56</v>
      </c>
      <c r="G15" s="1318">
        <v>138.38</v>
      </c>
    </row>
    <row r="16" spans="2:12" ht="11.25" customHeight="1">
      <c r="B16" s="1105" t="s">
        <v>691</v>
      </c>
      <c r="C16" s="1315">
        <v>-1.77</v>
      </c>
      <c r="D16" s="1315">
        <v>-0.52</v>
      </c>
      <c r="E16" s="1315">
        <v>-1.58</v>
      </c>
      <c r="F16" s="1315">
        <v>1.05</v>
      </c>
      <c r="G16" s="1316">
        <v>-2.29</v>
      </c>
    </row>
    <row r="17" spans="2:7" ht="11.25" customHeight="1">
      <c r="B17" s="1322"/>
      <c r="C17" s="1596" t="s">
        <v>799</v>
      </c>
      <c r="D17" s="1597" t="s">
        <v>694</v>
      </c>
      <c r="E17" s="1582" t="s">
        <v>826</v>
      </c>
      <c r="F17" s="1582" t="s">
        <v>437</v>
      </c>
      <c r="G17" s="1596" t="s">
        <v>797</v>
      </c>
    </row>
    <row r="18" spans="2:7" ht="11.25" customHeight="1">
      <c r="B18" s="1105" t="s">
        <v>689</v>
      </c>
      <c r="C18" s="1315">
        <v>136.09</v>
      </c>
      <c r="D18" s="1315">
        <v>-7.2</v>
      </c>
      <c r="E18" s="1315">
        <v>8.68</v>
      </c>
      <c r="F18" s="1315">
        <v>-15.88</v>
      </c>
      <c r="G18" s="1316">
        <v>140.79</v>
      </c>
    </row>
    <row r="19" spans="2:7" ht="11.25" customHeight="1">
      <c r="B19" s="1102" t="s">
        <v>690</v>
      </c>
      <c r="C19" s="1317">
        <v>138.38</v>
      </c>
      <c r="D19" s="1317">
        <v>2.65</v>
      </c>
      <c r="E19" s="1317">
        <v>9.44</v>
      </c>
      <c r="F19" s="1317">
        <v>-6.79</v>
      </c>
      <c r="G19" s="1318">
        <v>141.03</v>
      </c>
    </row>
    <row r="20" spans="2:7" ht="11.25" customHeight="1">
      <c r="B20" s="1323" t="s">
        <v>691</v>
      </c>
      <c r="C20" s="1319">
        <v>-2.29</v>
      </c>
      <c r="D20" s="1319">
        <v>-9.85</v>
      </c>
      <c r="E20" s="1319">
        <v>-0.76</v>
      </c>
      <c r="F20" s="1319">
        <v>-9.09</v>
      </c>
      <c r="G20" s="1320">
        <v>-0.24</v>
      </c>
    </row>
    <row r="21" spans="2:7" ht="11.25" customHeight="1">
      <c r="B21" s="1000" t="s">
        <v>693</v>
      </c>
    </row>
  </sheetData>
  <mergeCells count="2">
    <mergeCell ref="B1:I1"/>
    <mergeCell ref="B3:G3"/>
  </mergeCells>
  <hyperlinks>
    <hyperlink ref="B1:I1" location="Contents!B15" display="IV. Balance of payments of the Republic of Moldova in 2021" xr:uid="{726063BD-3650-4141-A926-8035013BCB13}"/>
  </hyperlinks>
  <pageMargins left="0.7" right="0.7" top="0.75" bottom="0.75" header="0.3" footer="0.3"/>
  <pageSetup paperSize="9"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DA51-A162-428D-8439-5158E7176276}">
  <dimension ref="B1:L36"/>
  <sheetViews>
    <sheetView showGridLines="0" showRowColHeaders="0" zoomScaleNormal="100" workbookViewId="0"/>
  </sheetViews>
  <sheetFormatPr defaultColWidth="9.140625" defaultRowHeight="12" customHeight="1"/>
  <cols>
    <col min="1" max="1" width="5.7109375" style="174" customWidth="1"/>
    <col min="2" max="2" width="27.140625" style="174" customWidth="1"/>
    <col min="3" max="7" width="8.140625" style="174" customWidth="1"/>
    <col min="8" max="16384" width="9.140625" style="174"/>
  </cols>
  <sheetData>
    <row r="1" spans="2:12" s="260" customFormat="1" ht="18.75" customHeight="1">
      <c r="B1" s="1624" t="s">
        <v>226</v>
      </c>
      <c r="C1" s="1624"/>
      <c r="D1" s="1624"/>
      <c r="E1" s="1624"/>
      <c r="F1" s="1624"/>
      <c r="G1" s="1624"/>
      <c r="H1" s="1624"/>
      <c r="I1" s="1624"/>
      <c r="J1" s="1624"/>
      <c r="K1" s="1624"/>
      <c r="L1" s="1624"/>
    </row>
    <row r="2" spans="2:12" s="260" customFormat="1" ht="11.25" customHeight="1">
      <c r="B2" s="238"/>
    </row>
    <row r="3" spans="2:12" s="260" customFormat="1" ht="11.25" customHeight="1">
      <c r="B3" s="238"/>
    </row>
    <row r="4" spans="2:12" s="496" customFormat="1" ht="30" customHeight="1">
      <c r="B4" s="1626" t="s">
        <v>922</v>
      </c>
      <c r="C4" s="1640"/>
      <c r="D4" s="1640"/>
      <c r="E4" s="1640"/>
      <c r="F4" s="1640"/>
      <c r="G4" s="1640"/>
      <c r="H4" s="1640"/>
      <c r="I4" s="1640"/>
      <c r="J4" s="1640"/>
      <c r="K4" s="1580"/>
      <c r="L4" s="1083"/>
    </row>
    <row r="5" spans="2:12" s="260" customFormat="1" ht="5.45" customHeight="1">
      <c r="B5" s="261"/>
      <c r="C5" s="262"/>
      <c r="D5" s="262"/>
      <c r="E5" s="262"/>
      <c r="F5" s="262"/>
      <c r="G5" s="262"/>
    </row>
    <row r="6" spans="2:12" s="496" customFormat="1" ht="15" customHeight="1">
      <c r="B6" s="1638" t="s">
        <v>811</v>
      </c>
      <c r="C6" s="1638"/>
      <c r="D6" s="1638"/>
      <c r="E6" s="1638"/>
      <c r="F6" s="1638"/>
      <c r="G6" s="1638"/>
      <c r="H6" s="1638"/>
      <c r="I6" s="1638"/>
      <c r="J6" s="1638"/>
      <c r="K6" s="1638"/>
      <c r="L6" s="1453"/>
    </row>
    <row r="7" spans="2:12" ht="12" customHeight="1">
      <c r="B7" s="175"/>
    </row>
    <row r="19" spans="2:8" ht="12" customHeight="1">
      <c r="C19" s="176"/>
      <c r="D19" s="176"/>
    </row>
    <row r="28" spans="2:8" ht="12" customHeight="1">
      <c r="B28" s="1021" t="s">
        <v>303</v>
      </c>
    </row>
    <row r="29" spans="2:8" ht="12" customHeight="1">
      <c r="H29" s="179"/>
    </row>
    <row r="30" spans="2:8" ht="12" customHeight="1">
      <c r="B30" s="992"/>
      <c r="C30" s="994" t="s">
        <v>25</v>
      </c>
      <c r="D30" s="994" t="s">
        <v>26</v>
      </c>
      <c r="E30" s="994" t="s">
        <v>27</v>
      </c>
      <c r="F30" s="994" t="s">
        <v>28</v>
      </c>
      <c r="G30" s="994" t="s">
        <v>29</v>
      </c>
      <c r="H30" s="179"/>
    </row>
    <row r="31" spans="2:8" ht="12" customHeight="1">
      <c r="B31" s="992" t="s">
        <v>31</v>
      </c>
      <c r="C31" s="1018">
        <v>457.03</v>
      </c>
      <c r="D31" s="1018">
        <v>546.41999999999985</v>
      </c>
      <c r="E31" s="1018">
        <v>110.54599999999995</v>
      </c>
      <c r="F31" s="1018">
        <v>683.91</v>
      </c>
      <c r="G31" s="1018">
        <v>932.5</v>
      </c>
    </row>
    <row r="32" spans="2:8" ht="12" customHeight="1">
      <c r="B32" s="672" t="s">
        <v>412</v>
      </c>
      <c r="C32" s="1019">
        <v>19.59</v>
      </c>
      <c r="D32" s="1019">
        <v>-24.93</v>
      </c>
      <c r="E32" s="1019">
        <v>-4.5299999999999985</v>
      </c>
      <c r="F32" s="1019">
        <v>-0.36000000000000121</v>
      </c>
      <c r="G32" s="1019">
        <v>9.2199999999999989</v>
      </c>
    </row>
    <row r="33" spans="2:7" ht="12" customHeight="1">
      <c r="B33" s="177" t="s">
        <v>414</v>
      </c>
      <c r="C33" s="993">
        <v>126.69999999999997</v>
      </c>
      <c r="D33" s="993">
        <v>116.98999999999997</v>
      </c>
      <c r="E33" s="993">
        <v>108.316</v>
      </c>
      <c r="F33" s="993">
        <v>483.7</v>
      </c>
      <c r="G33" s="993">
        <v>262.61</v>
      </c>
    </row>
    <row r="34" spans="2:7" ht="12" customHeight="1">
      <c r="B34" s="177" t="s">
        <v>413</v>
      </c>
      <c r="C34" s="1019">
        <v>306.77999999999997</v>
      </c>
      <c r="D34" s="1019">
        <v>466.59999999999997</v>
      </c>
      <c r="E34" s="1019">
        <v>10.759999999999991</v>
      </c>
      <c r="F34" s="1019">
        <v>204.57000000000002</v>
      </c>
      <c r="G34" s="1019">
        <v>430.19</v>
      </c>
    </row>
    <row r="35" spans="2:7" ht="12" customHeight="1">
      <c r="B35" s="991" t="s">
        <v>415</v>
      </c>
      <c r="C35" s="1019">
        <v>3.96</v>
      </c>
      <c r="D35" s="1019">
        <v>-12.240000000000002</v>
      </c>
      <c r="E35" s="1019">
        <v>-4</v>
      </c>
      <c r="F35" s="1019">
        <v>-4</v>
      </c>
      <c r="G35" s="1019">
        <v>-4</v>
      </c>
    </row>
    <row r="36" spans="2:7" ht="11.25" customHeight="1">
      <c r="B36" s="1445" t="s">
        <v>719</v>
      </c>
      <c r="C36" s="1020"/>
      <c r="D36" s="1020"/>
      <c r="E36" s="1020"/>
      <c r="F36" s="1020"/>
      <c r="G36" s="1020">
        <v>234.48</v>
      </c>
    </row>
  </sheetData>
  <mergeCells count="3">
    <mergeCell ref="B1:L1"/>
    <mergeCell ref="B6:K6"/>
    <mergeCell ref="B4:J4"/>
  </mergeCells>
  <hyperlinks>
    <hyperlink ref="B1:L1" location="Contents!B15" display="IV. Balance of payments of the Republic of Moldova in 2021" xr:uid="{073FB3ED-21BC-4C1D-B3AC-824ED06E05B4}"/>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5158-6BDB-4322-9E76-9F3B21D48DA4}">
  <dimension ref="B1:L22"/>
  <sheetViews>
    <sheetView showGridLines="0" showRowColHeaders="0" zoomScaleNormal="100" workbookViewId="0"/>
  </sheetViews>
  <sheetFormatPr defaultRowHeight="11.25" customHeight="1"/>
  <cols>
    <col min="1" max="1" width="5.7109375" customWidth="1"/>
    <col min="2" max="2" width="34.7109375" customWidth="1"/>
    <col min="3" max="3" width="7.85546875" customWidth="1"/>
    <col min="4" max="4" width="9.85546875" bestFit="1" customWidth="1"/>
    <col min="5" max="5" width="7.85546875" customWidth="1"/>
    <col min="6" max="6" width="9.85546875" bestFit="1" customWidth="1"/>
    <col min="7" max="7" width="7.85546875" customWidth="1"/>
    <col min="8" max="8" width="9.85546875" bestFit="1" customWidth="1"/>
    <col min="9" max="9" width="7.85546875" customWidth="1"/>
    <col min="10" max="10" width="9.85546875" bestFit="1" customWidth="1"/>
    <col min="11" max="11" width="7.85546875" customWidth="1"/>
    <col min="12" max="12" width="9.85546875" bestFit="1" customWidth="1"/>
  </cols>
  <sheetData>
    <row r="1" spans="2:12" s="520" customFormat="1" ht="18.75" customHeight="1">
      <c r="B1" s="1624" t="s">
        <v>226</v>
      </c>
      <c r="C1" s="1624"/>
      <c r="D1" s="1624"/>
      <c r="E1" s="1624"/>
      <c r="F1" s="1624"/>
      <c r="G1" s="1624"/>
      <c r="H1" s="1624"/>
      <c r="I1" s="1624"/>
      <c r="J1" s="1624"/>
      <c r="K1" s="1624"/>
      <c r="L1" s="1624"/>
    </row>
    <row r="2" spans="2:12" s="508" customFormat="1" ht="12" customHeight="1"/>
    <row r="3" spans="2:12" s="390" customFormat="1" ht="15" customHeight="1">
      <c r="B3" s="1638" t="s">
        <v>264</v>
      </c>
      <c r="C3" s="1638"/>
      <c r="D3" s="1638"/>
      <c r="E3" s="1638"/>
      <c r="F3" s="1638"/>
      <c r="G3" s="1638"/>
      <c r="H3" s="1638"/>
      <c r="I3" s="1638"/>
      <c r="J3" s="1638"/>
      <c r="K3" s="1638"/>
      <c r="L3" s="1638"/>
    </row>
    <row r="4" spans="2:12" s="508" customFormat="1" ht="5.45" customHeight="1">
      <c r="B4" s="893"/>
      <c r="C4" s="893"/>
      <c r="D4" s="893"/>
      <c r="E4" s="893"/>
      <c r="F4" s="893"/>
      <c r="G4" s="893"/>
      <c r="H4" s="893"/>
      <c r="I4" s="893"/>
      <c r="J4" s="893"/>
      <c r="K4" s="893"/>
      <c r="L4" s="893"/>
    </row>
    <row r="5" spans="2:12" ht="11.25" customHeight="1">
      <c r="B5" s="1647"/>
      <c r="C5" s="1654">
        <v>2017</v>
      </c>
      <c r="D5" s="1654"/>
      <c r="E5" s="1654" t="s">
        <v>26</v>
      </c>
      <c r="F5" s="1654"/>
      <c r="G5" s="1654" t="s">
        <v>27</v>
      </c>
      <c r="H5" s="1654"/>
      <c r="I5" s="1654" t="s">
        <v>28</v>
      </c>
      <c r="J5" s="1654"/>
      <c r="K5" s="1654" t="s">
        <v>29</v>
      </c>
      <c r="L5" s="1654"/>
    </row>
    <row r="6" spans="2:12" ht="11.25" customHeight="1">
      <c r="B6" s="1648"/>
      <c r="C6" s="1518" t="s">
        <v>678</v>
      </c>
      <c r="D6" s="1518" t="s">
        <v>679</v>
      </c>
      <c r="E6" s="1518" t="s">
        <v>678</v>
      </c>
      <c r="F6" s="1518" t="s">
        <v>679</v>
      </c>
      <c r="G6" s="1518" t="s">
        <v>678</v>
      </c>
      <c r="H6" s="1518" t="s">
        <v>679</v>
      </c>
      <c r="I6" s="1518" t="s">
        <v>678</v>
      </c>
      <c r="J6" s="1518" t="s">
        <v>679</v>
      </c>
      <c r="K6" s="1518" t="s">
        <v>678</v>
      </c>
      <c r="L6" s="1518" t="s">
        <v>679</v>
      </c>
    </row>
    <row r="7" spans="2:12" ht="11.25" customHeight="1">
      <c r="B7" s="1125" t="s">
        <v>414</v>
      </c>
      <c r="C7" s="1108">
        <v>437.36</v>
      </c>
      <c r="D7" s="1108">
        <v>310.66000000000003</v>
      </c>
      <c r="E7" s="1108">
        <v>545.42999999999995</v>
      </c>
      <c r="F7" s="1108">
        <v>428.44</v>
      </c>
      <c r="G7" s="1108">
        <v>580.42999999999995</v>
      </c>
      <c r="H7" s="1108">
        <v>472.11</v>
      </c>
      <c r="I7" s="1108">
        <v>1000.76</v>
      </c>
      <c r="J7" s="1108">
        <v>517.05999999999995</v>
      </c>
      <c r="K7" s="1108">
        <v>817.34</v>
      </c>
      <c r="L7" s="1324">
        <v>554.73</v>
      </c>
    </row>
    <row r="8" spans="2:12" ht="11.25" customHeight="1">
      <c r="B8" s="1126" t="s">
        <v>310</v>
      </c>
      <c r="C8" s="1325">
        <v>17.27</v>
      </c>
      <c r="D8" s="1325">
        <v>61.54</v>
      </c>
      <c r="E8" s="1325">
        <v>20.37</v>
      </c>
      <c r="F8" s="1325">
        <v>61.86</v>
      </c>
      <c r="G8" s="1325">
        <v>18.48</v>
      </c>
      <c r="H8" s="1325">
        <v>55.38</v>
      </c>
      <c r="I8" s="1325">
        <v>8.0299999999999994</v>
      </c>
      <c r="J8" s="1325">
        <v>53.2</v>
      </c>
      <c r="K8" s="1326"/>
      <c r="L8" s="1327">
        <v>45.57</v>
      </c>
    </row>
    <row r="9" spans="2:12" ht="11.25" customHeight="1">
      <c r="B9" s="1337" t="s">
        <v>480</v>
      </c>
      <c r="C9" s="1328">
        <v>17.27</v>
      </c>
      <c r="D9" s="1328">
        <v>61.54</v>
      </c>
      <c r="E9" s="1328">
        <v>20.37</v>
      </c>
      <c r="F9" s="1328">
        <v>61.86</v>
      </c>
      <c r="G9" s="1328">
        <v>18.48</v>
      </c>
      <c r="H9" s="1328">
        <v>55.38</v>
      </c>
      <c r="I9" s="1328">
        <v>8.0299999999999994</v>
      </c>
      <c r="J9" s="1328">
        <v>53.2</v>
      </c>
      <c r="K9" s="1328"/>
      <c r="L9" s="1329">
        <v>45.57</v>
      </c>
    </row>
    <row r="10" spans="2:12" ht="11.25" customHeight="1">
      <c r="B10" s="1126" t="s">
        <v>311</v>
      </c>
      <c r="C10" s="1110">
        <v>200.97</v>
      </c>
      <c r="D10" s="1110">
        <v>74.58</v>
      </c>
      <c r="E10" s="1110">
        <v>144.83000000000001</v>
      </c>
      <c r="F10" s="1110">
        <v>115.08</v>
      </c>
      <c r="G10" s="1110">
        <v>149.27000000000001</v>
      </c>
      <c r="H10" s="1110">
        <v>125.5</v>
      </c>
      <c r="I10" s="1110">
        <v>551.63</v>
      </c>
      <c r="J10" s="1110">
        <v>139.25</v>
      </c>
      <c r="K10" s="1110">
        <v>378.82</v>
      </c>
      <c r="L10" s="1330">
        <v>141.18</v>
      </c>
    </row>
    <row r="11" spans="2:12" ht="11.25" customHeight="1">
      <c r="B11" s="1337" t="s">
        <v>480</v>
      </c>
      <c r="C11" s="1164">
        <v>200.97</v>
      </c>
      <c r="D11" s="1164">
        <v>74.58</v>
      </c>
      <c r="E11" s="1164">
        <v>144.83000000000001</v>
      </c>
      <c r="F11" s="1164">
        <v>115.08</v>
      </c>
      <c r="G11" s="1164">
        <v>149.27000000000001</v>
      </c>
      <c r="H11" s="1164">
        <v>125.5</v>
      </c>
      <c r="I11" s="1328">
        <v>551.63</v>
      </c>
      <c r="J11" s="1328">
        <v>139.25</v>
      </c>
      <c r="K11" s="1328">
        <v>378.82</v>
      </c>
      <c r="L11" s="1329">
        <v>141.18</v>
      </c>
    </row>
    <row r="12" spans="2:12" ht="11.25" customHeight="1">
      <c r="B12" s="1126" t="s">
        <v>608</v>
      </c>
      <c r="C12" s="1110">
        <v>57.35</v>
      </c>
      <c r="D12" s="1110">
        <v>30.59</v>
      </c>
      <c r="E12" s="1110">
        <v>34.15</v>
      </c>
      <c r="F12" s="1110">
        <v>42.86</v>
      </c>
      <c r="G12" s="1110">
        <v>39.090000000000003</v>
      </c>
      <c r="H12" s="1110">
        <v>55.28</v>
      </c>
      <c r="I12" s="1110">
        <v>35.94</v>
      </c>
      <c r="J12" s="1110">
        <v>38.22</v>
      </c>
      <c r="K12" s="1110">
        <v>86.4</v>
      </c>
      <c r="L12" s="1330">
        <v>39.04</v>
      </c>
    </row>
    <row r="13" spans="2:12" ht="11.25" customHeight="1">
      <c r="B13" s="1337" t="s">
        <v>481</v>
      </c>
      <c r="C13" s="1328">
        <v>4.32</v>
      </c>
      <c r="D13" s="1328">
        <v>4.28</v>
      </c>
      <c r="E13" s="1328">
        <v>2.87</v>
      </c>
      <c r="F13" s="1328">
        <v>3.98</v>
      </c>
      <c r="G13" s="1331"/>
      <c r="H13" s="1331"/>
      <c r="I13" s="1328">
        <v>2.29</v>
      </c>
      <c r="J13" s="1328">
        <v>2.16</v>
      </c>
      <c r="K13" s="1328"/>
      <c r="L13" s="1329"/>
    </row>
    <row r="14" spans="2:12" ht="11.25" customHeight="1">
      <c r="B14" s="1338" t="s">
        <v>480</v>
      </c>
      <c r="C14" s="1332">
        <v>53.03</v>
      </c>
      <c r="D14" s="1332">
        <v>26.31</v>
      </c>
      <c r="E14" s="1332">
        <v>31.28</v>
      </c>
      <c r="F14" s="1332">
        <v>38.880000000000003</v>
      </c>
      <c r="G14" s="1332">
        <v>39.090000000000003</v>
      </c>
      <c r="H14" s="1332">
        <v>55.28</v>
      </c>
      <c r="I14" s="1332">
        <v>33.65</v>
      </c>
      <c r="J14" s="1332">
        <v>36.06</v>
      </c>
      <c r="K14" s="1332">
        <v>86.4</v>
      </c>
      <c r="L14" s="1333">
        <v>39.04</v>
      </c>
    </row>
    <row r="15" spans="2:12" ht="11.25" customHeight="1">
      <c r="B15" s="1127" t="s">
        <v>609</v>
      </c>
      <c r="C15" s="1112">
        <v>87.4</v>
      </c>
      <c r="D15" s="1112">
        <v>90.42</v>
      </c>
      <c r="E15" s="1112">
        <v>234.14</v>
      </c>
      <c r="F15" s="1112">
        <v>139.49</v>
      </c>
      <c r="G15" s="1112">
        <v>214.87</v>
      </c>
      <c r="H15" s="1112">
        <v>149.88</v>
      </c>
      <c r="I15" s="1112">
        <v>308.26</v>
      </c>
      <c r="J15" s="1112">
        <v>185.4</v>
      </c>
      <c r="K15" s="1112">
        <v>200.03</v>
      </c>
      <c r="L15" s="1334">
        <v>190.34</v>
      </c>
    </row>
    <row r="16" spans="2:12" ht="11.25" customHeight="1">
      <c r="B16" s="1338" t="s">
        <v>481</v>
      </c>
      <c r="C16" s="1332">
        <v>4.83</v>
      </c>
      <c r="D16" s="1332">
        <v>4.37</v>
      </c>
      <c r="E16" s="1332">
        <v>13.19</v>
      </c>
      <c r="F16" s="1332">
        <v>10.46</v>
      </c>
      <c r="G16" s="1332">
        <v>2.2200000000000002</v>
      </c>
      <c r="H16" s="1332">
        <v>4.17</v>
      </c>
      <c r="I16" s="1332">
        <v>12.82</v>
      </c>
      <c r="J16" s="1332">
        <v>6.46</v>
      </c>
      <c r="K16" s="1332">
        <v>21.46</v>
      </c>
      <c r="L16" s="1333">
        <v>13.48</v>
      </c>
    </row>
    <row r="17" spans="2:12" ht="11.25" customHeight="1">
      <c r="B17" s="1337" t="s">
        <v>480</v>
      </c>
      <c r="C17" s="1328">
        <v>82.57</v>
      </c>
      <c r="D17" s="1328">
        <v>86.05</v>
      </c>
      <c r="E17" s="1328">
        <v>220.95</v>
      </c>
      <c r="F17" s="1328">
        <v>129.03</v>
      </c>
      <c r="G17" s="1328">
        <v>212.65</v>
      </c>
      <c r="H17" s="1328">
        <v>145.71</v>
      </c>
      <c r="I17" s="1328">
        <v>295.44</v>
      </c>
      <c r="J17" s="1328">
        <v>178.94</v>
      </c>
      <c r="K17" s="1328">
        <v>178.57</v>
      </c>
      <c r="L17" s="1329">
        <v>176.86</v>
      </c>
    </row>
    <row r="18" spans="2:12" ht="11.25" customHeight="1">
      <c r="B18" s="1126" t="s">
        <v>610</v>
      </c>
      <c r="C18" s="1110">
        <v>74.37</v>
      </c>
      <c r="D18" s="1110">
        <v>53.53</v>
      </c>
      <c r="E18" s="1110">
        <v>111.94</v>
      </c>
      <c r="F18" s="1110">
        <v>69.150000000000006</v>
      </c>
      <c r="G18" s="1110">
        <v>158.72</v>
      </c>
      <c r="H18" s="1110">
        <v>86.07</v>
      </c>
      <c r="I18" s="1110">
        <v>96.9</v>
      </c>
      <c r="J18" s="1110">
        <v>100.99</v>
      </c>
      <c r="K18" s="1110">
        <v>152.09</v>
      </c>
      <c r="L18" s="1330">
        <v>138.6</v>
      </c>
    </row>
    <row r="19" spans="2:12" ht="11.25" customHeight="1">
      <c r="B19" s="1337" t="s">
        <v>481</v>
      </c>
      <c r="C19" s="1331"/>
      <c r="D19" s="1328">
        <v>0.65</v>
      </c>
      <c r="E19" s="1331"/>
      <c r="F19" s="1331"/>
      <c r="G19" s="1331"/>
      <c r="H19" s="1331"/>
      <c r="I19" s="1328">
        <v>0.34</v>
      </c>
      <c r="J19" s="1328">
        <v>0.1</v>
      </c>
      <c r="K19" s="1328">
        <v>0.2</v>
      </c>
      <c r="L19" s="1329"/>
    </row>
    <row r="20" spans="2:12" ht="11.25" customHeight="1">
      <c r="B20" s="1339" t="s">
        <v>480</v>
      </c>
      <c r="C20" s="1335">
        <v>74.37</v>
      </c>
      <c r="D20" s="1335">
        <v>52.88</v>
      </c>
      <c r="E20" s="1335">
        <v>111.94</v>
      </c>
      <c r="F20" s="1335">
        <v>69.150000000000006</v>
      </c>
      <c r="G20" s="1335">
        <v>158.72</v>
      </c>
      <c r="H20" s="1335">
        <v>86.07</v>
      </c>
      <c r="I20" s="1335">
        <v>96.56</v>
      </c>
      <c r="J20" s="1335">
        <v>100.89</v>
      </c>
      <c r="K20" s="1335">
        <v>151.88999999999999</v>
      </c>
      <c r="L20" s="1336">
        <v>138.6</v>
      </c>
    </row>
    <row r="21" spans="2:12" ht="11.25" customHeight="1">
      <c r="B21" s="1000" t="s">
        <v>611</v>
      </c>
    </row>
    <row r="22" spans="2:12" ht="11.25" customHeight="1">
      <c r="B22" s="1000" t="s">
        <v>303</v>
      </c>
    </row>
  </sheetData>
  <mergeCells count="8">
    <mergeCell ref="B1:L1"/>
    <mergeCell ref="B3:L3"/>
    <mergeCell ref="K5:L5"/>
    <mergeCell ref="B5:B6"/>
    <mergeCell ref="C5:D5"/>
    <mergeCell ref="E5:F5"/>
    <mergeCell ref="G5:H5"/>
    <mergeCell ref="I5:J5"/>
  </mergeCells>
  <hyperlinks>
    <hyperlink ref="B1:L1" location="Contents!B15" display="IV. Balance of payments of the Republic of Moldova in 2021" xr:uid="{319E23F0-93D7-43BA-8244-BCC6024CEC1D}"/>
  </hyperlinks>
  <pageMargins left="0.7" right="0.7" top="0.75" bottom="0.75" header="0.3" footer="0.3"/>
  <pageSetup paperSize="0" orientation="portrait" horizontalDpi="0" verticalDpi="0" copies="0"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EC79-D780-426E-93D3-089AB8056FF3}">
  <dimension ref="B1:L42"/>
  <sheetViews>
    <sheetView showGridLines="0" showRowColHeaders="0" zoomScaleNormal="100" workbookViewId="0"/>
  </sheetViews>
  <sheetFormatPr defaultColWidth="9.140625" defaultRowHeight="12" customHeight="1"/>
  <cols>
    <col min="1" max="1" width="5.7109375" style="159" customWidth="1"/>
    <col min="2" max="2" width="20.7109375" style="159" customWidth="1"/>
    <col min="3" max="3" width="9.140625" style="159" customWidth="1"/>
    <col min="4" max="9" width="9.140625" style="159"/>
    <col min="10" max="10" width="9.140625" style="160"/>
    <col min="11" max="16384" width="9.140625" style="159"/>
  </cols>
  <sheetData>
    <row r="1" spans="2:12" s="258" customFormat="1" ht="18.75" customHeight="1">
      <c r="B1" s="1624" t="s">
        <v>226</v>
      </c>
      <c r="C1" s="1624"/>
      <c r="D1" s="1624"/>
      <c r="E1" s="1624"/>
      <c r="F1" s="1624"/>
      <c r="G1" s="1624"/>
      <c r="H1" s="1624"/>
      <c r="I1" s="1624"/>
      <c r="J1" s="1624"/>
      <c r="K1" s="1624"/>
      <c r="L1" s="1601"/>
    </row>
    <row r="2" spans="2:12" s="258" customFormat="1" ht="11.25" customHeight="1">
      <c r="B2" s="238"/>
      <c r="J2" s="259"/>
    </row>
    <row r="3" spans="2:12" s="258" customFormat="1" ht="11.25" customHeight="1">
      <c r="B3" s="238"/>
      <c r="J3" s="259"/>
    </row>
    <row r="4" spans="2:12" s="495" customFormat="1" ht="15" customHeight="1">
      <c r="B4" s="1626" t="s">
        <v>923</v>
      </c>
      <c r="C4" s="1626"/>
      <c r="D4" s="1626"/>
      <c r="E4" s="1626"/>
      <c r="F4" s="1626"/>
      <c r="G4" s="1626"/>
      <c r="H4" s="1626"/>
      <c r="I4" s="1626"/>
      <c r="J4" s="1626"/>
      <c r="K4" s="1083"/>
    </row>
    <row r="5" spans="2:12" s="258" customFormat="1" ht="5.45" customHeight="1">
      <c r="B5" s="234"/>
      <c r="C5" s="250"/>
      <c r="D5" s="250"/>
      <c r="E5" s="250"/>
      <c r="F5" s="250"/>
      <c r="J5" s="259"/>
    </row>
    <row r="6" spans="2:12" s="495" customFormat="1" ht="15" customHeight="1">
      <c r="B6" s="1705" t="s">
        <v>265</v>
      </c>
      <c r="C6" s="1705"/>
      <c r="D6" s="1705"/>
      <c r="E6" s="1705"/>
      <c r="F6" s="1705"/>
      <c r="G6" s="1705"/>
      <c r="H6" s="1705"/>
      <c r="I6" s="1705"/>
      <c r="J6" s="1705"/>
      <c r="K6" s="1454"/>
    </row>
    <row r="9" spans="2:12" ht="12" customHeight="1">
      <c r="J9" s="161"/>
    </row>
    <row r="19" spans="2:5" ht="12" customHeight="1">
      <c r="E19" s="162"/>
    </row>
    <row r="20" spans="2:5" ht="12" customHeight="1">
      <c r="E20" s="162"/>
    </row>
    <row r="21" spans="2:5" ht="12" customHeight="1">
      <c r="E21" s="162"/>
    </row>
    <row r="22" spans="2:5" ht="12" customHeight="1">
      <c r="E22" s="162"/>
    </row>
    <row r="23" spans="2:5" ht="12" customHeight="1">
      <c r="E23" s="163"/>
    </row>
    <row r="24" spans="2:5" ht="12" customHeight="1">
      <c r="E24" s="163"/>
    </row>
    <row r="25" spans="2:5" ht="12" customHeight="1">
      <c r="E25" s="164"/>
    </row>
    <row r="26" spans="2:5" ht="12" customHeight="1">
      <c r="E26" s="165"/>
    </row>
    <row r="29" spans="2:5" ht="12" customHeight="1">
      <c r="B29" s="166" t="s">
        <v>416</v>
      </c>
      <c r="C29" s="167">
        <v>79.790000000000006</v>
      </c>
      <c r="D29" s="942">
        <v>0.21062773876775251</v>
      </c>
    </row>
    <row r="30" spans="2:5" ht="12" customHeight="1">
      <c r="B30" s="168" t="s">
        <v>417</v>
      </c>
      <c r="C30" s="169">
        <v>76.45</v>
      </c>
      <c r="D30" s="942">
        <v>0.20181088643683018</v>
      </c>
    </row>
    <row r="31" spans="2:5" ht="12" customHeight="1">
      <c r="B31" s="166" t="s">
        <v>418</v>
      </c>
      <c r="C31" s="169">
        <v>61.73</v>
      </c>
      <c r="D31" s="942">
        <v>0.16295338155324429</v>
      </c>
    </row>
    <row r="32" spans="2:5" ht="12" customHeight="1">
      <c r="B32" s="168" t="s">
        <v>419</v>
      </c>
      <c r="C32" s="169">
        <v>57.69</v>
      </c>
      <c r="D32" s="942">
        <v>0.15228868591943404</v>
      </c>
    </row>
    <row r="33" spans="2:10" ht="12" customHeight="1">
      <c r="B33" s="168" t="s">
        <v>814</v>
      </c>
      <c r="C33" s="169">
        <v>44.39</v>
      </c>
      <c r="D33" s="942">
        <v>0.11717966316456364</v>
      </c>
    </row>
    <row r="34" spans="2:10" ht="12" customHeight="1">
      <c r="B34" s="168" t="s">
        <v>420</v>
      </c>
      <c r="C34" s="167">
        <v>41.33</v>
      </c>
      <c r="D34" s="942">
        <v>0.10910194815479647</v>
      </c>
    </row>
    <row r="35" spans="2:10" ht="12" customHeight="1">
      <c r="B35" s="166" t="s">
        <v>421</v>
      </c>
      <c r="C35" s="167">
        <v>12.84</v>
      </c>
      <c r="D35" s="942">
        <v>3.389472572725833E-2</v>
      </c>
    </row>
    <row r="36" spans="2:10" ht="12" customHeight="1">
      <c r="B36" s="168" t="s">
        <v>422</v>
      </c>
      <c r="C36" s="167">
        <v>4.3099999999999996</v>
      </c>
      <c r="D36" s="942">
        <v>1.1377435193495591E-2</v>
      </c>
    </row>
    <row r="37" spans="2:10" ht="12" customHeight="1">
      <c r="B37" s="168" t="s">
        <v>491</v>
      </c>
      <c r="C37" s="167">
        <v>0.29000000000007731</v>
      </c>
      <c r="D37" s="942">
        <v>7.655350826251975E-4</v>
      </c>
    </row>
    <row r="38" spans="2:10" ht="12" hidden="1" customHeight="1">
      <c r="B38" s="171" t="s">
        <v>32</v>
      </c>
      <c r="C38" s="172">
        <v>378.82</v>
      </c>
      <c r="D38" s="943">
        <v>1.0000000000000002</v>
      </c>
    </row>
    <row r="42" spans="2:10" s="170" customFormat="1" ht="12" customHeight="1">
      <c r="J42" s="173"/>
    </row>
  </sheetData>
  <mergeCells count="3">
    <mergeCell ref="B1:K1"/>
    <mergeCell ref="B4:J4"/>
    <mergeCell ref="B6:J6"/>
  </mergeCells>
  <hyperlinks>
    <hyperlink ref="B1:K1" location="Contents!B15" display="IV. Balance of payments of the Republic of Moldova in 2021" xr:uid="{E9867CFC-1CA8-4BA5-993E-258BBD0916B4}"/>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C801-389F-4820-994F-BDAC419A7870}">
  <dimension ref="B1:L42"/>
  <sheetViews>
    <sheetView showGridLines="0" showRowColHeaders="0" showZeros="0" zoomScaleNormal="100" workbookViewId="0"/>
  </sheetViews>
  <sheetFormatPr defaultColWidth="9.140625" defaultRowHeight="12" customHeight="1"/>
  <cols>
    <col min="1" max="1" width="5.7109375" style="149" customWidth="1"/>
    <col min="2" max="2" width="20.7109375" style="149" customWidth="1"/>
    <col min="3" max="7" width="9.140625" style="149" customWidth="1"/>
    <col min="8" max="9" width="9.140625" style="149"/>
    <col min="10" max="10" width="10.42578125" style="149" customWidth="1"/>
    <col min="11" max="11" width="9.5703125" style="149" customWidth="1"/>
    <col min="12" max="16384" width="9.140625" style="149"/>
  </cols>
  <sheetData>
    <row r="1" spans="2:12" s="255" customFormat="1" ht="18.75" customHeight="1">
      <c r="B1" s="1624" t="s">
        <v>226</v>
      </c>
      <c r="C1" s="1624"/>
      <c r="D1" s="1624"/>
      <c r="E1" s="1624"/>
      <c r="F1" s="1624"/>
      <c r="G1" s="1624"/>
      <c r="H1" s="1624"/>
      <c r="I1" s="1624"/>
      <c r="J1" s="1624"/>
      <c r="K1" s="1624"/>
      <c r="L1" s="1624"/>
    </row>
    <row r="2" spans="2:12" s="255" customFormat="1" ht="11.25" customHeight="1">
      <c r="B2" s="238"/>
    </row>
    <row r="3" spans="2:12" s="255" customFormat="1" ht="11.25" customHeight="1">
      <c r="B3" s="238"/>
    </row>
    <row r="4" spans="2:12" s="494" customFormat="1" ht="15" customHeight="1">
      <c r="B4" s="1626" t="s">
        <v>840</v>
      </c>
      <c r="C4" s="1626"/>
      <c r="D4" s="1626"/>
      <c r="E4" s="1626"/>
      <c r="F4" s="1626"/>
      <c r="G4" s="1626"/>
      <c r="H4" s="1626"/>
      <c r="I4" s="1626"/>
      <c r="J4" s="1626"/>
      <c r="K4" s="1626"/>
      <c r="L4" s="1083"/>
    </row>
    <row r="5" spans="2:12" s="255" customFormat="1" ht="5.45" customHeight="1">
      <c r="B5" s="256"/>
      <c r="C5" s="257"/>
      <c r="D5" s="257"/>
      <c r="E5" s="257"/>
      <c r="F5" s="257"/>
      <c r="G5" s="257"/>
    </row>
    <row r="6" spans="2:12" s="494" customFormat="1" ht="15" customHeight="1">
      <c r="B6" s="1705" t="s">
        <v>266</v>
      </c>
      <c r="C6" s="1705"/>
      <c r="D6" s="1705"/>
      <c r="E6" s="1705"/>
      <c r="F6" s="1705"/>
      <c r="G6" s="1705"/>
      <c r="H6" s="1705"/>
      <c r="I6" s="1705"/>
      <c r="J6" s="1705"/>
      <c r="K6" s="1705"/>
      <c r="L6" s="1454"/>
    </row>
    <row r="20" spans="2:7" ht="12" customHeight="1">
      <c r="C20" s="54">
        <v>-531.20000000000005</v>
      </c>
      <c r="D20" s="54">
        <v>-235.53000000000003</v>
      </c>
      <c r="E20" s="54">
        <v>-60.489999999999995</v>
      </c>
      <c r="F20" s="54">
        <v>-637.40999999999985</v>
      </c>
      <c r="G20" s="54">
        <v>-205.76000000000005</v>
      </c>
    </row>
    <row r="23" spans="2:7" ht="12" customHeight="1">
      <c r="B23" s="150"/>
    </row>
    <row r="29" spans="2:7" ht="12" customHeight="1">
      <c r="B29" s="152"/>
      <c r="C29" s="153">
        <v>2017</v>
      </c>
      <c r="D29" s="153">
        <v>2018</v>
      </c>
      <c r="E29" s="153">
        <v>2019</v>
      </c>
      <c r="F29" s="153">
        <v>2020</v>
      </c>
      <c r="G29" s="153">
        <v>2021</v>
      </c>
    </row>
    <row r="30" spans="2:7" ht="12" customHeight="1">
      <c r="B30" s="155" t="s">
        <v>423</v>
      </c>
      <c r="C30" s="156">
        <v>531.20000000000005</v>
      </c>
      <c r="D30" s="156">
        <v>235.53000000000003</v>
      </c>
      <c r="E30" s="156">
        <v>60.489999999999995</v>
      </c>
      <c r="F30" s="156">
        <v>637.40999999999985</v>
      </c>
      <c r="G30" s="156">
        <v>205.76000000000005</v>
      </c>
    </row>
    <row r="31" spans="2:7" ht="12" customHeight="1">
      <c r="B31" s="1061" t="s">
        <v>424</v>
      </c>
      <c r="C31" s="1022">
        <v>-0.40000000000000036</v>
      </c>
      <c r="D31" s="1022">
        <v>4.9999999999998046E-2</v>
      </c>
      <c r="E31" s="1022">
        <v>0.62000000000000277</v>
      </c>
      <c r="F31" s="1022">
        <v>0.5600000000000005</v>
      </c>
      <c r="G31" s="1023">
        <v>7.3400000000000034</v>
      </c>
    </row>
    <row r="32" spans="2:7" ht="12" customHeight="1">
      <c r="B32" s="1061" t="s">
        <v>412</v>
      </c>
      <c r="C32" s="1024">
        <v>414.51</v>
      </c>
      <c r="D32" s="1024">
        <v>19.140000000000029</v>
      </c>
      <c r="E32" s="1024">
        <v>-75</v>
      </c>
      <c r="F32" s="1024">
        <v>415.84999999999997</v>
      </c>
      <c r="G32" s="1024">
        <v>264.28000000000003</v>
      </c>
    </row>
    <row r="33" spans="2:7" ht="12" customHeight="1">
      <c r="B33" s="1062" t="s">
        <v>425</v>
      </c>
      <c r="C33" s="1024">
        <v>117.09</v>
      </c>
      <c r="D33" s="1024">
        <v>216.34000000000003</v>
      </c>
      <c r="E33" s="1024">
        <v>134.87</v>
      </c>
      <c r="F33" s="1024">
        <v>221</v>
      </c>
      <c r="G33" s="1024">
        <v>-65.86</v>
      </c>
    </row>
    <row r="36" spans="2:7" s="154" customFormat="1" ht="12" customHeight="1"/>
    <row r="37" spans="2:7" s="151" customFormat="1" ht="12" customHeight="1"/>
    <row r="38" spans="2:7" s="157" customFormat="1" ht="12" customHeight="1"/>
    <row r="39" spans="2:7" s="157" customFormat="1" ht="12" customHeight="1"/>
    <row r="41" spans="2:7" ht="12" customHeight="1">
      <c r="C41" s="158"/>
      <c r="D41" s="158"/>
      <c r="E41" s="158"/>
      <c r="F41" s="158"/>
      <c r="G41" s="158"/>
    </row>
    <row r="42" spans="2:7" ht="12" customHeight="1">
      <c r="C42" s="54"/>
      <c r="D42" s="54"/>
      <c r="E42" s="54"/>
      <c r="F42" s="54"/>
      <c r="G42" s="54"/>
    </row>
  </sheetData>
  <mergeCells count="3">
    <mergeCell ref="B1:L1"/>
    <mergeCell ref="B4:K4"/>
    <mergeCell ref="B6:K6"/>
  </mergeCells>
  <hyperlinks>
    <hyperlink ref="B1:L1" location="Contents!B15" display="IV. Balance of payments of the Republic of Moldova in 2021" xr:uid="{E60F6FD9-FCE5-4804-A7BC-8BDE2F5D32B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5C5D-4822-4FAF-8EF4-16557F7956A4}">
  <dimension ref="B1:L27"/>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624" t="s">
        <v>226</v>
      </c>
      <c r="C1" s="1624"/>
      <c r="D1" s="1624"/>
      <c r="E1" s="1624"/>
      <c r="F1" s="1624"/>
      <c r="G1" s="1624"/>
      <c r="H1" s="1624"/>
      <c r="I1" s="1624"/>
      <c r="J1" s="1624"/>
      <c r="K1" s="1598"/>
      <c r="L1" s="1598"/>
    </row>
    <row r="2" spans="2:12" s="508" customFormat="1" ht="12" customHeight="1"/>
    <row r="3" spans="2:12" s="390" customFormat="1" ht="15" customHeight="1">
      <c r="B3" s="1638" t="s">
        <v>924</v>
      </c>
      <c r="C3" s="1638"/>
      <c r="D3" s="1638"/>
      <c r="E3" s="1638"/>
      <c r="F3" s="1638"/>
      <c r="G3" s="1638"/>
      <c r="H3" s="1638"/>
      <c r="I3" s="962"/>
      <c r="J3" s="962"/>
    </row>
    <row r="4" spans="2:12" s="508" customFormat="1" ht="5.45" customHeight="1"/>
    <row r="5" spans="2:12" ht="22.5" customHeight="1">
      <c r="B5" s="1350"/>
      <c r="C5" s="1469" t="s">
        <v>81</v>
      </c>
      <c r="D5" s="1469" t="s">
        <v>82</v>
      </c>
      <c r="E5" s="1469" t="s">
        <v>83</v>
      </c>
      <c r="F5" s="1469" t="s">
        <v>84</v>
      </c>
      <c r="G5" s="1469" t="s">
        <v>85</v>
      </c>
      <c r="H5" s="1469" t="s">
        <v>52</v>
      </c>
    </row>
    <row r="6" spans="2:12" ht="11.25" customHeight="1">
      <c r="B6" s="1577" t="s">
        <v>612</v>
      </c>
      <c r="C6" s="1574">
        <v>-598.61</v>
      </c>
      <c r="D6" s="1574">
        <v>-1211.8699999999999</v>
      </c>
      <c r="E6" s="1574">
        <v>-1116.8599999999999</v>
      </c>
      <c r="F6" s="1574">
        <v>-900.62</v>
      </c>
      <c r="G6" s="1574">
        <v>-1699.35</v>
      </c>
      <c r="H6" s="1578">
        <v>188.7</v>
      </c>
      <c r="I6" s="958"/>
      <c r="J6" s="958"/>
    </row>
    <row r="7" spans="2:12" ht="11.25" customHeight="1">
      <c r="B7" s="1102" t="s">
        <v>305</v>
      </c>
      <c r="C7" s="1112">
        <v>-2558.81</v>
      </c>
      <c r="D7" s="1112">
        <v>-3294</v>
      </c>
      <c r="E7" s="1112">
        <v>-3311.62</v>
      </c>
      <c r="F7" s="1112">
        <v>-3094.26</v>
      </c>
      <c r="G7" s="1112">
        <v>-4190.21</v>
      </c>
      <c r="H7" s="1092">
        <v>135.4</v>
      </c>
    </row>
    <row r="8" spans="2:12" ht="11.25" customHeight="1">
      <c r="B8" s="1105" t="s">
        <v>306</v>
      </c>
      <c r="C8" s="1110">
        <v>304.25</v>
      </c>
      <c r="D8" s="1110">
        <v>355.99</v>
      </c>
      <c r="E8" s="1110">
        <v>365.46</v>
      </c>
      <c r="F8" s="1110">
        <v>397.93</v>
      </c>
      <c r="G8" s="1110">
        <v>472.28</v>
      </c>
      <c r="H8" s="1090">
        <v>118.7</v>
      </c>
    </row>
    <row r="9" spans="2:12" ht="11.25" customHeight="1">
      <c r="B9" s="1102" t="s">
        <v>307</v>
      </c>
      <c r="C9" s="1112">
        <v>555.84</v>
      </c>
      <c r="D9" s="1112">
        <v>535.79</v>
      </c>
      <c r="E9" s="1112">
        <v>614.96</v>
      </c>
      <c r="F9" s="1112">
        <v>390.19</v>
      </c>
      <c r="G9" s="1112">
        <v>266.27</v>
      </c>
      <c r="H9" s="1092">
        <v>68.2</v>
      </c>
    </row>
    <row r="10" spans="2:12" ht="11.25" customHeight="1">
      <c r="B10" s="1105" t="s">
        <v>308</v>
      </c>
      <c r="C10" s="1110">
        <v>1100.1099999999999</v>
      </c>
      <c r="D10" s="1110">
        <v>1190.3499999999999</v>
      </c>
      <c r="E10" s="1110">
        <v>1214.3399999999999</v>
      </c>
      <c r="F10" s="1110">
        <v>1405.52</v>
      </c>
      <c r="G10" s="1110">
        <v>1752.31</v>
      </c>
      <c r="H10" s="1090">
        <v>124.7</v>
      </c>
    </row>
    <row r="11" spans="2:12" ht="11.25" customHeight="1">
      <c r="B11" s="1168" t="s">
        <v>613</v>
      </c>
      <c r="C11" s="1108">
        <v>-21.34</v>
      </c>
      <c r="D11" s="1108">
        <v>-35.85</v>
      </c>
      <c r="E11" s="1108">
        <v>-54.99</v>
      </c>
      <c r="F11" s="1108">
        <v>-65.67</v>
      </c>
      <c r="G11" s="1108">
        <v>-51.02</v>
      </c>
      <c r="H11" s="1341">
        <v>77.7</v>
      </c>
    </row>
    <row r="12" spans="2:12" ht="11.25" customHeight="1">
      <c r="B12" s="1169" t="s">
        <v>614</v>
      </c>
      <c r="C12" s="1162">
        <v>-1082.6400000000001</v>
      </c>
      <c r="D12" s="1162">
        <v>-1482.38</v>
      </c>
      <c r="E12" s="1162">
        <v>-1246.95</v>
      </c>
      <c r="F12" s="1162">
        <v>-1416.93</v>
      </c>
      <c r="G12" s="1162">
        <v>-1834.16</v>
      </c>
      <c r="H12" s="1340">
        <v>129.4</v>
      </c>
    </row>
    <row r="13" spans="2:12" ht="11.25" customHeight="1">
      <c r="B13" s="1102" t="s">
        <v>615</v>
      </c>
      <c r="C13" s="1112">
        <v>-138.65</v>
      </c>
      <c r="D13" s="1112">
        <v>-259.49</v>
      </c>
      <c r="E13" s="1112">
        <v>-468.35</v>
      </c>
      <c r="F13" s="1112">
        <v>-152.09</v>
      </c>
      <c r="G13" s="1112">
        <v>-381.96</v>
      </c>
      <c r="H13" s="1092">
        <v>251.1</v>
      </c>
    </row>
    <row r="14" spans="2:12" ht="11.25" customHeight="1">
      <c r="B14" s="1105" t="s">
        <v>616</v>
      </c>
      <c r="C14" s="1110">
        <v>-0.7</v>
      </c>
      <c r="D14" s="1110">
        <v>4.6900000000000004</v>
      </c>
      <c r="E14" s="1110">
        <v>-14.79</v>
      </c>
      <c r="F14" s="1110">
        <v>0.51</v>
      </c>
      <c r="G14" s="1110">
        <v>-6.4</v>
      </c>
      <c r="H14" s="1090">
        <v>-1254.9000000000001</v>
      </c>
    </row>
    <row r="15" spans="2:12" ht="11.25" customHeight="1">
      <c r="B15" s="1102" t="s">
        <v>617</v>
      </c>
      <c r="C15" s="1112">
        <v>-943.29</v>
      </c>
      <c r="D15" s="1112">
        <v>-1227.58</v>
      </c>
      <c r="E15" s="1112">
        <v>-763.81</v>
      </c>
      <c r="F15" s="1112">
        <v>-1265.3499999999999</v>
      </c>
      <c r="G15" s="1112">
        <v>-1445.8</v>
      </c>
      <c r="H15" s="1092">
        <v>114.3</v>
      </c>
    </row>
    <row r="16" spans="2:12" ht="11.25" customHeight="1">
      <c r="B16" s="1169" t="s">
        <v>618</v>
      </c>
      <c r="C16" s="1162">
        <v>462.69</v>
      </c>
      <c r="D16" s="1162">
        <v>234.66</v>
      </c>
      <c r="E16" s="1162">
        <v>75.099999999999994</v>
      </c>
      <c r="F16" s="1162">
        <v>450.64</v>
      </c>
      <c r="G16" s="1162">
        <v>83.79</v>
      </c>
      <c r="H16" s="1340">
        <v>18.600000000000001</v>
      </c>
    </row>
    <row r="17" spans="2:9" ht="11.25" customHeight="1">
      <c r="B17" s="1170" t="s">
        <v>548</v>
      </c>
      <c r="C17" s="1164">
        <v>69.400000000000006</v>
      </c>
      <c r="D17" s="1164">
        <v>56.09</v>
      </c>
      <c r="E17" s="1164">
        <v>-12.25</v>
      </c>
      <c r="F17" s="1164">
        <v>-89.91</v>
      </c>
      <c r="G17" s="1164">
        <v>92.37</v>
      </c>
      <c r="H17" s="1342">
        <v>-38.700000000000003</v>
      </c>
    </row>
    <row r="18" spans="2:9" ht="11.25" customHeight="1">
      <c r="B18" s="1169" t="s">
        <v>619</v>
      </c>
      <c r="C18" s="1162">
        <v>532.09</v>
      </c>
      <c r="D18" s="1162">
        <v>290.75</v>
      </c>
      <c r="E18" s="1162">
        <v>62.85</v>
      </c>
      <c r="F18" s="1162">
        <v>360.73</v>
      </c>
      <c r="G18" s="1162">
        <v>118.59</v>
      </c>
      <c r="H18" s="1340">
        <v>32.9</v>
      </c>
      <c r="I18" s="1576"/>
    </row>
    <row r="19" spans="2:9" ht="11.25" customHeight="1">
      <c r="B19" s="1102" t="s">
        <v>620</v>
      </c>
      <c r="C19" s="1112">
        <v>531.20000000000005</v>
      </c>
      <c r="D19" s="1112">
        <v>235.53</v>
      </c>
      <c r="E19" s="1112">
        <v>60.49</v>
      </c>
      <c r="F19" s="1112">
        <v>637.41</v>
      </c>
      <c r="G19" s="1112">
        <v>205.76</v>
      </c>
      <c r="H19" s="1092">
        <v>32.299999999999997</v>
      </c>
      <c r="I19" s="1576"/>
    </row>
    <row r="20" spans="2:9" ht="11.25" customHeight="1">
      <c r="B20" s="1105" t="s">
        <v>621</v>
      </c>
      <c r="C20" s="1110">
        <v>-44.11</v>
      </c>
      <c r="D20" s="1110">
        <v>-55.22</v>
      </c>
      <c r="E20" s="1110">
        <v>-35.659999999999997</v>
      </c>
      <c r="F20" s="1110">
        <v>180.74</v>
      </c>
      <c r="G20" s="1110">
        <v>29.48</v>
      </c>
      <c r="H20" s="1090">
        <v>16.3</v>
      </c>
      <c r="I20" s="1576"/>
    </row>
    <row r="21" spans="2:9" ht="11.25" customHeight="1">
      <c r="B21" s="1352" t="s">
        <v>310</v>
      </c>
      <c r="C21" s="1164">
        <v>-44.27</v>
      </c>
      <c r="D21" s="1164">
        <v>-41.49</v>
      </c>
      <c r="E21" s="1164">
        <v>-36.9</v>
      </c>
      <c r="F21" s="1164">
        <v>-45.17</v>
      </c>
      <c r="G21" s="1164">
        <v>-45.57</v>
      </c>
      <c r="H21" s="1342">
        <v>100.9</v>
      </c>
      <c r="I21" s="1576"/>
    </row>
    <row r="22" spans="2:9" ht="11.25" customHeight="1">
      <c r="B22" s="1353" t="s">
        <v>311</v>
      </c>
      <c r="C22" s="1343">
        <v>0.16</v>
      </c>
      <c r="D22" s="1343">
        <v>-13.73</v>
      </c>
      <c r="E22" s="1343">
        <v>1.24</v>
      </c>
      <c r="F22" s="1343">
        <v>225.91</v>
      </c>
      <c r="G22" s="1343">
        <v>75.05</v>
      </c>
      <c r="H22" s="1344">
        <v>33.200000000000003</v>
      </c>
      <c r="I22" s="1576"/>
    </row>
    <row r="23" spans="2:9" ht="11.25" customHeight="1">
      <c r="B23" s="1102" t="s">
        <v>622</v>
      </c>
      <c r="C23" s="1112">
        <v>43.22</v>
      </c>
      <c r="D23" s="1345"/>
      <c r="E23" s="1112">
        <v>33.299999999999997</v>
      </c>
      <c r="F23" s="1112">
        <v>95.94</v>
      </c>
      <c r="G23" s="1112">
        <v>57.69</v>
      </c>
      <c r="H23" s="1092">
        <v>60.1</v>
      </c>
      <c r="I23" s="1576"/>
    </row>
    <row r="24" spans="2:9" ht="11.25" customHeight="1">
      <c r="B24" s="1353" t="s">
        <v>623</v>
      </c>
      <c r="C24" s="1343">
        <v>43.22</v>
      </c>
      <c r="D24" s="1346"/>
      <c r="E24" s="1343">
        <v>11.08</v>
      </c>
      <c r="F24" s="1343">
        <v>13.72</v>
      </c>
      <c r="G24" s="1346"/>
      <c r="H24" s="1344"/>
      <c r="I24" s="1576"/>
    </row>
    <row r="25" spans="2:9" ht="11.25" customHeight="1">
      <c r="B25" s="1354" t="s">
        <v>624</v>
      </c>
      <c r="C25" s="1347"/>
      <c r="D25" s="1347"/>
      <c r="E25" s="1348">
        <v>22.22</v>
      </c>
      <c r="F25" s="1348">
        <v>82.22</v>
      </c>
      <c r="G25" s="1348">
        <v>57.69</v>
      </c>
      <c r="H25" s="1349">
        <v>70.2</v>
      </c>
      <c r="I25" s="1576"/>
    </row>
    <row r="26" spans="2:9" ht="11.25" customHeight="1">
      <c r="B26" s="1000" t="s">
        <v>625</v>
      </c>
    </row>
    <row r="27" spans="2:9" ht="11.25" customHeight="1">
      <c r="B27" s="1000" t="s">
        <v>626</v>
      </c>
    </row>
  </sheetData>
  <mergeCells count="2">
    <mergeCell ref="B1:J1"/>
    <mergeCell ref="B3:H3"/>
  </mergeCells>
  <hyperlinks>
    <hyperlink ref="B1:J1" location="Contents!B15" display="IV. Balance of payments of the Republic of Moldova in 2021" xr:uid="{11182E49-3614-4D82-AB9B-336164D3A865}"/>
  </hyperlinks>
  <pageMargins left="0.7" right="0.7" top="0.75" bottom="0.75" header="0.3" footer="0.3"/>
  <pageSetup paperSize="9"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9DED-BA47-446D-8011-3B2E16CE4B88}">
  <dimension ref="B1:L37"/>
  <sheetViews>
    <sheetView showGridLines="0" showRowColHeaders="0" zoomScaleNormal="100" workbookViewId="0"/>
  </sheetViews>
  <sheetFormatPr defaultColWidth="9.140625" defaultRowHeight="12" customHeight="1"/>
  <cols>
    <col min="1" max="1" width="5.7109375" style="149" customWidth="1"/>
    <col min="2" max="2" width="28.140625" style="149" customWidth="1"/>
    <col min="3" max="7" width="9.140625" style="149" customWidth="1"/>
    <col min="8" max="16384" width="9.140625" style="149"/>
  </cols>
  <sheetData>
    <row r="1" spans="2:12" s="255" customFormat="1" ht="18.75" customHeight="1">
      <c r="B1" s="1624" t="s">
        <v>226</v>
      </c>
      <c r="C1" s="1624"/>
      <c r="D1" s="1624"/>
      <c r="E1" s="1624"/>
      <c r="F1" s="1624"/>
      <c r="G1" s="1624"/>
      <c r="H1" s="1624"/>
      <c r="I1" s="1624"/>
      <c r="J1" s="1624"/>
      <c r="K1" s="1624"/>
      <c r="L1" s="1624"/>
    </row>
    <row r="2" spans="2:12" s="255" customFormat="1" ht="11.25" customHeight="1">
      <c r="B2" s="238"/>
    </row>
    <row r="3" spans="2:12" s="255" customFormat="1" ht="11.25" customHeight="1">
      <c r="B3" s="238"/>
    </row>
    <row r="4" spans="2:12" s="494" customFormat="1" ht="31.5" customHeight="1">
      <c r="B4" s="1626" t="s">
        <v>928</v>
      </c>
      <c r="C4" s="1626"/>
      <c r="D4" s="1626"/>
      <c r="E4" s="1626"/>
      <c r="F4" s="1626"/>
      <c r="G4" s="1626"/>
      <c r="H4" s="1626"/>
      <c r="I4" s="1626"/>
      <c r="J4" s="1626"/>
      <c r="K4" s="1626"/>
      <c r="L4" s="1083"/>
    </row>
    <row r="5" spans="2:12" s="255" customFormat="1" ht="5.45" customHeight="1">
      <c r="B5" s="256"/>
      <c r="C5" s="257"/>
      <c r="D5" s="257"/>
      <c r="E5" s="257"/>
      <c r="F5" s="257"/>
      <c r="G5" s="257"/>
    </row>
    <row r="6" spans="2:12" s="494" customFormat="1" ht="15" customHeight="1">
      <c r="B6" s="1705" t="s">
        <v>929</v>
      </c>
      <c r="C6" s="1705"/>
      <c r="D6" s="1705"/>
      <c r="E6" s="1705"/>
      <c r="F6" s="1705"/>
      <c r="G6" s="1705"/>
      <c r="H6" s="1705"/>
      <c r="I6" s="1705"/>
      <c r="J6" s="1705"/>
      <c r="K6" s="1705"/>
      <c r="L6" s="1454"/>
    </row>
    <row r="20" spans="2:7" ht="12" customHeight="1">
      <c r="C20" s="54"/>
      <c r="D20" s="54"/>
      <c r="E20" s="54"/>
      <c r="F20" s="54"/>
      <c r="G20" s="54"/>
    </row>
    <row r="23" spans="2:7" ht="12" customHeight="1">
      <c r="B23" s="150"/>
    </row>
    <row r="27" spans="2:7" ht="12" customHeight="1">
      <c r="B27" s="1000" t="s">
        <v>345</v>
      </c>
    </row>
    <row r="28" spans="2:7" ht="12" customHeight="1">
      <c r="B28" s="1000" t="s">
        <v>429</v>
      </c>
      <c r="C28" s="54"/>
      <c r="D28" s="54"/>
      <c r="E28" s="54"/>
      <c r="F28" s="54"/>
      <c r="G28" s="54"/>
    </row>
    <row r="29" spans="2:7" ht="12" customHeight="1">
      <c r="C29" s="54"/>
      <c r="D29" s="54"/>
      <c r="E29" s="54"/>
      <c r="F29" s="54"/>
      <c r="G29" s="54"/>
    </row>
    <row r="30" spans="2:7" ht="12" customHeight="1">
      <c r="B30" s="959"/>
      <c r="C30" s="976" t="s">
        <v>25</v>
      </c>
      <c r="D30" s="976" t="s">
        <v>26</v>
      </c>
      <c r="E30" s="976" t="s">
        <v>27</v>
      </c>
      <c r="F30" s="976" t="s">
        <v>28</v>
      </c>
      <c r="G30" s="976" t="s">
        <v>29</v>
      </c>
    </row>
    <row r="31" spans="2:7" ht="12" customHeight="1">
      <c r="B31" s="959" t="s">
        <v>426</v>
      </c>
      <c r="C31" s="62">
        <v>-1082.6399999999999</v>
      </c>
      <c r="D31" s="62">
        <v>-1482.38</v>
      </c>
      <c r="E31" s="62">
        <v>-1246.9459999999999</v>
      </c>
      <c r="F31" s="62">
        <v>-1416.9278236099999</v>
      </c>
      <c r="G31" s="62">
        <v>-1834.16</v>
      </c>
    </row>
    <row r="32" spans="2:7" ht="12" customHeight="1">
      <c r="B32" s="959" t="s">
        <v>405</v>
      </c>
      <c r="C32" s="62">
        <v>-138.65000000000003</v>
      </c>
      <c r="D32" s="62">
        <v>-259.48999999999995</v>
      </c>
      <c r="E32" s="62">
        <v>-468.35</v>
      </c>
      <c r="F32" s="62">
        <v>-152.08999999999997</v>
      </c>
      <c r="G32" s="62">
        <v>-381.96000000000004</v>
      </c>
    </row>
    <row r="33" spans="2:7" ht="23.25" customHeight="1">
      <c r="B33" s="1025" t="s">
        <v>427</v>
      </c>
      <c r="C33" s="1026">
        <v>-0.70000000000000018</v>
      </c>
      <c r="D33" s="1026">
        <v>4.6899999999999995</v>
      </c>
      <c r="E33" s="1026">
        <v>-14.79</v>
      </c>
      <c r="F33" s="1026">
        <v>0.51</v>
      </c>
      <c r="G33" s="1026">
        <v>-6.3999999999999995</v>
      </c>
    </row>
    <row r="34" spans="2:7" ht="12" customHeight="1">
      <c r="B34" s="959" t="s">
        <v>414</v>
      </c>
      <c r="C34" s="62">
        <v>-167.36999999999998</v>
      </c>
      <c r="D34" s="62">
        <v>-175.40999999999997</v>
      </c>
      <c r="E34" s="62">
        <v>-107.47600000000001</v>
      </c>
      <c r="F34" s="62">
        <v>-189.69782361</v>
      </c>
      <c r="G34" s="62">
        <v>-159.64000000000004</v>
      </c>
    </row>
    <row r="35" spans="2:7" ht="12" customHeight="1">
      <c r="B35" s="959" t="s">
        <v>412</v>
      </c>
      <c r="C35" s="62">
        <v>-535.63000000000011</v>
      </c>
      <c r="D35" s="62">
        <v>-706.69</v>
      </c>
      <c r="E35" s="62">
        <v>-532.76</v>
      </c>
      <c r="F35" s="62">
        <v>-856.43999999999983</v>
      </c>
      <c r="G35" s="62">
        <v>-687.83</v>
      </c>
    </row>
    <row r="36" spans="2:7" ht="12" customHeight="1">
      <c r="B36" s="959" t="s">
        <v>428</v>
      </c>
      <c r="C36" s="62">
        <v>-240.28999999999962</v>
      </c>
      <c r="D36" s="62">
        <v>-345.48</v>
      </c>
      <c r="E36" s="62">
        <v>-123.56999999999994</v>
      </c>
      <c r="F36" s="62">
        <v>-219.21000000000026</v>
      </c>
      <c r="G36" s="62">
        <v>-598.32999999999981</v>
      </c>
    </row>
    <row r="37" spans="2:7" ht="12" customHeight="1">
      <c r="C37" s="975"/>
      <c r="D37" s="975"/>
      <c r="E37" s="975"/>
      <c r="F37" s="975"/>
      <c r="G37" s="975"/>
    </row>
  </sheetData>
  <mergeCells count="3">
    <mergeCell ref="B1:L1"/>
    <mergeCell ref="B4:K4"/>
    <mergeCell ref="B6:K6"/>
  </mergeCells>
  <hyperlinks>
    <hyperlink ref="B1:L1" location="Contents!B15" display="IV. Balance of payments of the Republic of Moldova in 2021" xr:uid="{BE68E826-BA35-47B2-9FAB-AB5DDDCE8D31}"/>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CA2D-D4B1-4573-B3F3-9E79D8F1CD79}">
  <dimension ref="B1:L38"/>
  <sheetViews>
    <sheetView showGridLines="0" showRowColHeaders="0" zoomScaleNormal="100" zoomScaleSheetLayoutView="50" workbookViewId="0"/>
  </sheetViews>
  <sheetFormatPr defaultColWidth="9.140625" defaultRowHeight="12" customHeight="1"/>
  <cols>
    <col min="1" max="1" width="5.7109375" style="100" customWidth="1"/>
    <col min="2" max="2" width="46" style="100" customWidth="1"/>
    <col min="3" max="8" width="9.140625" style="100" customWidth="1"/>
    <col min="9" max="16384" width="9.140625" style="100"/>
  </cols>
  <sheetData>
    <row r="1" spans="2:12" s="252" customFormat="1" ht="18.75" customHeight="1">
      <c r="B1" s="1712" t="s">
        <v>792</v>
      </c>
      <c r="C1" s="1712"/>
      <c r="D1" s="1712"/>
      <c r="E1" s="1712"/>
      <c r="F1" s="1712"/>
      <c r="G1" s="1712"/>
      <c r="H1" s="1712"/>
      <c r="I1" s="1712"/>
      <c r="J1" s="1712"/>
      <c r="K1" s="1600"/>
      <c r="L1" s="1600"/>
    </row>
    <row r="2" spans="2:12" s="252" customFormat="1" ht="11.25" customHeight="1">
      <c r="B2" s="238"/>
    </row>
    <row r="3" spans="2:12" s="252" customFormat="1" ht="11.25" customHeight="1">
      <c r="B3" s="253"/>
    </row>
    <row r="4" spans="2:12" s="490" customFormat="1" ht="30" customHeight="1">
      <c r="B4" s="1626" t="s">
        <v>930</v>
      </c>
      <c r="C4" s="1640"/>
      <c r="D4" s="1640"/>
      <c r="E4" s="1640"/>
      <c r="F4" s="1640"/>
      <c r="G4" s="1640"/>
      <c r="H4" s="1640"/>
      <c r="I4" s="1640"/>
      <c r="J4" s="1083"/>
    </row>
    <row r="5" spans="2:12" s="252" customFormat="1" ht="5.45" customHeight="1">
      <c r="B5" s="240"/>
      <c r="C5" s="244"/>
      <c r="D5" s="244"/>
      <c r="E5" s="244"/>
      <c r="F5" s="244"/>
      <c r="G5" s="244"/>
    </row>
    <row r="6" spans="2:12" s="490" customFormat="1" ht="15" customHeight="1">
      <c r="B6" s="1705" t="s">
        <v>931</v>
      </c>
      <c r="C6" s="1705"/>
      <c r="D6" s="1705"/>
      <c r="E6" s="1705"/>
      <c r="F6" s="1705"/>
      <c r="G6" s="1705"/>
      <c r="H6" s="1705"/>
      <c r="I6" s="1705"/>
      <c r="J6" s="1454"/>
    </row>
    <row r="7" spans="2:12" ht="12" customHeight="1">
      <c r="B7" s="133"/>
    </row>
    <row r="8" spans="2:12" ht="12" customHeight="1">
      <c r="B8" s="133"/>
    </row>
    <row r="9" spans="2:12" ht="12" customHeight="1">
      <c r="B9" s="133"/>
    </row>
    <row r="10" spans="2:12" ht="12" customHeight="1">
      <c r="B10" s="133"/>
    </row>
    <row r="11" spans="2:12" ht="12" customHeight="1">
      <c r="B11" s="133"/>
    </row>
    <row r="12" spans="2:12" ht="12" customHeight="1">
      <c r="B12" s="133"/>
    </row>
    <row r="13" spans="2:12" ht="12" customHeight="1">
      <c r="B13" s="133"/>
    </row>
    <row r="14" spans="2:12" ht="12" customHeight="1">
      <c r="B14" s="133"/>
    </row>
    <row r="15" spans="2:12" ht="12" customHeight="1">
      <c r="B15" s="133"/>
    </row>
    <row r="16" spans="2:12" ht="12" customHeight="1">
      <c r="B16" s="133"/>
    </row>
    <row r="17" spans="2:10" ht="12" customHeight="1">
      <c r="B17" s="133"/>
    </row>
    <row r="18" spans="2:10" ht="12" customHeight="1">
      <c r="B18" s="133"/>
    </row>
    <row r="19" spans="2:10" ht="12" customHeight="1">
      <c r="B19" s="133"/>
    </row>
    <row r="20" spans="2:10" ht="12" customHeight="1">
      <c r="B20" s="133"/>
    </row>
    <row r="21" spans="2:10" ht="12" customHeight="1">
      <c r="B21" s="133"/>
    </row>
    <row r="22" spans="2:10" ht="12" customHeight="1">
      <c r="B22" s="133"/>
    </row>
    <row r="23" spans="2:10" ht="12" customHeight="1">
      <c r="B23" s="133"/>
    </row>
    <row r="24" spans="2:10" ht="12" customHeight="1">
      <c r="B24" s="133"/>
    </row>
    <row r="25" spans="2:10" s="134" customFormat="1" ht="12" customHeight="1"/>
    <row r="26" spans="2:10" s="134" customFormat="1" ht="12" customHeight="1"/>
    <row r="27" spans="2:10" ht="12" customHeight="1">
      <c r="H27" s="135"/>
      <c r="I27" s="135"/>
    </row>
    <row r="28" spans="2:10" ht="12" customHeight="1">
      <c r="B28" s="1015" t="s">
        <v>303</v>
      </c>
      <c r="H28" s="136"/>
      <c r="I28" s="136"/>
    </row>
    <row r="29" spans="2:10" ht="12" customHeight="1">
      <c r="H29" s="136"/>
      <c r="I29" s="136"/>
    </row>
    <row r="30" spans="2:10" ht="12" customHeight="1">
      <c r="B30" s="140"/>
      <c r="C30" s="141" t="s">
        <v>25</v>
      </c>
      <c r="D30" s="141" t="s">
        <v>26</v>
      </c>
      <c r="E30" s="141" t="s">
        <v>27</v>
      </c>
      <c r="F30" s="141" t="s">
        <v>28</v>
      </c>
      <c r="G30" s="141" t="s">
        <v>29</v>
      </c>
      <c r="H30" s="138"/>
      <c r="I30" s="138"/>
      <c r="J30" s="138"/>
    </row>
    <row r="31" spans="2:10" s="139" customFormat="1" ht="12" customHeight="1">
      <c r="B31" s="1027" t="s">
        <v>430</v>
      </c>
      <c r="C31" s="143">
        <v>5739.24</v>
      </c>
      <c r="D31" s="143">
        <v>5493.57</v>
      </c>
      <c r="E31" s="143">
        <v>5305.66</v>
      </c>
      <c r="F31" s="143">
        <v>5953.93</v>
      </c>
      <c r="G31" s="143">
        <v>6448.98</v>
      </c>
      <c r="H31" s="138"/>
      <c r="I31" s="138"/>
      <c r="J31" s="138"/>
    </row>
    <row r="32" spans="2:10" ht="12" customHeight="1">
      <c r="B32" s="1027" t="s">
        <v>431</v>
      </c>
      <c r="C32" s="145">
        <v>8815.0480000000007</v>
      </c>
      <c r="D32" s="145">
        <v>9477.6200000000008</v>
      </c>
      <c r="E32" s="145">
        <v>10080.060000000001</v>
      </c>
      <c r="F32" s="145">
        <v>10966.68</v>
      </c>
      <c r="G32" s="145">
        <v>11667.4</v>
      </c>
      <c r="H32" s="138"/>
      <c r="I32" s="144"/>
      <c r="J32" s="144"/>
    </row>
    <row r="33" spans="2:8" ht="12" customHeight="1">
      <c r="B33" s="1027" t="s">
        <v>432</v>
      </c>
      <c r="C33" s="145">
        <v>-3075.8080000000009</v>
      </c>
      <c r="D33" s="145">
        <v>-3984.05</v>
      </c>
      <c r="E33" s="145">
        <v>-4774.4000000000015</v>
      </c>
      <c r="F33" s="145">
        <v>-5012.75</v>
      </c>
      <c r="G33" s="145">
        <v>-5218.42</v>
      </c>
      <c r="H33" s="138"/>
    </row>
    <row r="34" spans="2:8" ht="11.25" customHeight="1">
      <c r="B34" s="1027" t="s">
        <v>433</v>
      </c>
      <c r="C34" s="145">
        <v>-32.312470778730301</v>
      </c>
      <c r="D34" s="145">
        <v>-35.408579422775098</v>
      </c>
      <c r="E34" s="145">
        <v>-40.682675955251071</v>
      </c>
      <c r="F34" s="145">
        <v>-43.468547555847081</v>
      </c>
      <c r="G34" s="145">
        <v>-38.167306836648194</v>
      </c>
      <c r="H34" s="138"/>
    </row>
    <row r="35" spans="2:8" s="139" customFormat="1" ht="12" customHeight="1"/>
    <row r="36" spans="2:8" s="139" customFormat="1" ht="12" customHeight="1">
      <c r="C36" s="146"/>
      <c r="D36" s="146"/>
      <c r="E36" s="146"/>
      <c r="F36" s="146"/>
      <c r="G36" s="146"/>
    </row>
    <row r="38" spans="2:8" ht="12" customHeight="1">
      <c r="C38" s="147"/>
    </row>
  </sheetData>
  <mergeCells count="3">
    <mergeCell ref="B1:J1"/>
    <mergeCell ref="B6:I6"/>
    <mergeCell ref="B4:I4"/>
  </mergeCells>
  <conditionalFormatting sqref="C44:G44">
    <cfRule type="cellIs" dxfId="21" priority="1" operator="notEqual">
      <formula>0</formula>
    </cfRule>
  </conditionalFormatting>
  <hyperlinks>
    <hyperlink ref="B1:J1" location="Contents!B71" display="V. International investment position of the Republic of Moldova as of 12/31/2021" xr:uid="{F9BF6D04-BE4B-48EB-A369-995B7631097A}"/>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9AB0-074C-409E-B40D-4200EE494686}">
  <dimension ref="B1:L31"/>
  <sheetViews>
    <sheetView showGridLines="0" showRowColHeaders="0" zoomScaleNormal="100" workbookViewId="0"/>
  </sheetViews>
  <sheetFormatPr defaultRowHeight="11.25" customHeight="1"/>
  <cols>
    <col min="1" max="1" width="5.7109375" customWidth="1"/>
    <col min="2" max="2" width="49.5703125" customWidth="1"/>
    <col min="3" max="3" width="7.5703125" bestFit="1" customWidth="1"/>
    <col min="4" max="4" width="7.85546875" bestFit="1" customWidth="1"/>
    <col min="5" max="5" width="8.140625" bestFit="1" customWidth="1"/>
    <col min="6" max="6" width="7.7109375" bestFit="1" customWidth="1"/>
    <col min="7" max="7" width="7.5703125" bestFit="1" customWidth="1"/>
  </cols>
  <sheetData>
    <row r="1" spans="2:12" s="520" customFormat="1" ht="18.75" customHeight="1">
      <c r="B1" s="1712" t="s">
        <v>792</v>
      </c>
      <c r="C1" s="1712"/>
      <c r="D1" s="1712"/>
      <c r="E1" s="1712"/>
      <c r="F1" s="1712"/>
      <c r="G1" s="1712"/>
      <c r="H1" s="1712"/>
      <c r="I1" s="1712"/>
      <c r="J1" s="1598"/>
      <c r="K1" s="1598"/>
      <c r="L1" s="1598"/>
    </row>
    <row r="2" spans="2:12" s="508" customFormat="1" ht="12" customHeight="1"/>
    <row r="3" spans="2:12" s="390" customFormat="1" ht="30" customHeight="1">
      <c r="B3" s="1711" t="s">
        <v>685</v>
      </c>
      <c r="C3" s="1715"/>
      <c r="D3" s="1715"/>
      <c r="E3" s="1715"/>
      <c r="F3" s="1715"/>
      <c r="G3" s="1715"/>
      <c r="H3" s="962"/>
      <c r="I3" s="962"/>
    </row>
    <row r="4" spans="2:12" s="508" customFormat="1" ht="5.45" customHeight="1"/>
    <row r="5" spans="2:12" ht="11.25" customHeight="1">
      <c r="B5" s="1713"/>
      <c r="C5" s="1586" t="s">
        <v>988</v>
      </c>
      <c r="D5" s="1587" t="s">
        <v>988</v>
      </c>
      <c r="E5" s="1586" t="s">
        <v>988</v>
      </c>
      <c r="F5" s="1587" t="s">
        <v>988</v>
      </c>
      <c r="G5" s="1586" t="s">
        <v>988</v>
      </c>
    </row>
    <row r="6" spans="2:12" ht="11.25" customHeight="1">
      <c r="B6" s="1714"/>
      <c r="C6" s="1579" t="s">
        <v>25</v>
      </c>
      <c r="D6" s="1482" t="s">
        <v>26</v>
      </c>
      <c r="E6" s="1579" t="s">
        <v>27</v>
      </c>
      <c r="F6" s="1482" t="s">
        <v>28</v>
      </c>
      <c r="G6" s="1579" t="s">
        <v>29</v>
      </c>
      <c r="H6" s="958"/>
      <c r="I6" s="958"/>
    </row>
    <row r="7" spans="2:12" ht="11.25" customHeight="1">
      <c r="B7" s="1169" t="s">
        <v>521</v>
      </c>
      <c r="C7" s="1162">
        <v>-3075.81</v>
      </c>
      <c r="D7" s="1162">
        <v>-3984.05</v>
      </c>
      <c r="E7" s="1162">
        <v>-4774.3999999999996</v>
      </c>
      <c r="F7" s="1162">
        <v>-5012.75</v>
      </c>
      <c r="G7" s="1355">
        <v>-5218.42</v>
      </c>
    </row>
    <row r="8" spans="2:12" ht="11.25" customHeight="1">
      <c r="B8" s="1168" t="s">
        <v>767</v>
      </c>
      <c r="C8" s="1108">
        <v>5739.24</v>
      </c>
      <c r="D8" s="1108">
        <v>5493.57</v>
      </c>
      <c r="E8" s="1108">
        <v>5305.66</v>
      </c>
      <c r="F8" s="1108">
        <v>5953.93</v>
      </c>
      <c r="G8" s="1324">
        <v>6448.98</v>
      </c>
    </row>
    <row r="9" spans="2:12" ht="11.25" customHeight="1">
      <c r="B9" s="1195" t="s">
        <v>768</v>
      </c>
      <c r="C9" s="1356">
        <v>258.27999999999997</v>
      </c>
      <c r="D9" s="1356">
        <v>291.8</v>
      </c>
      <c r="E9" s="1356">
        <v>330.77</v>
      </c>
      <c r="F9" s="1356">
        <v>337.32</v>
      </c>
      <c r="G9" s="1344">
        <v>345.94</v>
      </c>
    </row>
    <row r="10" spans="2:12" ht="11.25" customHeight="1">
      <c r="B10" s="1102" t="s">
        <v>627</v>
      </c>
      <c r="C10" s="1095">
        <v>188.17</v>
      </c>
      <c r="D10" s="1095">
        <v>221.76</v>
      </c>
      <c r="E10" s="1095">
        <v>257.18</v>
      </c>
      <c r="F10" s="1095">
        <v>253.6</v>
      </c>
      <c r="G10" s="1092">
        <v>279.08999999999997</v>
      </c>
    </row>
    <row r="11" spans="2:12" ht="11.25" customHeight="1">
      <c r="B11" s="1105" t="s">
        <v>628</v>
      </c>
      <c r="C11" s="1093">
        <v>70.11</v>
      </c>
      <c r="D11" s="1093">
        <v>70.040000000000006</v>
      </c>
      <c r="E11" s="1093">
        <v>73.59</v>
      </c>
      <c r="F11" s="1093">
        <v>83.72</v>
      </c>
      <c r="G11" s="1090">
        <v>66.849999999999994</v>
      </c>
    </row>
    <row r="12" spans="2:12" ht="11.25" customHeight="1">
      <c r="B12" s="1170" t="s">
        <v>629</v>
      </c>
      <c r="C12" s="1357">
        <v>25.51</v>
      </c>
      <c r="D12" s="1357">
        <v>28.92</v>
      </c>
      <c r="E12" s="1357">
        <v>20.98</v>
      </c>
      <c r="F12" s="1357">
        <v>23.42</v>
      </c>
      <c r="G12" s="1342">
        <v>16.12</v>
      </c>
    </row>
    <row r="13" spans="2:12" ht="11.25" customHeight="1">
      <c r="B13" s="1195" t="s">
        <v>630</v>
      </c>
      <c r="C13" s="1343">
        <v>2652.19</v>
      </c>
      <c r="D13" s="1343">
        <v>2177.67</v>
      </c>
      <c r="E13" s="1343">
        <v>1894.28</v>
      </c>
      <c r="F13" s="1343">
        <v>1809.65</v>
      </c>
      <c r="G13" s="1358">
        <v>2185.04</v>
      </c>
    </row>
    <row r="14" spans="2:12" ht="11.25" customHeight="1">
      <c r="B14" s="1102" t="s">
        <v>631</v>
      </c>
      <c r="C14" s="1095">
        <v>0.56000000000000005</v>
      </c>
      <c r="D14" s="1095">
        <v>0.56000000000000005</v>
      </c>
      <c r="E14" s="1095">
        <v>0.56000000000000005</v>
      </c>
      <c r="F14" s="1095">
        <v>0.56000000000000005</v>
      </c>
      <c r="G14" s="1092">
        <v>0.56000000000000005</v>
      </c>
    </row>
    <row r="15" spans="2:12" ht="11.25" customHeight="1">
      <c r="B15" s="1105" t="s">
        <v>632</v>
      </c>
      <c r="C15" s="1110">
        <v>1843.51</v>
      </c>
      <c r="D15" s="1110">
        <v>1349.73</v>
      </c>
      <c r="E15" s="1110">
        <v>1097.96</v>
      </c>
      <c r="F15" s="1093">
        <v>886.19</v>
      </c>
      <c r="G15" s="1330">
        <v>1207.17</v>
      </c>
    </row>
    <row r="16" spans="2:12" ht="11.25" customHeight="1">
      <c r="B16" s="1102" t="s">
        <v>633</v>
      </c>
      <c r="C16" s="1095">
        <v>111.08</v>
      </c>
      <c r="D16" s="1095">
        <v>107.91</v>
      </c>
      <c r="E16" s="1095">
        <v>118.89</v>
      </c>
      <c r="F16" s="1095">
        <v>149.93</v>
      </c>
      <c r="G16" s="1092">
        <v>165.73</v>
      </c>
    </row>
    <row r="17" spans="2:7" ht="11.25" customHeight="1">
      <c r="B17" s="1105" t="s">
        <v>634</v>
      </c>
      <c r="C17" s="1093">
        <v>688.02</v>
      </c>
      <c r="D17" s="1093">
        <v>710.45</v>
      </c>
      <c r="E17" s="1093">
        <v>667.85</v>
      </c>
      <c r="F17" s="1093">
        <v>763.95</v>
      </c>
      <c r="G17" s="1090">
        <v>802.56</v>
      </c>
    </row>
    <row r="18" spans="2:7" ht="11.25" customHeight="1">
      <c r="B18" s="1102" t="s">
        <v>635</v>
      </c>
      <c r="C18" s="1095">
        <v>9.02</v>
      </c>
      <c r="D18" s="1095">
        <v>9.02</v>
      </c>
      <c r="E18" s="1095">
        <v>9.02</v>
      </c>
      <c r="F18" s="1095">
        <v>9.02</v>
      </c>
      <c r="G18" s="1092">
        <v>9.02</v>
      </c>
    </row>
    <row r="19" spans="2:7" ht="11.25" customHeight="1">
      <c r="B19" s="1195" t="s">
        <v>636</v>
      </c>
      <c r="C19" s="1343">
        <v>2803.26</v>
      </c>
      <c r="D19" s="1343">
        <v>2995.18</v>
      </c>
      <c r="E19" s="1343">
        <v>3059.63</v>
      </c>
      <c r="F19" s="1343">
        <v>3783.54</v>
      </c>
      <c r="G19" s="1358">
        <v>3901.88</v>
      </c>
    </row>
    <row r="20" spans="2:7" ht="11.25" customHeight="1">
      <c r="B20" s="1125" t="s">
        <v>637</v>
      </c>
      <c r="C20" s="1361">
        <v>8815.0499999999993</v>
      </c>
      <c r="D20" s="1361">
        <v>9477.6200000000008</v>
      </c>
      <c r="E20" s="1361">
        <v>10080.06</v>
      </c>
      <c r="F20" s="1361">
        <v>10966.68</v>
      </c>
      <c r="G20" s="1362">
        <v>11667.4</v>
      </c>
    </row>
    <row r="21" spans="2:7" ht="11.25" customHeight="1">
      <c r="B21" s="1195" t="s">
        <v>766</v>
      </c>
      <c r="C21" s="1343">
        <v>3628.3</v>
      </c>
      <c r="D21" s="1343">
        <v>4084.86</v>
      </c>
      <c r="E21" s="1343">
        <v>4738.62</v>
      </c>
      <c r="F21" s="1343">
        <v>4748.9399999999996</v>
      </c>
      <c r="G21" s="1358">
        <v>4801.4799999999996</v>
      </c>
    </row>
    <row r="22" spans="2:7" ht="11.25" customHeight="1">
      <c r="B22" s="1102" t="s">
        <v>627</v>
      </c>
      <c r="C22" s="1112">
        <v>1873.62</v>
      </c>
      <c r="D22" s="1112">
        <v>2235.52</v>
      </c>
      <c r="E22" s="1112">
        <v>2830.88</v>
      </c>
      <c r="F22" s="1112">
        <v>2812.71</v>
      </c>
      <c r="G22" s="1334">
        <v>2880.32</v>
      </c>
    </row>
    <row r="23" spans="2:7" ht="11.25" customHeight="1">
      <c r="B23" s="1105" t="s">
        <v>628</v>
      </c>
      <c r="C23" s="1110">
        <v>1754.68</v>
      </c>
      <c r="D23" s="1110">
        <v>1849.34</v>
      </c>
      <c r="E23" s="1110">
        <v>1907.74</v>
      </c>
      <c r="F23" s="1110">
        <v>1936.23</v>
      </c>
      <c r="G23" s="1330">
        <v>1921.16</v>
      </c>
    </row>
    <row r="24" spans="2:7" ht="11.25" customHeight="1">
      <c r="B24" s="1170" t="s">
        <v>629</v>
      </c>
      <c r="C24" s="1357">
        <v>109.43</v>
      </c>
      <c r="D24" s="1357">
        <v>53.27</v>
      </c>
      <c r="E24" s="1357">
        <v>29.24</v>
      </c>
      <c r="F24" s="1357">
        <v>30.19</v>
      </c>
      <c r="G24" s="1342">
        <v>28.94</v>
      </c>
    </row>
    <row r="25" spans="2:7" ht="11.25" customHeight="1">
      <c r="B25" s="1195" t="s">
        <v>630</v>
      </c>
      <c r="C25" s="1343">
        <v>5077.32</v>
      </c>
      <c r="D25" s="1343">
        <v>5339.49</v>
      </c>
      <c r="E25" s="1343">
        <v>5312.2</v>
      </c>
      <c r="F25" s="1343">
        <v>6187.55</v>
      </c>
      <c r="G25" s="1358">
        <v>6836.98</v>
      </c>
    </row>
    <row r="26" spans="2:7" ht="11.25" customHeight="1">
      <c r="B26" s="1102" t="s">
        <v>632</v>
      </c>
      <c r="C26" s="1095">
        <v>164.58</v>
      </c>
      <c r="D26" s="1095">
        <v>138.07</v>
      </c>
      <c r="E26" s="1095">
        <v>132.84</v>
      </c>
      <c r="F26" s="1095">
        <v>136.09</v>
      </c>
      <c r="G26" s="1092">
        <v>140.79</v>
      </c>
    </row>
    <row r="27" spans="2:7" ht="11.25" customHeight="1">
      <c r="B27" s="1105" t="s">
        <v>633</v>
      </c>
      <c r="C27" s="1110">
        <v>3340.95</v>
      </c>
      <c r="D27" s="1110">
        <v>3382.87</v>
      </c>
      <c r="E27" s="1110">
        <v>3450.33</v>
      </c>
      <c r="F27" s="1110">
        <v>4125.12</v>
      </c>
      <c r="G27" s="1330">
        <v>4203.62</v>
      </c>
    </row>
    <row r="28" spans="2:7" ht="11.25" customHeight="1">
      <c r="B28" s="1102" t="s">
        <v>634</v>
      </c>
      <c r="C28" s="1112">
        <v>1256.56</v>
      </c>
      <c r="D28" s="1112">
        <v>1524.76</v>
      </c>
      <c r="E28" s="1112">
        <v>1491.44</v>
      </c>
      <c r="F28" s="1112">
        <v>1685.99</v>
      </c>
      <c r="G28" s="1334">
        <v>2029.61</v>
      </c>
    </row>
    <row r="29" spans="2:7" ht="11.25" customHeight="1">
      <c r="B29" s="1105" t="s">
        <v>638</v>
      </c>
      <c r="C29" s="1093">
        <v>147.99</v>
      </c>
      <c r="D29" s="1093">
        <v>130.56</v>
      </c>
      <c r="E29" s="1093">
        <v>74.81</v>
      </c>
      <c r="F29" s="1093">
        <v>70.81</v>
      </c>
      <c r="G29" s="1090">
        <v>66.81</v>
      </c>
    </row>
    <row r="30" spans="2:7" ht="11.25" customHeight="1">
      <c r="B30" s="1128" t="s">
        <v>639</v>
      </c>
      <c r="C30" s="1359">
        <v>167.24</v>
      </c>
      <c r="D30" s="1359">
        <v>163.22999999999999</v>
      </c>
      <c r="E30" s="1359">
        <v>162.78</v>
      </c>
      <c r="F30" s="1359">
        <v>169.54</v>
      </c>
      <c r="G30" s="1360">
        <v>396.15</v>
      </c>
    </row>
    <row r="31" spans="2:7" ht="11.25" customHeight="1">
      <c r="B31" s="1000" t="s">
        <v>303</v>
      </c>
    </row>
  </sheetData>
  <mergeCells count="3">
    <mergeCell ref="B5:B6"/>
    <mergeCell ref="B1:I1"/>
    <mergeCell ref="B3:G3"/>
  </mergeCells>
  <hyperlinks>
    <hyperlink ref="B1:I1" location="Contents!B71" display="V. International investment position of the Republic of Moldova as of 12/31/2021" xr:uid="{D4F77647-7B39-430C-9169-FE1F14EAA5F9}"/>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E569-9D18-4657-8900-DB78CD58F93A}">
  <dimension ref="B1:L47"/>
  <sheetViews>
    <sheetView showGridLines="0" showRowColHeaders="0" workbookViewId="0"/>
  </sheetViews>
  <sheetFormatPr defaultColWidth="9.140625" defaultRowHeight="11.25"/>
  <cols>
    <col min="1" max="1" width="5.7109375" style="862" customWidth="1"/>
    <col min="2" max="2" width="34.42578125" style="862" customWidth="1"/>
    <col min="3" max="7" width="9.140625" style="862" customWidth="1"/>
    <col min="8" max="10" width="9.140625" style="862"/>
    <col min="11" max="11" width="8" style="862" customWidth="1"/>
    <col min="12" max="12" width="9.140625" style="862" customWidth="1"/>
    <col min="13" max="16384" width="9.140625" style="862"/>
  </cols>
  <sheetData>
    <row r="1" spans="2:12" s="276" customFormat="1" ht="18.75" customHeight="1">
      <c r="B1" s="1624" t="s">
        <v>987</v>
      </c>
      <c r="C1" s="1624"/>
      <c r="D1" s="1624"/>
      <c r="E1" s="1624"/>
      <c r="F1" s="1624"/>
      <c r="G1" s="1624"/>
      <c r="H1" s="1624"/>
      <c r="I1" s="1624"/>
      <c r="J1" s="1624"/>
      <c r="K1" s="1624"/>
      <c r="L1" s="1624"/>
    </row>
    <row r="2" spans="2:12" s="276" customFormat="1" ht="12" customHeight="1">
      <c r="B2" s="270"/>
    </row>
    <row r="3" spans="2:12" s="276" customFormat="1" ht="12" customHeight="1"/>
    <row r="4" spans="2:12" s="502" customFormat="1" ht="15" customHeight="1">
      <c r="B4" s="1626" t="s">
        <v>925</v>
      </c>
      <c r="C4" s="1626"/>
      <c r="D4" s="1626"/>
      <c r="E4" s="1626"/>
      <c r="F4" s="1626"/>
      <c r="G4" s="1626"/>
      <c r="H4" s="1626"/>
      <c r="I4" s="1626"/>
      <c r="J4" s="1626"/>
      <c r="K4" s="1626"/>
      <c r="L4" s="1083"/>
    </row>
    <row r="5" spans="2:12" s="277" customFormat="1" ht="5.45" customHeight="1">
      <c r="B5" s="599"/>
      <c r="C5" s="635"/>
      <c r="D5" s="635"/>
      <c r="E5" s="635"/>
      <c r="F5" s="635"/>
      <c r="G5" s="635"/>
      <c r="H5" s="638"/>
      <c r="I5" s="638"/>
      <c r="J5" s="638"/>
      <c r="K5" s="638"/>
      <c r="L5" s="638"/>
    </row>
    <row r="6" spans="2:12" s="501" customFormat="1" ht="15" customHeight="1">
      <c r="B6" s="1628" t="s">
        <v>882</v>
      </c>
      <c r="C6" s="1628"/>
      <c r="D6" s="1628"/>
      <c r="E6" s="1628"/>
      <c r="F6" s="1628"/>
      <c r="G6" s="1628"/>
      <c r="H6" s="1628"/>
      <c r="I6" s="1628"/>
      <c r="J6" s="1628"/>
      <c r="K6" s="1628"/>
      <c r="L6" s="1452"/>
    </row>
    <row r="7" spans="2:12">
      <c r="C7" s="225"/>
    </row>
    <row r="8" spans="2:12">
      <c r="C8" s="225"/>
      <c r="E8" s="863"/>
    </row>
    <row r="9" spans="2:12">
      <c r="C9" s="225"/>
    </row>
    <row r="10" spans="2:12">
      <c r="C10" s="225"/>
    </row>
    <row r="11" spans="2:12">
      <c r="C11" s="225"/>
    </row>
    <row r="12" spans="2:12">
      <c r="C12" s="225"/>
    </row>
    <row r="13" spans="2:12">
      <c r="C13" s="225"/>
    </row>
    <row r="14" spans="2:12">
      <c r="C14" s="225"/>
    </row>
    <row r="15" spans="2:12">
      <c r="C15" s="225"/>
    </row>
    <row r="16" spans="2:12">
      <c r="C16" s="225"/>
    </row>
    <row r="17" spans="3:3">
      <c r="C17" s="225"/>
    </row>
    <row r="18" spans="3:3">
      <c r="C18" s="225"/>
    </row>
    <row r="19" spans="3:3">
      <c r="C19" s="225"/>
    </row>
    <row r="20" spans="3:3">
      <c r="C20" s="225"/>
    </row>
    <row r="21" spans="3:3">
      <c r="C21" s="225"/>
    </row>
    <row r="22" spans="3:3">
      <c r="C22" s="225"/>
    </row>
    <row r="23" spans="3:3">
      <c r="C23" s="225"/>
    </row>
    <row r="24" spans="3:3">
      <c r="C24" s="225"/>
    </row>
    <row r="25" spans="3:3">
      <c r="C25" s="225"/>
    </row>
    <row r="26" spans="3:3">
      <c r="C26" s="225"/>
    </row>
    <row r="27" spans="3:3">
      <c r="C27" s="225"/>
    </row>
    <row r="28" spans="3:3">
      <c r="C28" s="225"/>
    </row>
    <row r="29" spans="3:3">
      <c r="C29" s="225"/>
    </row>
    <row r="30" spans="3:3">
      <c r="C30" s="225"/>
    </row>
    <row r="31" spans="3:3" s="864" customFormat="1">
      <c r="C31" s="865"/>
    </row>
    <row r="32" spans="3:3" s="864" customFormat="1">
      <c r="C32" s="865"/>
    </row>
    <row r="33" spans="2:11" s="864" customFormat="1">
      <c r="B33" s="1000" t="s">
        <v>429</v>
      </c>
      <c r="C33" s="865"/>
    </row>
    <row r="34" spans="2:11" s="866" customFormat="1">
      <c r="B34" s="517" t="s">
        <v>303</v>
      </c>
      <c r="C34" s="687"/>
      <c r="D34" s="687"/>
      <c r="E34" s="687"/>
      <c r="F34" s="687"/>
      <c r="G34" s="687"/>
      <c r="H34" s="864"/>
      <c r="I34" s="864"/>
      <c r="J34" s="864"/>
      <c r="K34" s="864"/>
    </row>
    <row r="35" spans="2:11" s="866" customFormat="1">
      <c r="B35" s="687"/>
      <c r="C35" s="687"/>
      <c r="D35" s="687"/>
      <c r="E35" s="687"/>
      <c r="F35" s="687"/>
      <c r="G35" s="687"/>
    </row>
    <row r="36" spans="2:11" s="866" customFormat="1">
      <c r="B36" s="223"/>
      <c r="C36" s="1012" t="s">
        <v>25</v>
      </c>
      <c r="D36" s="1012" t="s">
        <v>26</v>
      </c>
      <c r="E36" s="1012" t="s">
        <v>27</v>
      </c>
      <c r="F36" s="1012" t="s">
        <v>28</v>
      </c>
      <c r="G36" s="1012" t="s">
        <v>29</v>
      </c>
    </row>
    <row r="37" spans="2:11" s="867" customFormat="1">
      <c r="B37" s="1001" t="s">
        <v>426</v>
      </c>
      <c r="C37" s="718">
        <v>-507.33000000000015</v>
      </c>
      <c r="D37" s="718">
        <v>-1191.6299999999999</v>
      </c>
      <c r="E37" s="718">
        <v>-1173.0160000000001</v>
      </c>
      <c r="F37" s="718">
        <v>-1042.48</v>
      </c>
      <c r="G37" s="718">
        <v>-1715.57</v>
      </c>
      <c r="H37" s="866"/>
      <c r="I37" s="866"/>
      <c r="J37" s="866"/>
      <c r="K37" s="866"/>
    </row>
    <row r="38" spans="2:11" s="866" customFormat="1">
      <c r="B38" s="224" t="s">
        <v>405</v>
      </c>
      <c r="C38" s="719">
        <v>-138.65</v>
      </c>
      <c r="D38" s="719">
        <v>-259.49</v>
      </c>
      <c r="E38" s="719">
        <v>-468.35</v>
      </c>
      <c r="F38" s="719">
        <v>-152.08999999999997</v>
      </c>
      <c r="G38" s="719">
        <v>-381.96000000000004</v>
      </c>
      <c r="H38" s="867"/>
      <c r="I38" s="867"/>
      <c r="J38" s="867"/>
      <c r="K38" s="867"/>
    </row>
    <row r="39" spans="2:11" s="866" customFormat="1">
      <c r="B39" s="224" t="s">
        <v>428</v>
      </c>
      <c r="C39" s="719">
        <v>-4.1000000000001364</v>
      </c>
      <c r="D39" s="719">
        <v>16.930000000000291</v>
      </c>
      <c r="E39" s="719">
        <v>-10.790000000000191</v>
      </c>
      <c r="F39" s="719">
        <v>4.5099999999997635</v>
      </c>
      <c r="G39" s="719">
        <v>-2.4000000000001762</v>
      </c>
    </row>
    <row r="40" spans="2:11" s="868" customFormat="1">
      <c r="B40" s="224" t="s">
        <v>412</v>
      </c>
      <c r="C40" s="719">
        <v>-535.63000000000011</v>
      </c>
      <c r="D40" s="719">
        <v>-706.69</v>
      </c>
      <c r="E40" s="719">
        <v>-532.76</v>
      </c>
      <c r="F40" s="719">
        <v>-856.43999999999983</v>
      </c>
      <c r="G40" s="719">
        <v>-687.83</v>
      </c>
      <c r="H40" s="866"/>
      <c r="I40" s="866"/>
      <c r="J40" s="866"/>
      <c r="K40" s="866"/>
    </row>
    <row r="41" spans="2:11" s="868" customFormat="1" ht="11.25" customHeight="1">
      <c r="B41" s="224" t="s">
        <v>414</v>
      </c>
      <c r="C41" s="719">
        <v>-123.25999999999999</v>
      </c>
      <c r="D41" s="719">
        <v>-120.18999999999997</v>
      </c>
      <c r="E41" s="719">
        <v>-94.036000000000001</v>
      </c>
      <c r="F41" s="719">
        <v>-452.65999999999997</v>
      </c>
      <c r="G41" s="719">
        <v>-246.81000000000003</v>
      </c>
    </row>
    <row r="42" spans="2:11" s="868" customFormat="1" ht="11.25" customHeight="1">
      <c r="B42" s="224" t="s">
        <v>717</v>
      </c>
      <c r="C42" s="719">
        <v>-236.89000000000001</v>
      </c>
      <c r="D42" s="719">
        <v>-357.71999999999997</v>
      </c>
      <c r="E42" s="719">
        <v>-127.57</v>
      </c>
      <c r="F42" s="719">
        <v>-223.21000000000004</v>
      </c>
      <c r="G42" s="719">
        <v>-367.84999999999997</v>
      </c>
    </row>
    <row r="43" spans="2:11" s="866" customFormat="1">
      <c r="B43" s="224" t="s">
        <v>719</v>
      </c>
      <c r="C43" s="719"/>
      <c r="D43" s="719"/>
      <c r="E43" s="719"/>
      <c r="F43" s="719"/>
      <c r="G43" s="719">
        <v>234.48</v>
      </c>
      <c r="H43" s="868"/>
      <c r="I43" s="868"/>
      <c r="J43" s="868"/>
      <c r="K43" s="868"/>
    </row>
    <row r="44" spans="2:11" s="866" customFormat="1" ht="11.25" customHeight="1">
      <c r="B44" s="224" t="s">
        <v>423</v>
      </c>
      <c r="C44" s="719">
        <v>531.20000000000005</v>
      </c>
      <c r="D44" s="719">
        <v>235.53000000000003</v>
      </c>
      <c r="E44" s="719">
        <v>60.489999999999995</v>
      </c>
      <c r="F44" s="719">
        <v>637.40999999999985</v>
      </c>
      <c r="G44" s="719">
        <v>205.76000000000005</v>
      </c>
    </row>
    <row r="45" spans="2:11">
      <c r="B45" s="224" t="s">
        <v>718</v>
      </c>
      <c r="C45" s="719">
        <v>-5.3296843626693358</v>
      </c>
      <c r="D45" s="719">
        <v>-10.590711837843775</v>
      </c>
      <c r="E45" s="719">
        <v>-9.9952726663716458</v>
      </c>
      <c r="F45" s="719">
        <v>-9.0399663769426883</v>
      </c>
      <c r="G45" s="719">
        <v>-12.541405340863518</v>
      </c>
      <c r="H45" s="866"/>
      <c r="I45" s="866"/>
      <c r="J45" s="866"/>
      <c r="K45" s="866"/>
    </row>
    <row r="46" spans="2:11">
      <c r="C46" s="226"/>
      <c r="D46" s="226"/>
      <c r="E46" s="226"/>
      <c r="F46" s="226"/>
      <c r="G46" s="226"/>
    </row>
    <row r="47" spans="2:11">
      <c r="C47" s="225"/>
      <c r="D47" s="225"/>
      <c r="E47" s="225"/>
      <c r="F47" s="225"/>
      <c r="G47" s="225"/>
    </row>
  </sheetData>
  <mergeCells count="3">
    <mergeCell ref="B1:L1"/>
    <mergeCell ref="B4:K4"/>
    <mergeCell ref="B6:K6"/>
  </mergeCells>
  <hyperlinks>
    <hyperlink ref="B1:L1" location="Contents!B3" display="III. Overview of developments in the international accounts of the Republic of Moldova in 2021" xr:uid="{080A4D4A-D46B-46A3-8A8D-E452D49564A1}"/>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A8C7-A208-4220-82A3-02BE01959C96}">
  <dimension ref="B1:L21"/>
  <sheetViews>
    <sheetView showGridLines="0" showRowColHeaders="0" zoomScaleNormal="100" workbookViewId="0"/>
  </sheetViews>
  <sheetFormatPr defaultRowHeight="11.25" customHeight="1"/>
  <cols>
    <col min="1" max="1" width="5.7109375" customWidth="1"/>
    <col min="2" max="2" width="33.42578125" customWidth="1"/>
    <col min="3" max="3" width="11" bestFit="1" customWidth="1"/>
    <col min="7" max="7" width="13" customWidth="1"/>
    <col min="9" max="9" width="11" bestFit="1" customWidth="1"/>
  </cols>
  <sheetData>
    <row r="1" spans="2:12" s="520" customFormat="1" ht="18.75" customHeight="1">
      <c r="B1" s="1712" t="s">
        <v>792</v>
      </c>
      <c r="C1" s="1712"/>
      <c r="D1" s="1712"/>
      <c r="E1" s="1712"/>
      <c r="F1" s="1712"/>
      <c r="G1" s="1712"/>
      <c r="H1" s="1712"/>
      <c r="I1" s="1712"/>
      <c r="J1" s="1712"/>
      <c r="K1" s="1712"/>
      <c r="L1" s="1598"/>
    </row>
    <row r="2" spans="2:12" s="508" customFormat="1" ht="12" customHeight="1"/>
    <row r="3" spans="2:12" s="390" customFormat="1" ht="15" customHeight="1">
      <c r="B3" s="1638" t="s">
        <v>267</v>
      </c>
      <c r="C3" s="1638"/>
      <c r="D3" s="1638"/>
      <c r="E3" s="1638"/>
      <c r="F3" s="1638"/>
      <c r="G3" s="1638"/>
      <c r="H3" s="1638"/>
      <c r="I3" s="1638"/>
      <c r="J3" s="962"/>
      <c r="K3" s="962"/>
    </row>
    <row r="4" spans="2:12" s="508" customFormat="1" ht="5.45" customHeight="1"/>
    <row r="5" spans="2:12" ht="11.25" customHeight="1">
      <c r="B5" s="1647"/>
      <c r="C5" s="1119" t="s">
        <v>683</v>
      </c>
      <c r="D5" s="1649" t="s">
        <v>818</v>
      </c>
      <c r="E5" s="1649"/>
      <c r="F5" s="1649"/>
      <c r="G5" s="1649"/>
      <c r="H5" s="1649"/>
      <c r="I5" s="1119" t="s">
        <v>683</v>
      </c>
    </row>
    <row r="6" spans="2:12" ht="22.5" customHeight="1">
      <c r="B6" s="1648"/>
      <c r="C6" s="1579" t="s">
        <v>798</v>
      </c>
      <c r="D6" s="1588" t="s">
        <v>680</v>
      </c>
      <c r="E6" s="1589" t="s">
        <v>435</v>
      </c>
      <c r="F6" s="1589" t="s">
        <v>436</v>
      </c>
      <c r="G6" s="1589" t="s">
        <v>681</v>
      </c>
      <c r="H6" s="1589" t="s">
        <v>682</v>
      </c>
      <c r="I6" s="1579" t="s">
        <v>795</v>
      </c>
      <c r="J6" s="958"/>
      <c r="K6" s="958"/>
    </row>
    <row r="7" spans="2:12" ht="11.25" customHeight="1">
      <c r="B7" s="1175" t="s">
        <v>640</v>
      </c>
      <c r="C7" s="1372">
        <v>-5012.75</v>
      </c>
      <c r="D7" s="1214">
        <v>-205.67</v>
      </c>
      <c r="E7" s="1363">
        <v>-1715.57</v>
      </c>
      <c r="F7" s="1214">
        <v>160.16</v>
      </c>
      <c r="G7" s="1214">
        <v>247.51</v>
      </c>
      <c r="H7" s="1108">
        <v>1102.23</v>
      </c>
      <c r="I7" s="1372">
        <v>-5218.42</v>
      </c>
    </row>
    <row r="8" spans="2:12" ht="11.25" customHeight="1">
      <c r="B8" s="1369" t="s">
        <v>430</v>
      </c>
      <c r="C8" s="1373">
        <v>5953.93</v>
      </c>
      <c r="D8" s="1206">
        <v>495.05</v>
      </c>
      <c r="E8" s="1206">
        <v>-392.84</v>
      </c>
      <c r="F8" s="1206">
        <v>-1.46</v>
      </c>
      <c r="G8" s="1206">
        <v>-155.84</v>
      </c>
      <c r="H8" s="1162">
        <v>1045.19</v>
      </c>
      <c r="I8" s="1373">
        <v>6448.98</v>
      </c>
    </row>
    <row r="9" spans="2:12" ht="11.25" customHeight="1">
      <c r="B9" s="1180" t="s">
        <v>641</v>
      </c>
      <c r="C9" s="1123">
        <v>337.32</v>
      </c>
      <c r="D9" s="1197">
        <v>8.6199999999999992</v>
      </c>
      <c r="E9" s="1197">
        <v>9.36</v>
      </c>
      <c r="F9" s="1197"/>
      <c r="G9" s="1197">
        <v>-0.74</v>
      </c>
      <c r="H9" s="1095"/>
      <c r="I9" s="1123">
        <v>345.94</v>
      </c>
    </row>
    <row r="10" spans="2:12" ht="11.25" customHeight="1">
      <c r="B10" s="1370" t="s">
        <v>642</v>
      </c>
      <c r="C10" s="1122">
        <v>19.420000000000002</v>
      </c>
      <c r="D10" s="1210">
        <v>-7.3</v>
      </c>
      <c r="E10" s="1210">
        <v>-7.47</v>
      </c>
      <c r="F10" s="1210">
        <v>0.33</v>
      </c>
      <c r="G10" s="1210">
        <v>-0.16</v>
      </c>
      <c r="H10" s="1093"/>
      <c r="I10" s="1122">
        <v>12.12</v>
      </c>
    </row>
    <row r="11" spans="2:12" ht="11.25" customHeight="1">
      <c r="B11" s="1180" t="s">
        <v>643</v>
      </c>
      <c r="C11" s="1123">
        <v>4</v>
      </c>
      <c r="D11" s="1366"/>
      <c r="E11" s="1366"/>
      <c r="F11" s="1366"/>
      <c r="G11" s="1366"/>
      <c r="H11" s="1198"/>
      <c r="I11" s="1123">
        <v>4</v>
      </c>
    </row>
    <row r="12" spans="2:12" ht="11.25" customHeight="1">
      <c r="B12" s="1370" t="s">
        <v>644</v>
      </c>
      <c r="C12" s="1374">
        <v>1809.65</v>
      </c>
      <c r="D12" s="1210">
        <v>375.39</v>
      </c>
      <c r="E12" s="1210">
        <v>-600.47</v>
      </c>
      <c r="F12" s="1210"/>
      <c r="G12" s="1210">
        <v>-69.33</v>
      </c>
      <c r="H12" s="1110">
        <v>1045.19</v>
      </c>
      <c r="I12" s="1374">
        <v>2185.04</v>
      </c>
    </row>
    <row r="13" spans="2:12" ht="11.25" customHeight="1">
      <c r="B13" s="1180" t="s">
        <v>645</v>
      </c>
      <c r="C13" s="1375">
        <v>3783.54</v>
      </c>
      <c r="D13" s="1197">
        <v>118.34</v>
      </c>
      <c r="E13" s="1197">
        <v>205.74</v>
      </c>
      <c r="F13" s="1197">
        <v>-1.79</v>
      </c>
      <c r="G13" s="1197">
        <v>-85.61</v>
      </c>
      <c r="H13" s="1095"/>
      <c r="I13" s="1375">
        <v>3901.88</v>
      </c>
    </row>
    <row r="14" spans="2:12" ht="11.25" customHeight="1">
      <c r="B14" s="1369" t="s">
        <v>431</v>
      </c>
      <c r="C14" s="1373">
        <v>10966.68</v>
      </c>
      <c r="D14" s="1206">
        <v>700.72</v>
      </c>
      <c r="E14" s="1368">
        <v>1322.73</v>
      </c>
      <c r="F14" s="1206">
        <v>-161.62</v>
      </c>
      <c r="G14" s="1206">
        <v>-403.35</v>
      </c>
      <c r="H14" s="1161">
        <v>-57.04</v>
      </c>
      <c r="I14" s="1373">
        <v>11667.4</v>
      </c>
    </row>
    <row r="15" spans="2:12" ht="11.25" customHeight="1">
      <c r="B15" s="1180" t="s">
        <v>641</v>
      </c>
      <c r="C15" s="1375">
        <v>4748.9399999999996</v>
      </c>
      <c r="D15" s="1197">
        <v>52.54</v>
      </c>
      <c r="E15" s="1197">
        <v>391.31</v>
      </c>
      <c r="F15" s="1197">
        <v>-161.62</v>
      </c>
      <c r="G15" s="1197">
        <v>-124.13</v>
      </c>
      <c r="H15" s="1095">
        <v>-53.02</v>
      </c>
      <c r="I15" s="1375">
        <v>4801.4799999999996</v>
      </c>
    </row>
    <row r="16" spans="2:12" ht="11.25" customHeight="1">
      <c r="B16" s="1370" t="s">
        <v>642</v>
      </c>
      <c r="C16" s="1122">
        <v>26.51</v>
      </c>
      <c r="D16" s="1210">
        <v>-2.72</v>
      </c>
      <c r="E16" s="1210">
        <v>-2.54</v>
      </c>
      <c r="F16" s="1210"/>
      <c r="G16" s="1210">
        <v>-0.18</v>
      </c>
      <c r="H16" s="1093"/>
      <c r="I16" s="1122">
        <v>23.79</v>
      </c>
    </row>
    <row r="17" spans="2:9" ht="11.25" customHeight="1">
      <c r="B17" s="1180" t="s">
        <v>643</v>
      </c>
      <c r="C17" s="1123">
        <v>3.68</v>
      </c>
      <c r="D17" s="1197">
        <v>1.47</v>
      </c>
      <c r="E17" s="1197">
        <v>1.47</v>
      </c>
      <c r="F17" s="1197"/>
      <c r="G17" s="1197"/>
      <c r="H17" s="1095"/>
      <c r="I17" s="1123">
        <v>5.15</v>
      </c>
    </row>
    <row r="18" spans="2:9" ht="11.25" customHeight="1">
      <c r="B18" s="1371" t="s">
        <v>644</v>
      </c>
      <c r="C18" s="1376">
        <v>6187.55</v>
      </c>
      <c r="D18" s="1284">
        <v>649.42999999999995</v>
      </c>
      <c r="E18" s="1284">
        <v>932.49</v>
      </c>
      <c r="F18" s="1284"/>
      <c r="G18" s="1284">
        <v>-279.04000000000002</v>
      </c>
      <c r="H18" s="1096">
        <v>-4.0199999999999996</v>
      </c>
      <c r="I18" s="1376">
        <v>6836.98</v>
      </c>
    </row>
    <row r="19" spans="2:9" ht="11.25" customHeight="1">
      <c r="B19" s="519" t="s">
        <v>303</v>
      </c>
    </row>
    <row r="20" spans="2:9" ht="11.25" customHeight="1">
      <c r="B20" s="519" t="s">
        <v>646</v>
      </c>
    </row>
    <row r="21" spans="2:9" ht="11.25" customHeight="1">
      <c r="B21" s="517" t="s">
        <v>647</v>
      </c>
    </row>
  </sheetData>
  <mergeCells count="4">
    <mergeCell ref="B5:B6"/>
    <mergeCell ref="D5:H5"/>
    <mergeCell ref="B1:K1"/>
    <mergeCell ref="B3:I3"/>
  </mergeCells>
  <hyperlinks>
    <hyperlink ref="B1:K1" location="Contents!B71" display="V. International investment position of the Republic of Moldova as of 12/31/2021" xr:uid="{7E86283A-C202-48DE-A56E-1922B4F7FE06}"/>
  </hyperlink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91DF-8909-4BF6-B8FD-E7A460E54E79}">
  <dimension ref="B1:L39"/>
  <sheetViews>
    <sheetView showGridLines="0" showRowColHeaders="0" zoomScaleNormal="100" workbookViewId="0"/>
  </sheetViews>
  <sheetFormatPr defaultColWidth="9.140625" defaultRowHeight="12" customHeight="1"/>
  <cols>
    <col min="1" max="1" width="5.7109375" style="100" customWidth="1"/>
    <col min="2" max="2" width="25.5703125" style="100" customWidth="1"/>
    <col min="3" max="8" width="9.140625" style="100" customWidth="1"/>
    <col min="9" max="16384" width="9.140625" style="100"/>
  </cols>
  <sheetData>
    <row r="1" spans="2:12" s="252" customFormat="1" ht="18.75" customHeight="1">
      <c r="B1" s="1712" t="s">
        <v>792</v>
      </c>
      <c r="C1" s="1712"/>
      <c r="D1" s="1712"/>
      <c r="E1" s="1712"/>
      <c r="F1" s="1712"/>
      <c r="G1" s="1712"/>
      <c r="H1" s="1712"/>
      <c r="I1" s="1712"/>
      <c r="J1" s="1712"/>
      <c r="K1" s="1712"/>
      <c r="L1" s="1712"/>
    </row>
    <row r="2" spans="2:12" s="252" customFormat="1" ht="11.25" customHeight="1">
      <c r="B2" s="238"/>
    </row>
    <row r="3" spans="2:12" s="252" customFormat="1" ht="11.25" customHeight="1">
      <c r="B3" s="253"/>
    </row>
    <row r="4" spans="2:12" s="490" customFormat="1" ht="30" customHeight="1">
      <c r="B4" s="1626" t="s">
        <v>932</v>
      </c>
      <c r="C4" s="1626"/>
      <c r="D4" s="1626"/>
      <c r="E4" s="1626"/>
      <c r="F4" s="1626"/>
      <c r="G4" s="1626"/>
      <c r="H4" s="1626"/>
      <c r="I4" s="1626"/>
      <c r="J4" s="1626"/>
      <c r="K4" s="1626"/>
      <c r="L4" s="1083"/>
    </row>
    <row r="5" spans="2:12" s="252" customFormat="1" ht="5.45" customHeight="1">
      <c r="B5" s="240"/>
      <c r="C5" s="244"/>
      <c r="D5" s="244"/>
      <c r="E5" s="244"/>
      <c r="F5" s="244"/>
      <c r="G5" s="244"/>
    </row>
    <row r="6" spans="2:12" s="490" customFormat="1" ht="15" customHeight="1">
      <c r="B6" s="1705" t="s">
        <v>1007</v>
      </c>
      <c r="C6" s="1705"/>
      <c r="D6" s="1705"/>
      <c r="E6" s="1705"/>
      <c r="F6" s="1705"/>
      <c r="G6" s="1705"/>
      <c r="H6" s="1705"/>
      <c r="I6" s="1705"/>
      <c r="J6" s="1705"/>
      <c r="K6" s="1705"/>
      <c r="L6" s="1454"/>
    </row>
    <row r="7" spans="2:12" ht="12" customHeight="1">
      <c r="B7" s="133"/>
    </row>
    <row r="8" spans="2:12" ht="12" customHeight="1">
      <c r="B8" s="133"/>
    </row>
    <row r="9" spans="2:12" ht="12" customHeight="1">
      <c r="B9" s="133"/>
    </row>
    <row r="10" spans="2:12" ht="12" customHeight="1">
      <c r="B10" s="133"/>
    </row>
    <row r="11" spans="2:12" ht="12" customHeight="1">
      <c r="B11" s="133"/>
    </row>
    <row r="12" spans="2:12" ht="12" customHeight="1">
      <c r="B12" s="133"/>
    </row>
    <row r="13" spans="2:12" ht="12" customHeight="1">
      <c r="B13" s="133"/>
    </row>
    <row r="14" spans="2:12" ht="12" customHeight="1">
      <c r="B14" s="133"/>
    </row>
    <row r="15" spans="2:12" ht="12" customHeight="1">
      <c r="B15" s="133"/>
    </row>
    <row r="16" spans="2:12" ht="12" customHeight="1">
      <c r="B16" s="133"/>
    </row>
    <row r="17" spans="2:12" ht="12" customHeight="1">
      <c r="B17" s="133"/>
    </row>
    <row r="18" spans="2:12" ht="12" customHeight="1">
      <c r="B18" s="133"/>
    </row>
    <row r="19" spans="2:12" ht="12" customHeight="1">
      <c r="B19" s="133"/>
    </row>
    <row r="20" spans="2:12" ht="12" customHeight="1">
      <c r="B20" s="133"/>
    </row>
    <row r="21" spans="2:12" ht="12" customHeight="1">
      <c r="B21" s="133"/>
    </row>
    <row r="22" spans="2:12" ht="12" customHeight="1">
      <c r="B22" s="133"/>
    </row>
    <row r="23" spans="2:12" ht="12" customHeight="1">
      <c r="B23" s="133"/>
    </row>
    <row r="24" spans="2:12" ht="12" customHeight="1">
      <c r="B24" s="133"/>
    </row>
    <row r="25" spans="2:12" s="134" customFormat="1" ht="12" customHeight="1"/>
    <row r="26" spans="2:12" s="134" customFormat="1" ht="12" customHeight="1"/>
    <row r="27" spans="2:12" ht="12" customHeight="1">
      <c r="H27" s="135"/>
      <c r="I27" s="135"/>
      <c r="J27" s="135"/>
      <c r="K27" s="135"/>
    </row>
    <row r="28" spans="2:12" ht="12" customHeight="1">
      <c r="B28" s="1015" t="s">
        <v>303</v>
      </c>
      <c r="H28" s="136"/>
      <c r="I28" s="136"/>
      <c r="J28" s="136"/>
      <c r="K28" s="136"/>
    </row>
    <row r="29" spans="2:12" ht="12" customHeight="1">
      <c r="H29" s="136"/>
      <c r="I29" s="136"/>
      <c r="J29" s="136"/>
      <c r="K29" s="136"/>
    </row>
    <row r="30" spans="2:12" ht="12" customHeight="1">
      <c r="B30" s="140"/>
      <c r="C30" s="141" t="s">
        <v>25</v>
      </c>
      <c r="D30" s="141" t="s">
        <v>26</v>
      </c>
      <c r="E30" s="141" t="s">
        <v>27</v>
      </c>
      <c r="F30" s="141" t="s">
        <v>28</v>
      </c>
      <c r="G30" s="141" t="s">
        <v>29</v>
      </c>
      <c r="H30" s="138"/>
      <c r="I30" s="138"/>
      <c r="J30" s="138"/>
      <c r="K30" s="138"/>
      <c r="L30" s="138"/>
    </row>
    <row r="31" spans="2:12" s="139" customFormat="1" ht="12" customHeight="1">
      <c r="B31" s="142" t="s">
        <v>434</v>
      </c>
      <c r="C31" s="143">
        <v>-917.54799999999955</v>
      </c>
      <c r="D31" s="143">
        <v>-908.24200000000019</v>
      </c>
      <c r="E31" s="143">
        <v>-790.34999999999991</v>
      </c>
      <c r="F31" s="143">
        <v>-238.34999999999951</v>
      </c>
      <c r="G31" s="143">
        <v>-205.67000000000107</v>
      </c>
      <c r="H31" s="138"/>
      <c r="I31" s="138"/>
      <c r="J31" s="138"/>
      <c r="K31" s="138"/>
      <c r="L31" s="138"/>
    </row>
    <row r="32" spans="2:12" ht="12" customHeight="1">
      <c r="B32" s="142" t="s">
        <v>435</v>
      </c>
      <c r="C32" s="145">
        <v>-507.32999999999993</v>
      </c>
      <c r="D32" s="145">
        <v>-1191.6299999999999</v>
      </c>
      <c r="E32" s="145">
        <v>-1173.0200000000002</v>
      </c>
      <c r="F32" s="145">
        <v>-1042.48</v>
      </c>
      <c r="G32" s="145">
        <v>-1715.5699999999997</v>
      </c>
      <c r="H32" s="138"/>
      <c r="I32" s="144"/>
      <c r="J32" s="144"/>
      <c r="K32" s="144"/>
      <c r="L32" s="144"/>
    </row>
    <row r="33" spans="2:8" ht="12" customHeight="1">
      <c r="B33" s="142" t="s">
        <v>436</v>
      </c>
      <c r="C33" s="145">
        <v>-213.82</v>
      </c>
      <c r="D33" s="145">
        <v>-231.43</v>
      </c>
      <c r="E33" s="145">
        <v>-107.22</v>
      </c>
      <c r="F33" s="145">
        <v>159.16</v>
      </c>
      <c r="G33" s="145">
        <v>160.15999999999997</v>
      </c>
      <c r="H33" s="138"/>
    </row>
    <row r="34" spans="2:8" ht="12" customHeight="1">
      <c r="B34" s="142" t="s">
        <v>437</v>
      </c>
      <c r="C34" s="145">
        <v>-391.05799999999988</v>
      </c>
      <c r="D34" s="145">
        <v>68.617999999999924</v>
      </c>
      <c r="E34" s="145">
        <v>-8.1600000000000676</v>
      </c>
      <c r="F34" s="145">
        <v>-181.30999999999966</v>
      </c>
      <c r="G34" s="145">
        <v>247.50999999999939</v>
      </c>
      <c r="H34" s="138"/>
    </row>
    <row r="35" spans="2:8" ht="12" customHeight="1">
      <c r="B35" s="142" t="s">
        <v>438</v>
      </c>
      <c r="C35" s="145">
        <v>194.66000000000003</v>
      </c>
      <c r="D35" s="145">
        <v>446.19999999999993</v>
      </c>
      <c r="E35" s="145">
        <v>498.05</v>
      </c>
      <c r="F35" s="145">
        <v>826.28</v>
      </c>
      <c r="G35" s="145">
        <v>1102.23</v>
      </c>
    </row>
    <row r="36" spans="2:8" s="139" customFormat="1" ht="12" customHeight="1"/>
    <row r="37" spans="2:8" s="139" customFormat="1" ht="12" customHeight="1">
      <c r="C37" s="146"/>
      <c r="D37" s="146"/>
      <c r="E37" s="146"/>
      <c r="F37" s="146"/>
      <c r="G37" s="146"/>
    </row>
    <row r="39" spans="2:8" ht="12" customHeight="1">
      <c r="C39" s="147"/>
    </row>
  </sheetData>
  <mergeCells count="3">
    <mergeCell ref="B1:L1"/>
    <mergeCell ref="B4:K4"/>
    <mergeCell ref="B6:K6"/>
  </mergeCells>
  <hyperlinks>
    <hyperlink ref="B1:L1" location="Contents!B71" display="V. International investment position of the Republic of Moldova as of 12/31/2021" xr:uid="{4DC37DD6-F81D-45EB-B789-933559C74F23}"/>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35BF-A716-4D13-957F-084E50892DC3}">
  <dimension ref="B1:L40"/>
  <sheetViews>
    <sheetView showGridLines="0" showRowColHeaders="0" zoomScaleNormal="100" workbookViewId="0"/>
  </sheetViews>
  <sheetFormatPr defaultColWidth="9.140625" defaultRowHeight="12" customHeight="1"/>
  <cols>
    <col min="1" max="1" width="5.7109375" style="38" customWidth="1"/>
    <col min="2" max="2" width="20.7109375" style="102" customWidth="1"/>
    <col min="3" max="3" width="23.5703125" style="1030" customWidth="1"/>
    <col min="4" max="6" width="9.140625" style="102" customWidth="1"/>
    <col min="7" max="12" width="9.140625" style="38" customWidth="1"/>
    <col min="13" max="16384" width="9.140625" style="38"/>
  </cols>
  <sheetData>
    <row r="1" spans="2:12" s="245" customFormat="1" ht="18.75" customHeight="1">
      <c r="B1" s="1712" t="s">
        <v>792</v>
      </c>
      <c r="C1" s="1712"/>
      <c r="D1" s="1712"/>
      <c r="E1" s="1712"/>
      <c r="F1" s="1712"/>
      <c r="G1" s="1712"/>
      <c r="H1" s="1712"/>
      <c r="I1" s="1712"/>
      <c r="J1" s="1712"/>
      <c r="K1" s="1712"/>
      <c r="L1" s="1712"/>
    </row>
    <row r="2" spans="2:12" s="245" customFormat="1" ht="11.25" customHeight="1">
      <c r="B2" s="238"/>
      <c r="C2" s="252"/>
      <c r="D2" s="252"/>
      <c r="E2" s="252"/>
      <c r="F2" s="252"/>
      <c r="G2" s="252"/>
      <c r="H2" s="252"/>
      <c r="I2" s="252"/>
    </row>
    <row r="3" spans="2:12" s="245" customFormat="1" ht="11.25" customHeight="1">
      <c r="B3" s="253"/>
      <c r="C3" s="252"/>
      <c r="D3" s="252"/>
      <c r="E3" s="252"/>
      <c r="F3" s="252"/>
      <c r="G3" s="252"/>
      <c r="H3" s="252"/>
      <c r="I3" s="252"/>
    </row>
    <row r="4" spans="2:12" s="485" customFormat="1" ht="30" customHeight="1">
      <c r="B4" s="1626" t="s">
        <v>934</v>
      </c>
      <c r="C4" s="1640"/>
      <c r="D4" s="1640"/>
      <c r="E4" s="1640"/>
      <c r="F4" s="1640"/>
      <c r="G4" s="1640"/>
      <c r="H4" s="1640"/>
      <c r="I4" s="1640"/>
      <c r="J4" s="1640"/>
      <c r="K4" s="1580"/>
      <c r="L4" s="1083"/>
    </row>
    <row r="5" spans="2:12" s="245" customFormat="1" ht="5.45" customHeight="1">
      <c r="B5" s="240"/>
      <c r="C5" s="244"/>
      <c r="D5" s="244"/>
      <c r="E5" s="244"/>
      <c r="F5" s="244"/>
      <c r="G5" s="244"/>
      <c r="H5" s="252"/>
      <c r="I5" s="252"/>
    </row>
    <row r="6" spans="2:12" s="485" customFormat="1" ht="15" customHeight="1">
      <c r="B6" s="1705" t="s">
        <v>268</v>
      </c>
      <c r="C6" s="1705"/>
      <c r="D6" s="1705"/>
      <c r="E6" s="1705"/>
      <c r="F6" s="1705"/>
      <c r="G6" s="1705"/>
      <c r="H6" s="1705"/>
      <c r="I6" s="1705"/>
      <c r="J6" s="1705"/>
      <c r="K6" s="1705"/>
      <c r="L6" s="1454"/>
    </row>
    <row r="28" spans="2:8" ht="12" customHeight="1">
      <c r="B28" s="1015" t="s">
        <v>303</v>
      </c>
      <c r="C28" s="1015"/>
    </row>
    <row r="30" spans="2:8" ht="12" customHeight="1">
      <c r="B30" s="1716" t="s">
        <v>430</v>
      </c>
      <c r="C30" s="118"/>
      <c r="D30" s="128" t="s">
        <v>25</v>
      </c>
      <c r="E30" s="129" t="s">
        <v>26</v>
      </c>
      <c r="F30" s="129" t="s">
        <v>27</v>
      </c>
      <c r="G30" s="130" t="s">
        <v>28</v>
      </c>
      <c r="H30" s="23" t="s">
        <v>29</v>
      </c>
    </row>
    <row r="31" spans="2:8" ht="12" customHeight="1">
      <c r="B31" s="1717"/>
      <c r="C31" s="1028" t="s">
        <v>405</v>
      </c>
      <c r="D31" s="131">
        <v>4.5002474195189599</v>
      </c>
      <c r="E31" s="131">
        <v>5.3116643639746108</v>
      </c>
      <c r="F31" s="131">
        <v>6.2342856496646979</v>
      </c>
      <c r="G31" s="131">
        <v>5.6655016098610487</v>
      </c>
      <c r="H31" s="131">
        <v>5.3642591541608127</v>
      </c>
    </row>
    <row r="32" spans="2:8" ht="24" customHeight="1">
      <c r="B32" s="1717"/>
      <c r="C32" s="1028" t="s">
        <v>427</v>
      </c>
      <c r="D32" s="132">
        <v>0.5</v>
      </c>
      <c r="E32" s="132">
        <v>0.6</v>
      </c>
      <c r="F32" s="132">
        <v>0.4</v>
      </c>
      <c r="G32" s="132">
        <v>0.4</v>
      </c>
      <c r="H32" s="132">
        <v>0.2</v>
      </c>
    </row>
    <row r="33" spans="2:8" ht="12" customHeight="1">
      <c r="B33" s="1717"/>
      <c r="C33" s="1028" t="s">
        <v>439</v>
      </c>
      <c r="D33" s="131">
        <v>46.2115192952377</v>
      </c>
      <c r="E33" s="131">
        <v>39.640343164827243</v>
      </c>
      <c r="F33" s="131">
        <v>35.703003961806829</v>
      </c>
      <c r="G33" s="131">
        <v>30.394210210734755</v>
      </c>
      <c r="H33" s="131">
        <v>33.881947222661566</v>
      </c>
    </row>
    <row r="34" spans="2:8" ht="12" customHeight="1">
      <c r="B34" s="1717"/>
      <c r="C34" s="1028" t="s">
        <v>423</v>
      </c>
      <c r="D34" s="131">
        <v>48.843749346603381</v>
      </c>
      <c r="E34" s="131">
        <v>54.521558840608201</v>
      </c>
      <c r="F34" s="131">
        <v>57.667283617872236</v>
      </c>
      <c r="G34" s="131">
        <v>63.546934545753807</v>
      </c>
      <c r="H34" s="131">
        <v>60.503831613681548</v>
      </c>
    </row>
    <row r="35" spans="2:8" ht="12" customHeight="1">
      <c r="B35" s="1716" t="s">
        <v>431</v>
      </c>
      <c r="C35" s="1028" t="s">
        <v>439</v>
      </c>
      <c r="D35" s="1031">
        <v>-57.6</v>
      </c>
      <c r="E35" s="1031">
        <v>-56.3</v>
      </c>
      <c r="F35" s="1031">
        <v>-52.7</v>
      </c>
      <c r="G35" s="1031">
        <v>-56.4</v>
      </c>
      <c r="H35" s="1031">
        <v>-58.6</v>
      </c>
    </row>
    <row r="36" spans="2:8" ht="12" customHeight="1">
      <c r="B36" s="1717"/>
      <c r="C36" s="1028" t="s">
        <v>405</v>
      </c>
      <c r="D36" s="1031">
        <v>-41.2</v>
      </c>
      <c r="E36" s="1031">
        <v>-43.1</v>
      </c>
      <c r="F36" s="1031">
        <v>-47</v>
      </c>
      <c r="G36" s="1031">
        <v>-43.3</v>
      </c>
      <c r="H36" s="1031">
        <v>-41.2</v>
      </c>
    </row>
    <row r="37" spans="2:8" ht="24" customHeight="1">
      <c r="B37" s="1718"/>
      <c r="C37" s="1028" t="s">
        <v>427</v>
      </c>
      <c r="D37" s="1031">
        <v>-1.2</v>
      </c>
      <c r="E37" s="1031">
        <v>-0.6</v>
      </c>
      <c r="F37" s="1031">
        <v>-0.3</v>
      </c>
      <c r="G37" s="1031">
        <v>-0.3</v>
      </c>
      <c r="H37" s="1031">
        <v>-0.2</v>
      </c>
    </row>
    <row r="40" spans="2:8" ht="12" customHeight="1">
      <c r="B40" s="43"/>
      <c r="C40" s="1029"/>
      <c r="D40" s="43"/>
      <c r="E40" s="43"/>
      <c r="F40" s="43"/>
      <c r="G40" s="28"/>
      <c r="H40" s="28"/>
    </row>
  </sheetData>
  <mergeCells count="5">
    <mergeCell ref="B30:B34"/>
    <mergeCell ref="B35:B37"/>
    <mergeCell ref="B1:L1"/>
    <mergeCell ref="B6:K6"/>
    <mergeCell ref="B4:J4"/>
  </mergeCells>
  <hyperlinks>
    <hyperlink ref="B1:L1" location="Contents!B71" display="V. International investment position of the Republic of Moldova as of 12/31/2021" xr:uid="{D389E29E-9E42-436B-979C-2F313352EB0F}"/>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98EFA-8A6B-42FC-9354-B401D67267CE}">
  <dimension ref="B1:XEG36"/>
  <sheetViews>
    <sheetView showGridLines="0" showRowColHeaders="0" zoomScaleNormal="100" workbookViewId="0"/>
  </sheetViews>
  <sheetFormatPr defaultColWidth="9.140625" defaultRowHeight="12" customHeight="1"/>
  <cols>
    <col min="1" max="1" width="5.7109375" style="38" customWidth="1"/>
    <col min="2" max="2" width="43" style="89" customWidth="1"/>
    <col min="3" max="7" width="9.140625" style="38" customWidth="1"/>
    <col min="8" max="8" width="9.140625" style="99" customWidth="1"/>
    <col min="9" max="9" width="9.140625" style="38" customWidth="1"/>
    <col min="10" max="16384" width="9.140625" style="38"/>
  </cols>
  <sheetData>
    <row r="1" spans="2:12" s="245" customFormat="1" ht="18.75" customHeight="1">
      <c r="B1" s="1712" t="s">
        <v>792</v>
      </c>
      <c r="C1" s="1712"/>
      <c r="D1" s="1712"/>
      <c r="E1" s="1712"/>
      <c r="F1" s="1712"/>
      <c r="G1" s="1712"/>
      <c r="H1" s="1712"/>
      <c r="I1" s="1712"/>
      <c r="J1" s="1712"/>
      <c r="K1" s="1599"/>
      <c r="L1" s="1599"/>
    </row>
    <row r="2" spans="2:12" s="245" customFormat="1" ht="11.25" customHeight="1">
      <c r="B2" s="238"/>
      <c r="C2" s="252"/>
      <c r="D2" s="252"/>
      <c r="E2" s="252"/>
      <c r="F2" s="252"/>
      <c r="G2" s="252"/>
      <c r="H2" s="252"/>
      <c r="I2" s="252"/>
    </row>
    <row r="3" spans="2:12" s="245" customFormat="1" ht="11.25" customHeight="1">
      <c r="B3" s="253"/>
      <c r="C3" s="252"/>
      <c r="D3" s="252"/>
      <c r="E3" s="252"/>
      <c r="F3" s="252"/>
      <c r="G3" s="252"/>
      <c r="H3" s="252"/>
      <c r="I3" s="252"/>
    </row>
    <row r="4" spans="2:12" s="491" customFormat="1" ht="15" customHeight="1">
      <c r="B4" s="1626" t="s">
        <v>935</v>
      </c>
      <c r="C4" s="1626"/>
      <c r="D4" s="1626"/>
      <c r="E4" s="1626"/>
      <c r="F4" s="1626"/>
      <c r="G4" s="1626"/>
      <c r="H4" s="1626"/>
      <c r="I4" s="1626"/>
      <c r="J4" s="1083"/>
    </row>
    <row r="5" spans="2:12" s="245" customFormat="1" ht="5.45" customHeight="1">
      <c r="B5" s="240"/>
      <c r="C5" s="244"/>
      <c r="D5" s="244"/>
      <c r="E5" s="244"/>
      <c r="F5" s="244"/>
      <c r="G5" s="244"/>
      <c r="H5" s="252"/>
      <c r="I5" s="252"/>
    </row>
    <row r="6" spans="2:12" s="491" customFormat="1" ht="15" customHeight="1">
      <c r="B6" s="1705" t="s">
        <v>269</v>
      </c>
      <c r="C6" s="1705"/>
      <c r="D6" s="1705"/>
      <c r="E6" s="1705"/>
      <c r="F6" s="1705"/>
      <c r="G6" s="1705"/>
      <c r="H6" s="1705"/>
      <c r="I6" s="1705"/>
      <c r="J6" s="1454"/>
    </row>
    <row r="7" spans="2:12" s="101" customFormat="1" ht="12" customHeight="1">
      <c r="B7" s="114"/>
      <c r="H7" s="115"/>
    </row>
    <row r="8" spans="2:12" s="101" customFormat="1" ht="12" customHeight="1">
      <c r="B8" s="114"/>
      <c r="H8" s="115"/>
    </row>
    <row r="9" spans="2:12" s="101" customFormat="1" ht="12" customHeight="1">
      <c r="B9" s="114"/>
      <c r="H9" s="115"/>
    </row>
    <row r="10" spans="2:12" s="101" customFormat="1" ht="12" customHeight="1">
      <c r="B10" s="114"/>
      <c r="H10" s="115"/>
    </row>
    <row r="11" spans="2:12" s="101" customFormat="1" ht="12" customHeight="1">
      <c r="B11" s="114"/>
      <c r="H11" s="115"/>
    </row>
    <row r="12" spans="2:12" s="101" customFormat="1" ht="12" customHeight="1">
      <c r="B12" s="114"/>
      <c r="H12" s="115"/>
    </row>
    <row r="13" spans="2:12" s="101" customFormat="1" ht="12" customHeight="1">
      <c r="B13" s="114"/>
      <c r="H13" s="115"/>
    </row>
    <row r="14" spans="2:12" s="101" customFormat="1" ht="12" customHeight="1">
      <c r="B14" s="114"/>
      <c r="H14" s="115"/>
    </row>
    <row r="15" spans="2:12" s="101" customFormat="1" ht="12" customHeight="1">
      <c r="B15" s="114"/>
      <c r="H15" s="115"/>
    </row>
    <row r="16" spans="2:12" s="101" customFormat="1" ht="12" customHeight="1">
      <c r="B16" s="114"/>
      <c r="H16" s="115"/>
    </row>
    <row r="17" spans="2:16361" s="101" customFormat="1" ht="12" customHeight="1">
      <c r="B17" s="114"/>
      <c r="H17" s="115"/>
    </row>
    <row r="18" spans="2:16361" s="101" customFormat="1" ht="12" customHeight="1">
      <c r="B18" s="114"/>
      <c r="H18" s="115"/>
    </row>
    <row r="19" spans="2:16361" s="101" customFormat="1" ht="12" customHeight="1">
      <c r="B19" s="114"/>
      <c r="H19" s="115"/>
    </row>
    <row r="20" spans="2:16361" s="101" customFormat="1" ht="12" customHeight="1">
      <c r="B20" s="114"/>
      <c r="H20" s="115"/>
    </row>
    <row r="21" spans="2:16361" s="101" customFormat="1" ht="12" customHeight="1">
      <c r="B21" s="114"/>
      <c r="H21" s="115"/>
    </row>
    <row r="22" spans="2:16361" s="101" customFormat="1" ht="12" customHeight="1">
      <c r="B22" s="114"/>
      <c r="H22" s="115"/>
    </row>
    <row r="23" spans="2:16361" s="101" customFormat="1" ht="12" customHeight="1">
      <c r="B23" s="114"/>
      <c r="H23" s="115"/>
    </row>
    <row r="24" spans="2:16361" s="101" customFormat="1" ht="12" customHeight="1">
      <c r="H24" s="115"/>
    </row>
    <row r="25" spans="2:16361" s="101" customFormat="1" ht="12" customHeight="1">
      <c r="B25" s="1719" t="s">
        <v>303</v>
      </c>
      <c r="C25" s="1720"/>
      <c r="H25" s="115"/>
    </row>
    <row r="26" spans="2:16361" s="101" customFormat="1" ht="12" customHeight="1">
      <c r="H26" s="115"/>
    </row>
    <row r="27" spans="2:16361" s="101" customFormat="1" ht="12" customHeight="1">
      <c r="B27" s="117"/>
      <c r="C27" s="118" t="s">
        <v>25</v>
      </c>
      <c r="D27" s="118" t="s">
        <v>26</v>
      </c>
      <c r="E27" s="118" t="s">
        <v>27</v>
      </c>
      <c r="F27" s="118" t="s">
        <v>28</v>
      </c>
      <c r="G27" s="118" t="s">
        <v>29</v>
      </c>
      <c r="H27" s="115"/>
    </row>
    <row r="28" spans="2:16361" s="116" customFormat="1" ht="12" customHeight="1">
      <c r="B28" s="1047" t="s">
        <v>440</v>
      </c>
      <c r="C28" s="120">
        <v>5739.24</v>
      </c>
      <c r="D28" s="120">
        <v>5493.57</v>
      </c>
      <c r="E28" s="120">
        <v>5305.66</v>
      </c>
      <c r="F28" s="120">
        <v>5953.93</v>
      </c>
      <c r="G28" s="120">
        <v>6448.98</v>
      </c>
      <c r="H28" s="119"/>
    </row>
    <row r="29" spans="2:16361" ht="11.25" customHeight="1">
      <c r="B29" s="123" t="s">
        <v>427</v>
      </c>
      <c r="C29" s="124">
        <v>25.509999999999998</v>
      </c>
      <c r="D29" s="124">
        <v>28.92</v>
      </c>
      <c r="E29" s="124">
        <v>20.979999999999997</v>
      </c>
      <c r="F29" s="124">
        <v>23.42</v>
      </c>
      <c r="G29" s="124">
        <v>16.119999999999997</v>
      </c>
      <c r="H29" s="121"/>
      <c r="I29" s="121"/>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2"/>
      <c r="EI29" s="122"/>
      <c r="EJ29" s="122"/>
      <c r="EK29" s="122"/>
      <c r="EL29" s="122"/>
      <c r="EM29" s="122"/>
      <c r="EN29" s="122"/>
      <c r="EO29" s="122"/>
      <c r="EP29" s="122"/>
      <c r="EQ29" s="122"/>
      <c r="ER29" s="122"/>
      <c r="ES29" s="122"/>
      <c r="ET29" s="122"/>
      <c r="EU29" s="122"/>
      <c r="EV29" s="122"/>
      <c r="EW29" s="122"/>
      <c r="EX29" s="122"/>
      <c r="EY29" s="122"/>
      <c r="EZ29" s="122"/>
      <c r="FA29" s="122"/>
      <c r="FB29" s="122"/>
      <c r="FC29" s="122"/>
      <c r="FD29" s="122"/>
      <c r="FE29" s="122"/>
      <c r="FF29" s="122"/>
      <c r="FG29" s="122"/>
      <c r="FH29" s="122"/>
      <c r="FI29" s="122"/>
      <c r="FJ29" s="122"/>
      <c r="FK29" s="122"/>
      <c r="FL29" s="122"/>
      <c r="FM29" s="122"/>
      <c r="FN29" s="122"/>
      <c r="FO29" s="122"/>
      <c r="FP29" s="122"/>
      <c r="FQ29" s="122"/>
      <c r="FR29" s="122"/>
      <c r="FS29" s="122"/>
      <c r="FT29" s="122"/>
      <c r="FU29" s="122"/>
      <c r="FV29" s="122"/>
      <c r="FW29" s="122"/>
      <c r="FX29" s="122"/>
      <c r="FY29" s="122"/>
      <c r="FZ29" s="122"/>
      <c r="GA29" s="122"/>
      <c r="GB29" s="122"/>
      <c r="GC29" s="122"/>
      <c r="GD29" s="122"/>
      <c r="GE29" s="122"/>
      <c r="GF29" s="122"/>
      <c r="GG29" s="122"/>
      <c r="GH29" s="122"/>
      <c r="GI29" s="122"/>
      <c r="GJ29" s="122"/>
      <c r="GK29" s="122"/>
      <c r="GL29" s="122"/>
      <c r="GM29" s="122"/>
      <c r="GN29" s="122"/>
      <c r="GO29" s="122"/>
      <c r="GP29" s="122"/>
      <c r="GQ29" s="122"/>
      <c r="GR29" s="122"/>
      <c r="GS29" s="122"/>
      <c r="GT29" s="122"/>
      <c r="GU29" s="122"/>
      <c r="GV29" s="122"/>
      <c r="GW29" s="122"/>
      <c r="GX29" s="122"/>
      <c r="GY29" s="122"/>
      <c r="GZ29" s="122"/>
      <c r="HA29" s="122"/>
      <c r="HB29" s="122"/>
      <c r="HC29" s="122"/>
      <c r="HD29" s="122"/>
      <c r="HE29" s="122"/>
      <c r="HF29" s="122"/>
      <c r="HG29" s="122"/>
      <c r="HH29" s="122"/>
      <c r="HI29" s="122"/>
      <c r="HJ29" s="122"/>
      <c r="HK29" s="122"/>
      <c r="HL29" s="122"/>
      <c r="HM29" s="122"/>
      <c r="HN29" s="122"/>
      <c r="HO29" s="122"/>
      <c r="HP29" s="122"/>
      <c r="HQ29" s="122"/>
      <c r="HR29" s="122"/>
      <c r="HS29" s="122"/>
      <c r="HT29" s="122"/>
      <c r="HU29" s="122"/>
      <c r="HV29" s="122"/>
      <c r="HW29" s="122"/>
      <c r="HX29" s="122"/>
      <c r="HY29" s="122"/>
      <c r="HZ29" s="122"/>
      <c r="IA29" s="122"/>
      <c r="IB29" s="122"/>
      <c r="IC29" s="122"/>
      <c r="ID29" s="122"/>
      <c r="IE29" s="122"/>
      <c r="IF29" s="122"/>
      <c r="IG29" s="122"/>
      <c r="IH29" s="122"/>
      <c r="II29" s="122"/>
      <c r="IJ29" s="122"/>
      <c r="IK29" s="122"/>
      <c r="IL29" s="122"/>
      <c r="IM29" s="122"/>
      <c r="IN29" s="122"/>
      <c r="IO29" s="122"/>
      <c r="IP29" s="122"/>
      <c r="IQ29" s="122"/>
      <c r="IR29" s="122"/>
      <c r="IS29" s="122"/>
      <c r="IT29" s="122"/>
      <c r="IU29" s="122"/>
      <c r="IV29" s="122"/>
      <c r="IW29" s="122"/>
      <c r="IX29" s="122"/>
      <c r="IY29" s="122"/>
      <c r="IZ29" s="122"/>
      <c r="JA29" s="122"/>
      <c r="JB29" s="122"/>
      <c r="JC29" s="122"/>
      <c r="JD29" s="122"/>
      <c r="JE29" s="122"/>
      <c r="JF29" s="122"/>
      <c r="JG29" s="122"/>
      <c r="JH29" s="122"/>
      <c r="JI29" s="122"/>
      <c r="JJ29" s="122"/>
      <c r="JK29" s="122"/>
      <c r="JL29" s="122"/>
      <c r="JM29" s="122"/>
      <c r="JN29" s="122"/>
      <c r="JO29" s="122"/>
      <c r="JP29" s="122"/>
      <c r="JQ29" s="122"/>
      <c r="JR29" s="122"/>
      <c r="JS29" s="122"/>
      <c r="JT29" s="122"/>
      <c r="JU29" s="122"/>
      <c r="JV29" s="122"/>
      <c r="JW29" s="122"/>
      <c r="JX29" s="122"/>
      <c r="JY29" s="122"/>
      <c r="JZ29" s="122"/>
      <c r="KA29" s="122"/>
      <c r="KB29" s="122"/>
      <c r="KC29" s="122"/>
      <c r="KD29" s="122"/>
      <c r="KE29" s="122"/>
      <c r="KF29" s="122"/>
      <c r="KG29" s="122"/>
      <c r="KH29" s="122"/>
      <c r="KI29" s="122"/>
      <c r="KJ29" s="122"/>
      <c r="KK29" s="122"/>
      <c r="KL29" s="122"/>
      <c r="KM29" s="122"/>
      <c r="KN29" s="122"/>
      <c r="KO29" s="122"/>
      <c r="KP29" s="122"/>
      <c r="KQ29" s="122"/>
      <c r="KR29" s="122"/>
      <c r="KS29" s="122"/>
      <c r="KT29" s="122"/>
      <c r="KU29" s="122"/>
      <c r="KV29" s="122"/>
      <c r="KW29" s="122"/>
      <c r="KX29" s="122"/>
      <c r="KY29" s="122"/>
      <c r="KZ29" s="122"/>
      <c r="LA29" s="122"/>
      <c r="LB29" s="122"/>
      <c r="LC29" s="122"/>
      <c r="LD29" s="122"/>
      <c r="LE29" s="122"/>
      <c r="LF29" s="122"/>
      <c r="LG29" s="122"/>
      <c r="LH29" s="122"/>
      <c r="LI29" s="122"/>
      <c r="LJ29" s="122"/>
      <c r="LK29" s="122"/>
      <c r="LL29" s="122"/>
      <c r="LM29" s="122"/>
      <c r="LN29" s="122"/>
      <c r="LO29" s="122"/>
      <c r="LP29" s="122"/>
      <c r="LQ29" s="122"/>
      <c r="LR29" s="122"/>
      <c r="LS29" s="122"/>
      <c r="LT29" s="122"/>
      <c r="LU29" s="122"/>
      <c r="LV29" s="122"/>
      <c r="LW29" s="122"/>
      <c r="LX29" s="122"/>
      <c r="LY29" s="122"/>
      <c r="LZ29" s="122"/>
      <c r="MA29" s="122"/>
      <c r="MB29" s="122"/>
      <c r="MC29" s="122"/>
      <c r="MD29" s="122"/>
      <c r="ME29" s="122"/>
      <c r="MF29" s="122"/>
      <c r="MG29" s="122"/>
      <c r="MH29" s="122"/>
      <c r="MI29" s="122"/>
      <c r="MJ29" s="122"/>
      <c r="MK29" s="122"/>
      <c r="ML29" s="122"/>
      <c r="MM29" s="122"/>
      <c r="MN29" s="122"/>
      <c r="MO29" s="122"/>
      <c r="MP29" s="122"/>
      <c r="MQ29" s="122"/>
      <c r="MR29" s="122"/>
      <c r="MS29" s="122"/>
      <c r="MT29" s="122"/>
      <c r="MU29" s="122"/>
      <c r="MV29" s="122"/>
      <c r="MW29" s="122"/>
      <c r="MX29" s="122"/>
      <c r="MY29" s="122"/>
      <c r="MZ29" s="122"/>
      <c r="NA29" s="122"/>
      <c r="NB29" s="122"/>
      <c r="NC29" s="122"/>
      <c r="ND29" s="122"/>
      <c r="NE29" s="122"/>
      <c r="NF29" s="122"/>
      <c r="NG29" s="122"/>
      <c r="NH29" s="122"/>
      <c r="NI29" s="122"/>
      <c r="NJ29" s="122"/>
      <c r="NK29" s="122"/>
      <c r="NL29" s="122"/>
      <c r="NM29" s="122"/>
      <c r="NN29" s="122"/>
      <c r="NO29" s="122"/>
      <c r="NP29" s="122"/>
      <c r="NQ29" s="122"/>
      <c r="NR29" s="122"/>
      <c r="NS29" s="122"/>
      <c r="NT29" s="122"/>
      <c r="NU29" s="122"/>
      <c r="NV29" s="122"/>
      <c r="NW29" s="122"/>
      <c r="NX29" s="122"/>
      <c r="NY29" s="122"/>
      <c r="NZ29" s="122"/>
      <c r="OA29" s="122"/>
      <c r="OB29" s="122"/>
      <c r="OC29" s="122"/>
      <c r="OD29" s="122"/>
      <c r="OE29" s="122"/>
      <c r="OF29" s="122"/>
      <c r="OG29" s="122"/>
      <c r="OH29" s="122"/>
      <c r="OI29" s="122"/>
      <c r="OJ29" s="122"/>
      <c r="OK29" s="122"/>
      <c r="OL29" s="122"/>
      <c r="OM29" s="122"/>
      <c r="ON29" s="122"/>
      <c r="OO29" s="122"/>
      <c r="OP29" s="122"/>
      <c r="OQ29" s="122"/>
      <c r="OR29" s="122"/>
      <c r="OS29" s="122"/>
      <c r="OT29" s="122"/>
      <c r="OU29" s="122"/>
      <c r="OV29" s="122"/>
      <c r="OW29" s="122"/>
      <c r="OX29" s="122"/>
      <c r="OY29" s="122"/>
      <c r="OZ29" s="122"/>
      <c r="PA29" s="122"/>
      <c r="PB29" s="122"/>
      <c r="PC29" s="122"/>
      <c r="PD29" s="122"/>
      <c r="PE29" s="122"/>
      <c r="PF29" s="122"/>
      <c r="PG29" s="122"/>
      <c r="PH29" s="122"/>
      <c r="PI29" s="122"/>
      <c r="PJ29" s="122"/>
      <c r="PK29" s="122"/>
      <c r="PL29" s="122"/>
      <c r="PM29" s="122"/>
      <c r="PN29" s="122"/>
      <c r="PO29" s="122"/>
      <c r="PP29" s="122"/>
      <c r="PQ29" s="122"/>
      <c r="PR29" s="122"/>
      <c r="PS29" s="122"/>
      <c r="PT29" s="122"/>
      <c r="PU29" s="122"/>
      <c r="PV29" s="122"/>
      <c r="PW29" s="122"/>
      <c r="PX29" s="122"/>
      <c r="PY29" s="122"/>
      <c r="PZ29" s="122"/>
      <c r="QA29" s="122"/>
      <c r="QB29" s="122"/>
      <c r="QC29" s="122"/>
      <c r="QD29" s="122"/>
      <c r="QE29" s="122"/>
      <c r="QF29" s="122"/>
      <c r="QG29" s="122"/>
      <c r="QH29" s="122"/>
      <c r="QI29" s="122"/>
      <c r="QJ29" s="122"/>
      <c r="QK29" s="122"/>
      <c r="QL29" s="122"/>
      <c r="QM29" s="122"/>
      <c r="QN29" s="122"/>
      <c r="QO29" s="122"/>
      <c r="QP29" s="122"/>
      <c r="QQ29" s="122"/>
      <c r="QR29" s="122"/>
      <c r="QS29" s="122"/>
      <c r="QT29" s="122"/>
      <c r="QU29" s="122"/>
      <c r="QV29" s="122"/>
      <c r="QW29" s="122"/>
      <c r="QX29" s="122"/>
      <c r="QY29" s="122"/>
      <c r="QZ29" s="122"/>
      <c r="RA29" s="122"/>
      <c r="RB29" s="122"/>
      <c r="RC29" s="122"/>
      <c r="RD29" s="122"/>
      <c r="RE29" s="122"/>
      <c r="RF29" s="122"/>
      <c r="RG29" s="122"/>
      <c r="RH29" s="122"/>
      <c r="RI29" s="122"/>
      <c r="RJ29" s="122"/>
      <c r="RK29" s="122"/>
      <c r="RL29" s="122"/>
      <c r="RM29" s="122"/>
      <c r="RN29" s="122"/>
      <c r="RO29" s="122"/>
      <c r="RP29" s="122"/>
      <c r="RQ29" s="122"/>
      <c r="RR29" s="122"/>
      <c r="RS29" s="122"/>
      <c r="RT29" s="122"/>
      <c r="RU29" s="122"/>
      <c r="RV29" s="122"/>
      <c r="RW29" s="122"/>
      <c r="RX29" s="122"/>
      <c r="RY29" s="122"/>
      <c r="RZ29" s="122"/>
      <c r="SA29" s="122"/>
      <c r="SB29" s="122"/>
      <c r="SC29" s="122"/>
      <c r="SD29" s="122"/>
      <c r="SE29" s="122"/>
      <c r="SF29" s="122"/>
      <c r="SG29" s="122"/>
      <c r="SH29" s="122"/>
      <c r="SI29" s="122"/>
      <c r="SJ29" s="122"/>
      <c r="SK29" s="122"/>
      <c r="SL29" s="122"/>
      <c r="SM29" s="122"/>
      <c r="SN29" s="122"/>
      <c r="SO29" s="122"/>
      <c r="SP29" s="122"/>
      <c r="SQ29" s="122"/>
      <c r="SR29" s="122"/>
      <c r="SS29" s="122"/>
      <c r="ST29" s="122"/>
      <c r="SU29" s="122"/>
      <c r="SV29" s="122"/>
      <c r="SW29" s="122"/>
      <c r="SX29" s="122"/>
      <c r="SY29" s="122"/>
      <c r="SZ29" s="122"/>
      <c r="TA29" s="122"/>
      <c r="TB29" s="122"/>
      <c r="TC29" s="122"/>
      <c r="TD29" s="122"/>
      <c r="TE29" s="122"/>
      <c r="TF29" s="122"/>
      <c r="TG29" s="122"/>
      <c r="TH29" s="122"/>
      <c r="TI29" s="122"/>
      <c r="TJ29" s="122"/>
      <c r="TK29" s="122"/>
      <c r="TL29" s="122"/>
      <c r="TM29" s="122"/>
      <c r="TN29" s="122"/>
      <c r="TO29" s="122"/>
      <c r="TP29" s="122"/>
      <c r="TQ29" s="122"/>
      <c r="TR29" s="122"/>
      <c r="TS29" s="122"/>
      <c r="TT29" s="122"/>
      <c r="TU29" s="122"/>
      <c r="TV29" s="122"/>
      <c r="TW29" s="122"/>
      <c r="TX29" s="122"/>
      <c r="TY29" s="122"/>
      <c r="TZ29" s="122"/>
      <c r="UA29" s="122"/>
      <c r="UB29" s="122"/>
      <c r="UC29" s="122"/>
      <c r="UD29" s="122"/>
      <c r="UE29" s="122"/>
      <c r="UF29" s="122"/>
      <c r="UG29" s="122"/>
      <c r="UH29" s="122"/>
      <c r="UI29" s="122"/>
      <c r="UJ29" s="122"/>
      <c r="UK29" s="122"/>
      <c r="UL29" s="122"/>
      <c r="UM29" s="122"/>
      <c r="UN29" s="122"/>
      <c r="UO29" s="122"/>
      <c r="UP29" s="122"/>
      <c r="UQ29" s="122"/>
      <c r="UR29" s="122"/>
      <c r="US29" s="122"/>
      <c r="UT29" s="122"/>
      <c r="UU29" s="122"/>
      <c r="UV29" s="122"/>
      <c r="UW29" s="122"/>
      <c r="UX29" s="122"/>
      <c r="UY29" s="122"/>
      <c r="UZ29" s="122"/>
      <c r="VA29" s="122"/>
      <c r="VB29" s="122"/>
      <c r="VC29" s="122"/>
      <c r="VD29" s="122"/>
      <c r="VE29" s="122"/>
      <c r="VF29" s="122"/>
      <c r="VG29" s="122"/>
      <c r="VH29" s="122"/>
      <c r="VI29" s="122"/>
      <c r="VJ29" s="122"/>
      <c r="VK29" s="122"/>
      <c r="VL29" s="122"/>
      <c r="VM29" s="122"/>
      <c r="VN29" s="122"/>
      <c r="VO29" s="122"/>
      <c r="VP29" s="122"/>
      <c r="VQ29" s="122"/>
      <c r="VR29" s="122"/>
      <c r="VS29" s="122"/>
      <c r="VT29" s="122"/>
      <c r="VU29" s="122"/>
      <c r="VV29" s="122"/>
      <c r="VW29" s="122"/>
      <c r="VX29" s="122"/>
      <c r="VY29" s="122"/>
      <c r="VZ29" s="122"/>
      <c r="WA29" s="122"/>
      <c r="WB29" s="122"/>
      <c r="WC29" s="122"/>
      <c r="WD29" s="122"/>
      <c r="WE29" s="122"/>
      <c r="WF29" s="122"/>
      <c r="WG29" s="122"/>
      <c r="WH29" s="122"/>
      <c r="WI29" s="122"/>
      <c r="WJ29" s="122"/>
      <c r="WK29" s="122"/>
      <c r="WL29" s="122"/>
      <c r="WM29" s="122"/>
      <c r="WN29" s="122"/>
      <c r="WO29" s="122"/>
      <c r="WP29" s="122"/>
      <c r="WQ29" s="122"/>
      <c r="WR29" s="122"/>
      <c r="WS29" s="122"/>
      <c r="WT29" s="122"/>
      <c r="WU29" s="122"/>
      <c r="WV29" s="122"/>
      <c r="WW29" s="122"/>
      <c r="WX29" s="122"/>
      <c r="WY29" s="122"/>
      <c r="WZ29" s="122"/>
      <c r="XA29" s="122"/>
      <c r="XB29" s="122"/>
      <c r="XC29" s="122"/>
      <c r="XD29" s="122"/>
      <c r="XE29" s="122"/>
      <c r="XF29" s="122"/>
      <c r="XG29" s="122"/>
      <c r="XH29" s="122"/>
      <c r="XI29" s="122"/>
      <c r="XJ29" s="122"/>
      <c r="XK29" s="122"/>
      <c r="XL29" s="122"/>
      <c r="XM29" s="122"/>
      <c r="XN29" s="122"/>
      <c r="XO29" s="122"/>
      <c r="XP29" s="122"/>
      <c r="XQ29" s="122"/>
      <c r="XR29" s="122"/>
      <c r="XS29" s="122"/>
      <c r="XT29" s="122"/>
      <c r="XU29" s="122"/>
      <c r="XV29" s="122"/>
      <c r="XW29" s="122"/>
      <c r="XX29" s="122"/>
      <c r="XY29" s="122"/>
      <c r="XZ29" s="122"/>
      <c r="YA29" s="122"/>
      <c r="YB29" s="122"/>
      <c r="YC29" s="122"/>
      <c r="YD29" s="122"/>
      <c r="YE29" s="122"/>
      <c r="YF29" s="122"/>
      <c r="YG29" s="122"/>
      <c r="YH29" s="122"/>
      <c r="YI29" s="122"/>
      <c r="YJ29" s="122"/>
      <c r="YK29" s="122"/>
      <c r="YL29" s="122"/>
      <c r="YM29" s="122"/>
      <c r="YN29" s="122"/>
      <c r="YO29" s="122"/>
      <c r="YP29" s="122"/>
      <c r="YQ29" s="122"/>
      <c r="YR29" s="122"/>
      <c r="YS29" s="122"/>
      <c r="YT29" s="122"/>
      <c r="YU29" s="122"/>
      <c r="YV29" s="122"/>
      <c r="YW29" s="122"/>
      <c r="YX29" s="122"/>
      <c r="YY29" s="122"/>
      <c r="YZ29" s="122"/>
      <c r="ZA29" s="122"/>
      <c r="ZB29" s="122"/>
      <c r="ZC29" s="122"/>
      <c r="ZD29" s="122"/>
      <c r="ZE29" s="122"/>
      <c r="ZF29" s="122"/>
      <c r="ZG29" s="122"/>
      <c r="ZH29" s="122"/>
      <c r="ZI29" s="122"/>
      <c r="ZJ29" s="122"/>
      <c r="ZK29" s="122"/>
      <c r="ZL29" s="122"/>
      <c r="ZM29" s="122"/>
      <c r="ZN29" s="122"/>
      <c r="ZO29" s="122"/>
      <c r="ZP29" s="122"/>
      <c r="ZQ29" s="122"/>
      <c r="ZR29" s="122"/>
      <c r="ZS29" s="122"/>
      <c r="ZT29" s="122"/>
      <c r="ZU29" s="122"/>
      <c r="ZV29" s="122"/>
      <c r="ZW29" s="122"/>
      <c r="ZX29" s="122"/>
      <c r="ZY29" s="122"/>
      <c r="ZZ29" s="122"/>
      <c r="AAA29" s="122"/>
      <c r="AAB29" s="122"/>
      <c r="AAC29" s="122"/>
      <c r="AAD29" s="122"/>
      <c r="AAE29" s="122"/>
      <c r="AAF29" s="122"/>
      <c r="AAG29" s="122"/>
      <c r="AAH29" s="122"/>
      <c r="AAI29" s="122"/>
      <c r="AAJ29" s="122"/>
      <c r="AAK29" s="122"/>
      <c r="AAL29" s="122"/>
      <c r="AAM29" s="122"/>
      <c r="AAN29" s="122"/>
      <c r="AAO29" s="122"/>
      <c r="AAP29" s="122"/>
      <c r="AAQ29" s="122"/>
      <c r="AAR29" s="122"/>
      <c r="AAS29" s="122"/>
      <c r="AAT29" s="122"/>
      <c r="AAU29" s="122"/>
      <c r="AAV29" s="122"/>
      <c r="AAW29" s="122"/>
      <c r="AAX29" s="122"/>
      <c r="AAY29" s="122"/>
      <c r="AAZ29" s="122"/>
      <c r="ABA29" s="122"/>
      <c r="ABB29" s="122"/>
      <c r="ABC29" s="122"/>
      <c r="ABD29" s="122"/>
      <c r="ABE29" s="122"/>
      <c r="ABF29" s="122"/>
      <c r="ABG29" s="122"/>
      <c r="ABH29" s="122"/>
      <c r="ABI29" s="122"/>
      <c r="ABJ29" s="122"/>
      <c r="ABK29" s="122"/>
      <c r="ABL29" s="122"/>
      <c r="ABM29" s="122"/>
      <c r="ABN29" s="122"/>
      <c r="ABO29" s="122"/>
      <c r="ABP29" s="122"/>
      <c r="ABQ29" s="122"/>
      <c r="ABR29" s="122"/>
      <c r="ABS29" s="122"/>
      <c r="ABT29" s="122"/>
      <c r="ABU29" s="122"/>
      <c r="ABV29" s="122"/>
      <c r="ABW29" s="122"/>
      <c r="ABX29" s="122"/>
      <c r="ABY29" s="122"/>
      <c r="ABZ29" s="122"/>
      <c r="ACA29" s="122"/>
      <c r="ACB29" s="122"/>
      <c r="ACC29" s="122"/>
      <c r="ACD29" s="122"/>
      <c r="ACE29" s="122"/>
      <c r="ACF29" s="122"/>
      <c r="ACG29" s="122"/>
      <c r="ACH29" s="122"/>
      <c r="ACI29" s="122"/>
      <c r="ACJ29" s="122"/>
      <c r="ACK29" s="122"/>
      <c r="ACL29" s="122"/>
      <c r="ACM29" s="122"/>
      <c r="ACN29" s="122"/>
      <c r="ACO29" s="122"/>
      <c r="ACP29" s="122"/>
      <c r="ACQ29" s="122"/>
      <c r="ACR29" s="122"/>
      <c r="ACS29" s="122"/>
      <c r="ACT29" s="122"/>
      <c r="ACU29" s="122"/>
      <c r="ACV29" s="122"/>
      <c r="ACW29" s="122"/>
      <c r="ACX29" s="122"/>
      <c r="ACY29" s="122"/>
      <c r="ACZ29" s="122"/>
      <c r="ADA29" s="122"/>
      <c r="ADB29" s="122"/>
      <c r="ADC29" s="122"/>
      <c r="ADD29" s="122"/>
      <c r="ADE29" s="122"/>
      <c r="ADF29" s="122"/>
      <c r="ADG29" s="122"/>
      <c r="ADH29" s="122"/>
      <c r="ADI29" s="122"/>
      <c r="ADJ29" s="122"/>
      <c r="ADK29" s="122"/>
      <c r="ADL29" s="122"/>
      <c r="ADM29" s="122"/>
      <c r="ADN29" s="122"/>
      <c r="ADO29" s="122"/>
      <c r="ADP29" s="122"/>
      <c r="ADQ29" s="122"/>
      <c r="ADR29" s="122"/>
      <c r="ADS29" s="122"/>
      <c r="ADT29" s="122"/>
      <c r="ADU29" s="122"/>
      <c r="ADV29" s="122"/>
      <c r="ADW29" s="122"/>
      <c r="ADX29" s="122"/>
      <c r="ADY29" s="122"/>
      <c r="ADZ29" s="122"/>
      <c r="AEA29" s="122"/>
      <c r="AEB29" s="122"/>
      <c r="AEC29" s="122"/>
      <c r="AED29" s="122"/>
      <c r="AEE29" s="122"/>
      <c r="AEF29" s="122"/>
      <c r="AEG29" s="122"/>
      <c r="AEH29" s="122"/>
      <c r="AEI29" s="122"/>
      <c r="AEJ29" s="122"/>
      <c r="AEK29" s="122"/>
      <c r="AEL29" s="122"/>
      <c r="AEM29" s="122"/>
      <c r="AEN29" s="122"/>
      <c r="AEO29" s="122"/>
      <c r="AEP29" s="122"/>
      <c r="AEQ29" s="122"/>
      <c r="AER29" s="122"/>
      <c r="AES29" s="122"/>
      <c r="AET29" s="122"/>
      <c r="AEU29" s="122"/>
      <c r="AEV29" s="122"/>
      <c r="AEW29" s="122"/>
      <c r="AEX29" s="122"/>
      <c r="AEY29" s="122"/>
      <c r="AEZ29" s="122"/>
      <c r="AFA29" s="122"/>
      <c r="AFB29" s="122"/>
      <c r="AFC29" s="122"/>
      <c r="AFD29" s="122"/>
      <c r="AFE29" s="122"/>
      <c r="AFF29" s="122"/>
      <c r="AFG29" s="122"/>
      <c r="AFH29" s="122"/>
      <c r="AFI29" s="122"/>
      <c r="AFJ29" s="122"/>
      <c r="AFK29" s="122"/>
      <c r="AFL29" s="122"/>
      <c r="AFM29" s="122"/>
      <c r="AFN29" s="122"/>
      <c r="AFO29" s="122"/>
      <c r="AFP29" s="122"/>
      <c r="AFQ29" s="122"/>
      <c r="AFR29" s="122"/>
      <c r="AFS29" s="122"/>
      <c r="AFT29" s="122"/>
      <c r="AFU29" s="122"/>
      <c r="AFV29" s="122"/>
      <c r="AFW29" s="122"/>
      <c r="AFX29" s="122"/>
      <c r="AFY29" s="122"/>
      <c r="AFZ29" s="122"/>
      <c r="AGA29" s="122"/>
      <c r="AGB29" s="122"/>
      <c r="AGC29" s="122"/>
      <c r="AGD29" s="122"/>
      <c r="AGE29" s="122"/>
      <c r="AGF29" s="122"/>
      <c r="AGG29" s="122"/>
      <c r="AGH29" s="122"/>
      <c r="AGI29" s="122"/>
      <c r="AGJ29" s="122"/>
      <c r="AGK29" s="122"/>
      <c r="AGL29" s="122"/>
      <c r="AGM29" s="122"/>
      <c r="AGN29" s="122"/>
      <c r="AGO29" s="122"/>
      <c r="AGP29" s="122"/>
      <c r="AGQ29" s="122"/>
      <c r="AGR29" s="122"/>
      <c r="AGS29" s="122"/>
      <c r="AGT29" s="122"/>
      <c r="AGU29" s="122"/>
      <c r="AGV29" s="122"/>
      <c r="AGW29" s="122"/>
      <c r="AGX29" s="122"/>
      <c r="AGY29" s="122"/>
      <c r="AGZ29" s="122"/>
      <c r="AHA29" s="122"/>
      <c r="AHB29" s="122"/>
      <c r="AHC29" s="122"/>
      <c r="AHD29" s="122"/>
      <c r="AHE29" s="122"/>
      <c r="AHF29" s="122"/>
      <c r="AHG29" s="122"/>
      <c r="AHH29" s="122"/>
      <c r="AHI29" s="122"/>
      <c r="AHJ29" s="122"/>
      <c r="AHK29" s="122"/>
      <c r="AHL29" s="122"/>
      <c r="AHM29" s="122"/>
      <c r="AHN29" s="122"/>
      <c r="AHO29" s="122"/>
      <c r="AHP29" s="122"/>
      <c r="AHQ29" s="122"/>
      <c r="AHR29" s="122"/>
      <c r="AHS29" s="122"/>
      <c r="AHT29" s="122"/>
      <c r="AHU29" s="122"/>
      <c r="AHV29" s="122"/>
      <c r="AHW29" s="122"/>
      <c r="AHX29" s="122"/>
      <c r="AHY29" s="122"/>
      <c r="AHZ29" s="122"/>
      <c r="AIA29" s="122"/>
      <c r="AIB29" s="122"/>
      <c r="AIC29" s="122"/>
      <c r="AID29" s="122"/>
      <c r="AIE29" s="122"/>
      <c r="AIF29" s="122"/>
      <c r="AIG29" s="122"/>
      <c r="AIH29" s="122"/>
      <c r="AII29" s="122"/>
      <c r="AIJ29" s="122"/>
      <c r="AIK29" s="122"/>
      <c r="AIL29" s="122"/>
      <c r="AIM29" s="122"/>
      <c r="AIN29" s="122"/>
      <c r="AIO29" s="122"/>
      <c r="AIP29" s="122"/>
      <c r="AIQ29" s="122"/>
      <c r="AIR29" s="122"/>
      <c r="AIS29" s="122"/>
      <c r="AIT29" s="122"/>
      <c r="AIU29" s="122"/>
      <c r="AIV29" s="122"/>
      <c r="AIW29" s="122"/>
      <c r="AIX29" s="122"/>
      <c r="AIY29" s="122"/>
      <c r="AIZ29" s="122"/>
      <c r="AJA29" s="122"/>
      <c r="AJB29" s="122"/>
      <c r="AJC29" s="122"/>
      <c r="AJD29" s="122"/>
      <c r="AJE29" s="122"/>
      <c r="AJF29" s="122"/>
      <c r="AJG29" s="122"/>
      <c r="AJH29" s="122"/>
      <c r="AJI29" s="122"/>
      <c r="AJJ29" s="122"/>
      <c r="AJK29" s="122"/>
      <c r="AJL29" s="122"/>
      <c r="AJM29" s="122"/>
      <c r="AJN29" s="122"/>
      <c r="AJO29" s="122"/>
      <c r="AJP29" s="122"/>
      <c r="AJQ29" s="122"/>
      <c r="AJR29" s="122"/>
      <c r="AJS29" s="122"/>
      <c r="AJT29" s="122"/>
      <c r="AJU29" s="122"/>
      <c r="AJV29" s="122"/>
      <c r="AJW29" s="122"/>
      <c r="AJX29" s="122"/>
      <c r="AJY29" s="122"/>
      <c r="AJZ29" s="122"/>
      <c r="AKA29" s="122"/>
      <c r="AKB29" s="122"/>
      <c r="AKC29" s="122"/>
      <c r="AKD29" s="122"/>
      <c r="AKE29" s="122"/>
      <c r="AKF29" s="122"/>
      <c r="AKG29" s="122"/>
      <c r="AKH29" s="122"/>
      <c r="AKI29" s="122"/>
      <c r="AKJ29" s="122"/>
      <c r="AKK29" s="122"/>
      <c r="AKL29" s="122"/>
      <c r="AKM29" s="122"/>
      <c r="AKN29" s="122"/>
      <c r="AKO29" s="122"/>
      <c r="AKP29" s="122"/>
      <c r="AKQ29" s="122"/>
      <c r="AKR29" s="122"/>
      <c r="AKS29" s="122"/>
      <c r="AKT29" s="122"/>
      <c r="AKU29" s="122"/>
      <c r="AKV29" s="122"/>
      <c r="AKW29" s="122"/>
      <c r="AKX29" s="122"/>
      <c r="AKY29" s="122"/>
      <c r="AKZ29" s="122"/>
      <c r="ALA29" s="122"/>
      <c r="ALB29" s="122"/>
      <c r="ALC29" s="122"/>
      <c r="ALD29" s="122"/>
      <c r="ALE29" s="122"/>
      <c r="ALF29" s="122"/>
      <c r="ALG29" s="122"/>
      <c r="ALH29" s="122"/>
      <c r="ALI29" s="122"/>
      <c r="ALJ29" s="122"/>
      <c r="ALK29" s="122"/>
      <c r="ALL29" s="122"/>
      <c r="ALM29" s="122"/>
      <c r="ALN29" s="122"/>
      <c r="ALO29" s="122"/>
      <c r="ALP29" s="122"/>
      <c r="ALQ29" s="122"/>
      <c r="ALR29" s="122"/>
      <c r="ALS29" s="122"/>
      <c r="ALT29" s="122"/>
      <c r="ALU29" s="122"/>
      <c r="ALV29" s="122"/>
      <c r="ALW29" s="122"/>
      <c r="ALX29" s="122"/>
      <c r="ALY29" s="122"/>
      <c r="ALZ29" s="122"/>
      <c r="AMA29" s="122"/>
      <c r="AMB29" s="122"/>
      <c r="AMC29" s="122"/>
      <c r="AMD29" s="122"/>
      <c r="AME29" s="122"/>
      <c r="AMF29" s="122"/>
      <c r="AMG29" s="122"/>
      <c r="AMH29" s="122"/>
      <c r="AMI29" s="122"/>
      <c r="AMJ29" s="122"/>
      <c r="AMK29" s="122"/>
      <c r="AML29" s="122"/>
      <c r="AMM29" s="122"/>
      <c r="AMN29" s="122"/>
      <c r="AMO29" s="122"/>
      <c r="AMP29" s="122"/>
      <c r="AMQ29" s="122"/>
      <c r="AMR29" s="122"/>
      <c r="AMS29" s="122"/>
      <c r="AMT29" s="122"/>
      <c r="AMU29" s="122"/>
      <c r="AMV29" s="122"/>
      <c r="AMW29" s="122"/>
      <c r="AMX29" s="122"/>
      <c r="AMY29" s="122"/>
      <c r="AMZ29" s="122"/>
      <c r="ANA29" s="122"/>
      <c r="ANB29" s="122"/>
      <c r="ANC29" s="122"/>
      <c r="AND29" s="122"/>
      <c r="ANE29" s="122"/>
      <c r="ANF29" s="122"/>
      <c r="ANG29" s="122"/>
      <c r="ANH29" s="122"/>
      <c r="ANI29" s="122"/>
      <c r="ANJ29" s="122"/>
      <c r="ANK29" s="122"/>
      <c r="ANL29" s="122"/>
      <c r="ANM29" s="122"/>
      <c r="ANN29" s="122"/>
      <c r="ANO29" s="122"/>
      <c r="ANP29" s="122"/>
      <c r="ANQ29" s="122"/>
      <c r="ANR29" s="122"/>
      <c r="ANS29" s="122"/>
      <c r="ANT29" s="122"/>
      <c r="ANU29" s="122"/>
      <c r="ANV29" s="122"/>
      <c r="ANW29" s="122"/>
      <c r="ANX29" s="122"/>
      <c r="ANY29" s="122"/>
      <c r="ANZ29" s="122"/>
      <c r="AOA29" s="122"/>
      <c r="AOB29" s="122"/>
      <c r="AOC29" s="122"/>
      <c r="AOD29" s="122"/>
      <c r="AOE29" s="122"/>
      <c r="AOF29" s="122"/>
      <c r="AOG29" s="122"/>
      <c r="AOH29" s="122"/>
      <c r="AOI29" s="122"/>
      <c r="AOJ29" s="122"/>
      <c r="AOK29" s="122"/>
      <c r="AOL29" s="122"/>
      <c r="AOM29" s="122"/>
      <c r="AON29" s="122"/>
      <c r="AOO29" s="122"/>
      <c r="AOP29" s="122"/>
      <c r="AOQ29" s="122"/>
      <c r="AOR29" s="122"/>
      <c r="AOS29" s="122"/>
      <c r="AOT29" s="122"/>
      <c r="AOU29" s="122"/>
      <c r="AOV29" s="122"/>
      <c r="AOW29" s="122"/>
      <c r="AOX29" s="122"/>
      <c r="AOY29" s="122"/>
      <c r="AOZ29" s="122"/>
      <c r="APA29" s="122"/>
      <c r="APB29" s="122"/>
      <c r="APC29" s="122"/>
      <c r="APD29" s="122"/>
      <c r="APE29" s="122"/>
      <c r="APF29" s="122"/>
      <c r="APG29" s="122"/>
      <c r="APH29" s="122"/>
      <c r="API29" s="122"/>
      <c r="APJ29" s="122"/>
      <c r="APK29" s="122"/>
      <c r="APL29" s="122"/>
      <c r="APM29" s="122"/>
      <c r="APN29" s="122"/>
      <c r="APO29" s="122"/>
      <c r="APP29" s="122"/>
      <c r="APQ29" s="122"/>
      <c r="APR29" s="122"/>
      <c r="APS29" s="122"/>
      <c r="APT29" s="122"/>
      <c r="APU29" s="122"/>
      <c r="APV29" s="122"/>
      <c r="APW29" s="122"/>
      <c r="APX29" s="122"/>
      <c r="APY29" s="122"/>
      <c r="APZ29" s="122"/>
      <c r="AQA29" s="122"/>
      <c r="AQB29" s="122"/>
      <c r="AQC29" s="122"/>
      <c r="AQD29" s="122"/>
      <c r="AQE29" s="122"/>
      <c r="AQF29" s="122"/>
      <c r="AQG29" s="122"/>
      <c r="AQH29" s="122"/>
      <c r="AQI29" s="122"/>
      <c r="AQJ29" s="122"/>
      <c r="AQK29" s="122"/>
      <c r="AQL29" s="122"/>
      <c r="AQM29" s="122"/>
      <c r="AQN29" s="122"/>
      <c r="AQO29" s="122"/>
      <c r="AQP29" s="122"/>
      <c r="AQQ29" s="122"/>
      <c r="AQR29" s="122"/>
      <c r="AQS29" s="122"/>
      <c r="AQT29" s="122"/>
      <c r="AQU29" s="122"/>
      <c r="AQV29" s="122"/>
      <c r="AQW29" s="122"/>
      <c r="AQX29" s="122"/>
      <c r="AQY29" s="122"/>
      <c r="AQZ29" s="122"/>
      <c r="ARA29" s="122"/>
      <c r="ARB29" s="122"/>
      <c r="ARC29" s="122"/>
      <c r="ARD29" s="122"/>
      <c r="ARE29" s="122"/>
      <c r="ARF29" s="122"/>
      <c r="ARG29" s="122"/>
      <c r="ARH29" s="122"/>
      <c r="ARI29" s="122"/>
      <c r="ARJ29" s="122"/>
      <c r="ARK29" s="122"/>
      <c r="ARL29" s="122"/>
      <c r="ARM29" s="122"/>
      <c r="ARN29" s="122"/>
      <c r="ARO29" s="122"/>
      <c r="ARP29" s="122"/>
      <c r="ARQ29" s="122"/>
      <c r="ARR29" s="122"/>
      <c r="ARS29" s="122"/>
      <c r="ART29" s="122"/>
      <c r="ARU29" s="122"/>
      <c r="ARV29" s="122"/>
      <c r="ARW29" s="122"/>
      <c r="ARX29" s="122"/>
      <c r="ARY29" s="122"/>
      <c r="ARZ29" s="122"/>
      <c r="ASA29" s="122"/>
      <c r="ASB29" s="122"/>
      <c r="ASC29" s="122"/>
      <c r="ASD29" s="122"/>
      <c r="ASE29" s="122"/>
      <c r="ASF29" s="122"/>
      <c r="ASG29" s="122"/>
      <c r="ASH29" s="122"/>
      <c r="ASI29" s="122"/>
      <c r="ASJ29" s="122"/>
      <c r="ASK29" s="122"/>
      <c r="ASL29" s="122"/>
      <c r="ASM29" s="122"/>
      <c r="ASN29" s="122"/>
      <c r="ASO29" s="122"/>
      <c r="ASP29" s="122"/>
      <c r="ASQ29" s="122"/>
      <c r="ASR29" s="122"/>
      <c r="ASS29" s="122"/>
      <c r="AST29" s="122"/>
      <c r="ASU29" s="122"/>
      <c r="ASV29" s="122"/>
      <c r="ASW29" s="122"/>
      <c r="ASX29" s="122"/>
      <c r="ASY29" s="122"/>
      <c r="ASZ29" s="122"/>
      <c r="ATA29" s="122"/>
      <c r="ATB29" s="122"/>
      <c r="ATC29" s="122"/>
      <c r="ATD29" s="122"/>
      <c r="ATE29" s="122"/>
      <c r="ATF29" s="122"/>
      <c r="ATG29" s="122"/>
      <c r="ATH29" s="122"/>
      <c r="ATI29" s="122"/>
      <c r="ATJ29" s="122"/>
      <c r="ATK29" s="122"/>
      <c r="ATL29" s="122"/>
      <c r="ATM29" s="122"/>
      <c r="ATN29" s="122"/>
      <c r="ATO29" s="122"/>
      <c r="ATP29" s="122"/>
      <c r="ATQ29" s="122"/>
      <c r="ATR29" s="122"/>
      <c r="ATS29" s="122"/>
      <c r="ATT29" s="122"/>
      <c r="ATU29" s="122"/>
      <c r="ATV29" s="122"/>
      <c r="ATW29" s="122"/>
      <c r="ATX29" s="122"/>
      <c r="ATY29" s="122"/>
      <c r="ATZ29" s="122"/>
      <c r="AUA29" s="122"/>
      <c r="AUB29" s="122"/>
      <c r="AUC29" s="122"/>
      <c r="AUD29" s="122"/>
      <c r="AUE29" s="122"/>
      <c r="AUF29" s="122"/>
      <c r="AUG29" s="122"/>
      <c r="AUH29" s="122"/>
      <c r="AUI29" s="122"/>
      <c r="AUJ29" s="122"/>
      <c r="AUK29" s="122"/>
      <c r="AUL29" s="122"/>
      <c r="AUM29" s="122"/>
      <c r="AUN29" s="122"/>
      <c r="AUO29" s="122"/>
      <c r="AUP29" s="122"/>
      <c r="AUQ29" s="122"/>
      <c r="AUR29" s="122"/>
      <c r="AUS29" s="122"/>
      <c r="AUT29" s="122"/>
      <c r="AUU29" s="122"/>
      <c r="AUV29" s="122"/>
      <c r="AUW29" s="122"/>
      <c r="AUX29" s="122"/>
      <c r="AUY29" s="122"/>
      <c r="AUZ29" s="122"/>
      <c r="AVA29" s="122"/>
      <c r="AVB29" s="122"/>
      <c r="AVC29" s="122"/>
      <c r="AVD29" s="122"/>
      <c r="AVE29" s="122"/>
      <c r="AVF29" s="122"/>
      <c r="AVG29" s="122"/>
      <c r="AVH29" s="122"/>
      <c r="AVI29" s="122"/>
      <c r="AVJ29" s="122"/>
      <c r="AVK29" s="122"/>
      <c r="AVL29" s="122"/>
      <c r="AVM29" s="122"/>
      <c r="AVN29" s="122"/>
      <c r="AVO29" s="122"/>
      <c r="AVP29" s="122"/>
      <c r="AVQ29" s="122"/>
      <c r="AVR29" s="122"/>
      <c r="AVS29" s="122"/>
      <c r="AVT29" s="122"/>
      <c r="AVU29" s="122"/>
      <c r="AVV29" s="122"/>
      <c r="AVW29" s="122"/>
      <c r="AVX29" s="122"/>
      <c r="AVY29" s="122"/>
      <c r="AVZ29" s="122"/>
      <c r="AWA29" s="122"/>
      <c r="AWB29" s="122"/>
      <c r="AWC29" s="122"/>
      <c r="AWD29" s="122"/>
      <c r="AWE29" s="122"/>
      <c r="AWF29" s="122"/>
      <c r="AWG29" s="122"/>
      <c r="AWH29" s="122"/>
      <c r="AWI29" s="122"/>
      <c r="AWJ29" s="122"/>
      <c r="AWK29" s="122"/>
      <c r="AWL29" s="122"/>
      <c r="AWM29" s="122"/>
      <c r="AWN29" s="122"/>
      <c r="AWO29" s="122"/>
      <c r="AWP29" s="122"/>
      <c r="AWQ29" s="122"/>
      <c r="AWR29" s="122"/>
      <c r="AWS29" s="122"/>
      <c r="AWT29" s="122"/>
      <c r="AWU29" s="122"/>
      <c r="AWV29" s="122"/>
      <c r="AWW29" s="122"/>
      <c r="AWX29" s="122"/>
      <c r="AWY29" s="122"/>
      <c r="AWZ29" s="122"/>
      <c r="AXA29" s="122"/>
      <c r="AXB29" s="122"/>
      <c r="AXC29" s="122"/>
      <c r="AXD29" s="122"/>
      <c r="AXE29" s="122"/>
      <c r="AXF29" s="122"/>
      <c r="AXG29" s="122"/>
      <c r="AXH29" s="122"/>
      <c r="AXI29" s="122"/>
      <c r="AXJ29" s="122"/>
      <c r="AXK29" s="122"/>
      <c r="AXL29" s="122"/>
      <c r="AXM29" s="122"/>
      <c r="AXN29" s="122"/>
      <c r="AXO29" s="122"/>
      <c r="AXP29" s="122"/>
      <c r="AXQ29" s="122"/>
      <c r="AXR29" s="122"/>
      <c r="AXS29" s="122"/>
      <c r="AXT29" s="122"/>
      <c r="AXU29" s="122"/>
      <c r="AXV29" s="122"/>
      <c r="AXW29" s="122"/>
      <c r="AXX29" s="122"/>
      <c r="AXY29" s="122"/>
      <c r="AXZ29" s="122"/>
      <c r="AYA29" s="122"/>
      <c r="AYB29" s="122"/>
      <c r="AYC29" s="122"/>
      <c r="AYD29" s="122"/>
      <c r="AYE29" s="122"/>
      <c r="AYF29" s="122"/>
      <c r="AYG29" s="122"/>
      <c r="AYH29" s="122"/>
      <c r="AYI29" s="122"/>
      <c r="AYJ29" s="122"/>
      <c r="AYK29" s="122"/>
      <c r="AYL29" s="122"/>
      <c r="AYM29" s="122"/>
      <c r="AYN29" s="122"/>
      <c r="AYO29" s="122"/>
      <c r="AYP29" s="122"/>
      <c r="AYQ29" s="122"/>
      <c r="AYR29" s="122"/>
      <c r="AYS29" s="122"/>
      <c r="AYT29" s="122"/>
      <c r="AYU29" s="122"/>
      <c r="AYV29" s="122"/>
      <c r="AYW29" s="122"/>
      <c r="AYX29" s="122"/>
      <c r="AYY29" s="122"/>
      <c r="AYZ29" s="122"/>
      <c r="AZA29" s="122"/>
      <c r="AZB29" s="122"/>
      <c r="AZC29" s="122"/>
      <c r="AZD29" s="122"/>
      <c r="AZE29" s="122"/>
      <c r="AZF29" s="122"/>
      <c r="AZG29" s="122"/>
      <c r="AZH29" s="122"/>
      <c r="AZI29" s="122"/>
      <c r="AZJ29" s="122"/>
      <c r="AZK29" s="122"/>
      <c r="AZL29" s="122"/>
      <c r="AZM29" s="122"/>
      <c r="AZN29" s="122"/>
      <c r="AZO29" s="122"/>
      <c r="AZP29" s="122"/>
      <c r="AZQ29" s="122"/>
      <c r="AZR29" s="122"/>
      <c r="AZS29" s="122"/>
      <c r="AZT29" s="122"/>
      <c r="AZU29" s="122"/>
      <c r="AZV29" s="122"/>
      <c r="AZW29" s="122"/>
      <c r="AZX29" s="122"/>
      <c r="AZY29" s="122"/>
      <c r="AZZ29" s="122"/>
      <c r="BAA29" s="122"/>
      <c r="BAB29" s="122"/>
      <c r="BAC29" s="122"/>
      <c r="BAD29" s="122"/>
      <c r="BAE29" s="122"/>
      <c r="BAF29" s="122"/>
      <c r="BAG29" s="122"/>
      <c r="BAH29" s="122"/>
      <c r="BAI29" s="122"/>
      <c r="BAJ29" s="122"/>
      <c r="BAK29" s="122"/>
      <c r="BAL29" s="122"/>
      <c r="BAM29" s="122"/>
      <c r="BAN29" s="122"/>
      <c r="BAO29" s="122"/>
      <c r="BAP29" s="122"/>
      <c r="BAQ29" s="122"/>
      <c r="BAR29" s="122"/>
      <c r="BAS29" s="122"/>
      <c r="BAT29" s="122"/>
      <c r="BAU29" s="122"/>
      <c r="BAV29" s="122"/>
      <c r="BAW29" s="122"/>
      <c r="BAX29" s="122"/>
      <c r="BAY29" s="122"/>
      <c r="BAZ29" s="122"/>
      <c r="BBA29" s="122"/>
      <c r="BBB29" s="122"/>
      <c r="BBC29" s="122"/>
      <c r="BBD29" s="122"/>
      <c r="BBE29" s="122"/>
      <c r="BBF29" s="122"/>
      <c r="BBG29" s="122"/>
      <c r="BBH29" s="122"/>
      <c r="BBI29" s="122"/>
      <c r="BBJ29" s="122"/>
      <c r="BBK29" s="122"/>
      <c r="BBL29" s="122"/>
      <c r="BBM29" s="122"/>
      <c r="BBN29" s="122"/>
      <c r="BBO29" s="122"/>
      <c r="BBP29" s="122"/>
      <c r="BBQ29" s="122"/>
      <c r="BBR29" s="122"/>
      <c r="BBS29" s="122"/>
      <c r="BBT29" s="122"/>
      <c r="BBU29" s="122"/>
      <c r="BBV29" s="122"/>
      <c r="BBW29" s="122"/>
      <c r="BBX29" s="122"/>
      <c r="BBY29" s="122"/>
      <c r="BBZ29" s="122"/>
      <c r="BCA29" s="122"/>
      <c r="BCB29" s="122"/>
      <c r="BCC29" s="122"/>
      <c r="BCD29" s="122"/>
      <c r="BCE29" s="122"/>
      <c r="BCF29" s="122"/>
      <c r="BCG29" s="122"/>
      <c r="BCH29" s="122"/>
      <c r="BCI29" s="122"/>
      <c r="BCJ29" s="122"/>
      <c r="BCK29" s="122"/>
      <c r="BCL29" s="122"/>
      <c r="BCM29" s="122"/>
      <c r="BCN29" s="122"/>
      <c r="BCO29" s="122"/>
      <c r="BCP29" s="122"/>
      <c r="BCQ29" s="122"/>
      <c r="BCR29" s="122"/>
      <c r="BCS29" s="122"/>
      <c r="BCT29" s="122"/>
      <c r="BCU29" s="122"/>
      <c r="BCV29" s="122"/>
      <c r="BCW29" s="122"/>
      <c r="BCX29" s="122"/>
      <c r="BCY29" s="122"/>
      <c r="BCZ29" s="122"/>
      <c r="BDA29" s="122"/>
      <c r="BDB29" s="122"/>
      <c r="BDC29" s="122"/>
      <c r="BDD29" s="122"/>
      <c r="BDE29" s="122"/>
      <c r="BDF29" s="122"/>
      <c r="BDG29" s="122"/>
      <c r="BDH29" s="122"/>
      <c r="BDI29" s="122"/>
      <c r="BDJ29" s="122"/>
      <c r="BDK29" s="122"/>
      <c r="BDL29" s="122"/>
      <c r="BDM29" s="122"/>
      <c r="BDN29" s="122"/>
      <c r="BDO29" s="122"/>
      <c r="BDP29" s="122"/>
      <c r="BDQ29" s="122"/>
      <c r="BDR29" s="122"/>
      <c r="BDS29" s="122"/>
      <c r="BDT29" s="122"/>
      <c r="BDU29" s="122"/>
      <c r="BDV29" s="122"/>
      <c r="BDW29" s="122"/>
      <c r="BDX29" s="122"/>
      <c r="BDY29" s="122"/>
      <c r="BDZ29" s="122"/>
      <c r="BEA29" s="122"/>
      <c r="BEB29" s="122"/>
      <c r="BEC29" s="122"/>
      <c r="BED29" s="122"/>
      <c r="BEE29" s="122"/>
      <c r="BEF29" s="122"/>
      <c r="BEG29" s="122"/>
      <c r="BEH29" s="122"/>
      <c r="BEI29" s="122"/>
      <c r="BEJ29" s="122"/>
      <c r="BEK29" s="122"/>
      <c r="BEL29" s="122"/>
      <c r="BEM29" s="122"/>
      <c r="BEN29" s="122"/>
      <c r="BEO29" s="122"/>
      <c r="BEP29" s="122"/>
      <c r="BEQ29" s="122"/>
      <c r="BER29" s="122"/>
      <c r="BES29" s="122"/>
      <c r="BET29" s="122"/>
      <c r="BEU29" s="122"/>
      <c r="BEV29" s="122"/>
      <c r="BEW29" s="122"/>
      <c r="BEX29" s="122"/>
      <c r="BEY29" s="122"/>
      <c r="BEZ29" s="122"/>
      <c r="BFA29" s="122"/>
      <c r="BFB29" s="122"/>
      <c r="BFC29" s="122"/>
      <c r="BFD29" s="122"/>
      <c r="BFE29" s="122"/>
      <c r="BFF29" s="122"/>
      <c r="BFG29" s="122"/>
      <c r="BFH29" s="122"/>
      <c r="BFI29" s="122"/>
      <c r="BFJ29" s="122"/>
      <c r="BFK29" s="122"/>
      <c r="BFL29" s="122"/>
      <c r="BFM29" s="122"/>
      <c r="BFN29" s="122"/>
      <c r="BFO29" s="122"/>
      <c r="BFP29" s="122"/>
      <c r="BFQ29" s="122"/>
      <c r="BFR29" s="122"/>
      <c r="BFS29" s="122"/>
      <c r="BFT29" s="122"/>
      <c r="BFU29" s="122"/>
      <c r="BFV29" s="122"/>
      <c r="BFW29" s="122"/>
      <c r="BFX29" s="122"/>
      <c r="BFY29" s="122"/>
      <c r="BFZ29" s="122"/>
      <c r="BGA29" s="122"/>
      <c r="BGB29" s="122"/>
      <c r="BGC29" s="122"/>
      <c r="BGD29" s="122"/>
      <c r="BGE29" s="122"/>
      <c r="BGF29" s="122"/>
      <c r="BGG29" s="122"/>
      <c r="BGH29" s="122"/>
      <c r="BGI29" s="122"/>
      <c r="BGJ29" s="122"/>
      <c r="BGK29" s="122"/>
      <c r="BGL29" s="122"/>
      <c r="BGM29" s="122"/>
      <c r="BGN29" s="122"/>
      <c r="BGO29" s="122"/>
      <c r="BGP29" s="122"/>
      <c r="BGQ29" s="122"/>
      <c r="BGR29" s="122"/>
      <c r="BGS29" s="122"/>
      <c r="BGT29" s="122"/>
      <c r="BGU29" s="122"/>
      <c r="BGV29" s="122"/>
      <c r="BGW29" s="122"/>
      <c r="BGX29" s="122"/>
      <c r="BGY29" s="122"/>
      <c r="BGZ29" s="122"/>
      <c r="BHA29" s="122"/>
      <c r="BHB29" s="122"/>
      <c r="BHC29" s="122"/>
      <c r="BHD29" s="122"/>
      <c r="BHE29" s="122"/>
      <c r="BHF29" s="122"/>
      <c r="BHG29" s="122"/>
      <c r="BHH29" s="122"/>
      <c r="BHI29" s="122"/>
      <c r="BHJ29" s="122"/>
      <c r="BHK29" s="122"/>
      <c r="BHL29" s="122"/>
      <c r="BHM29" s="122"/>
      <c r="BHN29" s="122"/>
      <c r="BHO29" s="122"/>
      <c r="BHP29" s="122"/>
      <c r="BHQ29" s="122"/>
      <c r="BHR29" s="122"/>
      <c r="BHS29" s="122"/>
      <c r="BHT29" s="122"/>
      <c r="BHU29" s="122"/>
      <c r="BHV29" s="122"/>
      <c r="BHW29" s="122"/>
      <c r="BHX29" s="122"/>
      <c r="BHY29" s="122"/>
      <c r="BHZ29" s="122"/>
      <c r="BIA29" s="122"/>
      <c r="BIB29" s="122"/>
      <c r="BIC29" s="122"/>
      <c r="BID29" s="122"/>
      <c r="BIE29" s="122"/>
      <c r="BIF29" s="122"/>
      <c r="BIG29" s="122"/>
      <c r="BIH29" s="122"/>
      <c r="BII29" s="122"/>
      <c r="BIJ29" s="122"/>
      <c r="BIK29" s="122"/>
      <c r="BIL29" s="122"/>
      <c r="BIM29" s="122"/>
      <c r="BIN29" s="122"/>
      <c r="BIO29" s="122"/>
      <c r="BIP29" s="122"/>
      <c r="BIQ29" s="122"/>
      <c r="BIR29" s="122"/>
      <c r="BIS29" s="122"/>
      <c r="BIT29" s="122"/>
      <c r="BIU29" s="122"/>
      <c r="BIV29" s="122"/>
      <c r="BIW29" s="122"/>
      <c r="BIX29" s="122"/>
      <c r="BIY29" s="122"/>
      <c r="BIZ29" s="122"/>
      <c r="BJA29" s="122"/>
      <c r="BJB29" s="122"/>
      <c r="BJC29" s="122"/>
      <c r="BJD29" s="122"/>
      <c r="BJE29" s="122"/>
      <c r="BJF29" s="122"/>
      <c r="BJG29" s="122"/>
      <c r="BJH29" s="122"/>
      <c r="BJI29" s="122"/>
      <c r="BJJ29" s="122"/>
      <c r="BJK29" s="122"/>
      <c r="BJL29" s="122"/>
      <c r="BJM29" s="122"/>
      <c r="BJN29" s="122"/>
      <c r="BJO29" s="122"/>
      <c r="BJP29" s="122"/>
      <c r="BJQ29" s="122"/>
      <c r="BJR29" s="122"/>
      <c r="BJS29" s="122"/>
      <c r="BJT29" s="122"/>
      <c r="BJU29" s="122"/>
      <c r="BJV29" s="122"/>
      <c r="BJW29" s="122"/>
      <c r="BJX29" s="122"/>
      <c r="BJY29" s="122"/>
      <c r="BJZ29" s="122"/>
      <c r="BKA29" s="122"/>
      <c r="BKB29" s="122"/>
      <c r="BKC29" s="122"/>
      <c r="BKD29" s="122"/>
      <c r="BKE29" s="122"/>
      <c r="BKF29" s="122"/>
      <c r="BKG29" s="122"/>
      <c r="BKH29" s="122"/>
      <c r="BKI29" s="122"/>
      <c r="BKJ29" s="122"/>
      <c r="BKK29" s="122"/>
      <c r="BKL29" s="122"/>
      <c r="BKM29" s="122"/>
      <c r="BKN29" s="122"/>
      <c r="BKO29" s="122"/>
      <c r="BKP29" s="122"/>
      <c r="BKQ29" s="122"/>
      <c r="BKR29" s="122"/>
      <c r="BKS29" s="122"/>
      <c r="BKT29" s="122"/>
      <c r="BKU29" s="122"/>
      <c r="BKV29" s="122"/>
      <c r="BKW29" s="122"/>
      <c r="BKX29" s="122"/>
      <c r="BKY29" s="122"/>
      <c r="BKZ29" s="122"/>
      <c r="BLA29" s="122"/>
      <c r="BLB29" s="122"/>
      <c r="BLC29" s="122"/>
      <c r="BLD29" s="122"/>
      <c r="BLE29" s="122"/>
      <c r="BLF29" s="122"/>
      <c r="BLG29" s="122"/>
      <c r="BLH29" s="122"/>
      <c r="BLI29" s="122"/>
      <c r="BLJ29" s="122"/>
      <c r="BLK29" s="122"/>
      <c r="BLL29" s="122"/>
      <c r="BLM29" s="122"/>
      <c r="BLN29" s="122"/>
      <c r="BLO29" s="122"/>
      <c r="BLP29" s="122"/>
      <c r="BLQ29" s="122"/>
      <c r="BLR29" s="122"/>
      <c r="BLS29" s="122"/>
      <c r="BLT29" s="122"/>
      <c r="BLU29" s="122"/>
      <c r="BLV29" s="122"/>
      <c r="BLW29" s="122"/>
      <c r="BLX29" s="122"/>
      <c r="BLY29" s="122"/>
      <c r="BLZ29" s="122"/>
      <c r="BMA29" s="122"/>
      <c r="BMB29" s="122"/>
      <c r="BMC29" s="122"/>
      <c r="BMD29" s="122"/>
      <c r="BME29" s="122"/>
      <c r="BMF29" s="122"/>
      <c r="BMG29" s="122"/>
      <c r="BMH29" s="122"/>
      <c r="BMI29" s="122"/>
      <c r="BMJ29" s="122"/>
      <c r="BMK29" s="122"/>
      <c r="BML29" s="122"/>
      <c r="BMM29" s="122"/>
      <c r="BMN29" s="122"/>
      <c r="BMO29" s="122"/>
      <c r="BMP29" s="122"/>
      <c r="BMQ29" s="122"/>
      <c r="BMR29" s="122"/>
      <c r="BMS29" s="122"/>
      <c r="BMT29" s="122"/>
      <c r="BMU29" s="122"/>
      <c r="BMV29" s="122"/>
      <c r="BMW29" s="122"/>
      <c r="BMX29" s="122"/>
      <c r="BMY29" s="122"/>
      <c r="BMZ29" s="122"/>
      <c r="BNA29" s="122"/>
      <c r="BNB29" s="122"/>
      <c r="BNC29" s="122"/>
      <c r="BND29" s="122"/>
      <c r="BNE29" s="122"/>
      <c r="BNF29" s="122"/>
      <c r="BNG29" s="122"/>
      <c r="BNH29" s="122"/>
      <c r="BNI29" s="122"/>
      <c r="BNJ29" s="122"/>
      <c r="BNK29" s="122"/>
      <c r="BNL29" s="122"/>
      <c r="BNM29" s="122"/>
      <c r="BNN29" s="122"/>
      <c r="BNO29" s="122"/>
      <c r="BNP29" s="122"/>
      <c r="BNQ29" s="122"/>
      <c r="BNR29" s="122"/>
      <c r="BNS29" s="122"/>
      <c r="BNT29" s="122"/>
      <c r="BNU29" s="122"/>
      <c r="BNV29" s="122"/>
      <c r="BNW29" s="122"/>
      <c r="BNX29" s="122"/>
      <c r="BNY29" s="122"/>
      <c r="BNZ29" s="122"/>
      <c r="BOA29" s="122"/>
      <c r="BOB29" s="122"/>
      <c r="BOC29" s="122"/>
      <c r="BOD29" s="122"/>
      <c r="BOE29" s="122"/>
      <c r="BOF29" s="122"/>
      <c r="BOG29" s="122"/>
      <c r="BOH29" s="122"/>
      <c r="BOI29" s="122"/>
      <c r="BOJ29" s="122"/>
      <c r="BOK29" s="122"/>
      <c r="BOL29" s="122"/>
      <c r="BOM29" s="122"/>
      <c r="BON29" s="122"/>
      <c r="BOO29" s="122"/>
      <c r="BOP29" s="122"/>
      <c r="BOQ29" s="122"/>
      <c r="BOR29" s="122"/>
      <c r="BOS29" s="122"/>
      <c r="BOT29" s="122"/>
      <c r="BOU29" s="122"/>
      <c r="BOV29" s="122"/>
      <c r="BOW29" s="122"/>
      <c r="BOX29" s="122"/>
      <c r="BOY29" s="122"/>
      <c r="BOZ29" s="122"/>
      <c r="BPA29" s="122"/>
      <c r="BPB29" s="122"/>
      <c r="BPC29" s="122"/>
      <c r="BPD29" s="122"/>
      <c r="BPE29" s="122"/>
      <c r="BPF29" s="122"/>
      <c r="BPG29" s="122"/>
      <c r="BPH29" s="122"/>
      <c r="BPI29" s="122"/>
      <c r="BPJ29" s="122"/>
      <c r="BPK29" s="122"/>
      <c r="BPL29" s="122"/>
      <c r="BPM29" s="122"/>
      <c r="BPN29" s="122"/>
      <c r="BPO29" s="122"/>
      <c r="BPP29" s="122"/>
      <c r="BPQ29" s="122"/>
      <c r="BPR29" s="122"/>
      <c r="BPS29" s="122"/>
      <c r="BPT29" s="122"/>
      <c r="BPU29" s="122"/>
      <c r="BPV29" s="122"/>
      <c r="BPW29" s="122"/>
      <c r="BPX29" s="122"/>
      <c r="BPY29" s="122"/>
      <c r="BPZ29" s="122"/>
      <c r="BQA29" s="122"/>
      <c r="BQB29" s="122"/>
      <c r="BQC29" s="122"/>
      <c r="BQD29" s="122"/>
      <c r="BQE29" s="122"/>
      <c r="BQF29" s="122"/>
      <c r="BQG29" s="122"/>
      <c r="BQH29" s="122"/>
      <c r="BQI29" s="122"/>
      <c r="BQJ29" s="122"/>
      <c r="BQK29" s="122"/>
      <c r="BQL29" s="122"/>
      <c r="BQM29" s="122"/>
      <c r="BQN29" s="122"/>
      <c r="BQO29" s="122"/>
      <c r="BQP29" s="122"/>
      <c r="BQQ29" s="122"/>
      <c r="BQR29" s="122"/>
      <c r="BQS29" s="122"/>
      <c r="BQT29" s="122"/>
      <c r="BQU29" s="122"/>
      <c r="BQV29" s="122"/>
      <c r="BQW29" s="122"/>
      <c r="BQX29" s="122"/>
      <c r="BQY29" s="122"/>
      <c r="BQZ29" s="122"/>
      <c r="BRA29" s="122"/>
      <c r="BRB29" s="122"/>
      <c r="BRC29" s="122"/>
      <c r="BRD29" s="122"/>
      <c r="BRE29" s="122"/>
      <c r="BRF29" s="122"/>
      <c r="BRG29" s="122"/>
      <c r="BRH29" s="122"/>
      <c r="BRI29" s="122"/>
      <c r="BRJ29" s="122"/>
      <c r="BRK29" s="122"/>
      <c r="BRL29" s="122"/>
      <c r="BRM29" s="122"/>
      <c r="BRN29" s="122"/>
      <c r="BRO29" s="122"/>
      <c r="BRP29" s="122"/>
      <c r="BRQ29" s="122"/>
      <c r="BRR29" s="122"/>
      <c r="BRS29" s="122"/>
      <c r="BRT29" s="122"/>
      <c r="BRU29" s="122"/>
      <c r="BRV29" s="122"/>
      <c r="BRW29" s="122"/>
      <c r="BRX29" s="122"/>
      <c r="BRY29" s="122"/>
      <c r="BRZ29" s="122"/>
      <c r="BSA29" s="122"/>
      <c r="BSB29" s="122"/>
      <c r="BSC29" s="122"/>
      <c r="BSD29" s="122"/>
      <c r="BSE29" s="122"/>
      <c r="BSF29" s="122"/>
      <c r="BSG29" s="122"/>
      <c r="BSH29" s="122"/>
      <c r="BSI29" s="122"/>
      <c r="BSJ29" s="122"/>
      <c r="BSK29" s="122"/>
      <c r="BSL29" s="122"/>
      <c r="BSM29" s="122"/>
      <c r="BSN29" s="122"/>
      <c r="BSO29" s="122"/>
      <c r="BSP29" s="122"/>
      <c r="BSQ29" s="122"/>
      <c r="BSR29" s="122"/>
      <c r="BSS29" s="122"/>
      <c r="BST29" s="122"/>
      <c r="BSU29" s="122"/>
      <c r="BSV29" s="122"/>
      <c r="BSW29" s="122"/>
      <c r="BSX29" s="122"/>
      <c r="BSY29" s="122"/>
      <c r="BSZ29" s="122"/>
      <c r="BTA29" s="122"/>
      <c r="BTB29" s="122"/>
      <c r="BTC29" s="122"/>
      <c r="BTD29" s="122"/>
      <c r="BTE29" s="122"/>
      <c r="BTF29" s="122"/>
      <c r="BTG29" s="122"/>
      <c r="BTH29" s="122"/>
      <c r="BTI29" s="122"/>
      <c r="BTJ29" s="122"/>
      <c r="BTK29" s="122"/>
      <c r="BTL29" s="122"/>
      <c r="BTM29" s="122"/>
      <c r="BTN29" s="122"/>
      <c r="BTO29" s="122"/>
      <c r="BTP29" s="122"/>
      <c r="BTQ29" s="122"/>
      <c r="BTR29" s="122"/>
      <c r="BTS29" s="122"/>
      <c r="BTT29" s="122"/>
      <c r="BTU29" s="122"/>
      <c r="BTV29" s="122"/>
      <c r="BTW29" s="122"/>
      <c r="BTX29" s="122"/>
      <c r="BTY29" s="122"/>
      <c r="BTZ29" s="122"/>
      <c r="BUA29" s="122"/>
      <c r="BUB29" s="122"/>
      <c r="BUC29" s="122"/>
      <c r="BUD29" s="122"/>
      <c r="BUE29" s="122"/>
      <c r="BUF29" s="122"/>
      <c r="BUG29" s="122"/>
      <c r="BUH29" s="122"/>
      <c r="BUI29" s="122"/>
      <c r="BUJ29" s="122"/>
      <c r="BUK29" s="122"/>
      <c r="BUL29" s="122"/>
      <c r="BUM29" s="122"/>
      <c r="BUN29" s="122"/>
      <c r="BUO29" s="122"/>
      <c r="BUP29" s="122"/>
      <c r="BUQ29" s="122"/>
      <c r="BUR29" s="122"/>
      <c r="BUS29" s="122"/>
      <c r="BUT29" s="122"/>
      <c r="BUU29" s="122"/>
      <c r="BUV29" s="122"/>
      <c r="BUW29" s="122"/>
      <c r="BUX29" s="122"/>
      <c r="BUY29" s="122"/>
      <c r="BUZ29" s="122"/>
      <c r="BVA29" s="122"/>
      <c r="BVB29" s="122"/>
      <c r="BVC29" s="122"/>
      <c r="BVD29" s="122"/>
      <c r="BVE29" s="122"/>
      <c r="BVF29" s="122"/>
      <c r="BVG29" s="122"/>
      <c r="BVH29" s="122"/>
      <c r="BVI29" s="122"/>
      <c r="BVJ29" s="122"/>
      <c r="BVK29" s="122"/>
      <c r="BVL29" s="122"/>
      <c r="BVM29" s="122"/>
      <c r="BVN29" s="122"/>
      <c r="BVO29" s="122"/>
      <c r="BVP29" s="122"/>
      <c r="BVQ29" s="122"/>
      <c r="BVR29" s="122"/>
      <c r="BVS29" s="122"/>
      <c r="BVT29" s="122"/>
      <c r="BVU29" s="122"/>
      <c r="BVV29" s="122"/>
      <c r="BVW29" s="122"/>
      <c r="BVX29" s="122"/>
      <c r="BVY29" s="122"/>
      <c r="BVZ29" s="122"/>
      <c r="BWA29" s="122"/>
      <c r="BWB29" s="122"/>
      <c r="BWC29" s="122"/>
      <c r="BWD29" s="122"/>
      <c r="BWE29" s="122"/>
      <c r="BWF29" s="122"/>
      <c r="BWG29" s="122"/>
      <c r="BWH29" s="122"/>
      <c r="BWI29" s="122"/>
      <c r="BWJ29" s="122"/>
      <c r="BWK29" s="122"/>
      <c r="BWL29" s="122"/>
      <c r="BWM29" s="122"/>
      <c r="BWN29" s="122"/>
      <c r="BWO29" s="122"/>
      <c r="BWP29" s="122"/>
      <c r="BWQ29" s="122"/>
      <c r="BWR29" s="122"/>
      <c r="BWS29" s="122"/>
      <c r="BWT29" s="122"/>
      <c r="BWU29" s="122"/>
      <c r="BWV29" s="122"/>
      <c r="BWW29" s="122"/>
      <c r="BWX29" s="122"/>
      <c r="BWY29" s="122"/>
      <c r="BWZ29" s="122"/>
      <c r="BXA29" s="122"/>
      <c r="BXB29" s="122"/>
      <c r="BXC29" s="122"/>
      <c r="BXD29" s="122"/>
      <c r="BXE29" s="122"/>
      <c r="BXF29" s="122"/>
      <c r="BXG29" s="122"/>
      <c r="BXH29" s="122"/>
      <c r="BXI29" s="122"/>
      <c r="BXJ29" s="122"/>
      <c r="BXK29" s="122"/>
      <c r="BXL29" s="122"/>
      <c r="BXM29" s="122"/>
      <c r="BXN29" s="122"/>
      <c r="BXO29" s="122"/>
      <c r="BXP29" s="122"/>
      <c r="BXQ29" s="122"/>
      <c r="BXR29" s="122"/>
      <c r="BXS29" s="122"/>
      <c r="BXT29" s="122"/>
      <c r="BXU29" s="122"/>
      <c r="BXV29" s="122"/>
      <c r="BXW29" s="122"/>
      <c r="BXX29" s="122"/>
      <c r="BXY29" s="122"/>
      <c r="BXZ29" s="122"/>
      <c r="BYA29" s="122"/>
      <c r="BYB29" s="122"/>
      <c r="BYC29" s="122"/>
      <c r="BYD29" s="122"/>
      <c r="BYE29" s="122"/>
      <c r="BYF29" s="122"/>
      <c r="BYG29" s="122"/>
      <c r="BYH29" s="122"/>
      <c r="BYI29" s="122"/>
      <c r="BYJ29" s="122"/>
      <c r="BYK29" s="122"/>
      <c r="BYL29" s="122"/>
      <c r="BYM29" s="122"/>
      <c r="BYN29" s="122"/>
      <c r="BYO29" s="122"/>
      <c r="BYP29" s="122"/>
      <c r="BYQ29" s="122"/>
      <c r="BYR29" s="122"/>
      <c r="BYS29" s="122"/>
      <c r="BYT29" s="122"/>
      <c r="BYU29" s="122"/>
      <c r="BYV29" s="122"/>
      <c r="BYW29" s="122"/>
      <c r="BYX29" s="122"/>
      <c r="BYY29" s="122"/>
      <c r="BYZ29" s="122"/>
      <c r="BZA29" s="122"/>
      <c r="BZB29" s="122"/>
      <c r="BZC29" s="122"/>
      <c r="BZD29" s="122"/>
      <c r="BZE29" s="122"/>
      <c r="BZF29" s="122"/>
      <c r="BZG29" s="122"/>
      <c r="BZH29" s="122"/>
      <c r="BZI29" s="122"/>
      <c r="BZJ29" s="122"/>
      <c r="BZK29" s="122"/>
      <c r="BZL29" s="122"/>
      <c r="BZM29" s="122"/>
      <c r="BZN29" s="122"/>
      <c r="BZO29" s="122"/>
      <c r="BZP29" s="122"/>
      <c r="BZQ29" s="122"/>
      <c r="BZR29" s="122"/>
      <c r="BZS29" s="122"/>
      <c r="BZT29" s="122"/>
      <c r="BZU29" s="122"/>
      <c r="BZV29" s="122"/>
      <c r="BZW29" s="122"/>
      <c r="BZX29" s="122"/>
      <c r="BZY29" s="122"/>
      <c r="BZZ29" s="122"/>
      <c r="CAA29" s="122"/>
      <c r="CAB29" s="122"/>
      <c r="CAC29" s="122"/>
      <c r="CAD29" s="122"/>
      <c r="CAE29" s="122"/>
      <c r="CAF29" s="122"/>
      <c r="CAG29" s="122"/>
      <c r="CAH29" s="122"/>
      <c r="CAI29" s="122"/>
      <c r="CAJ29" s="122"/>
      <c r="CAK29" s="122"/>
      <c r="CAL29" s="122"/>
      <c r="CAM29" s="122"/>
      <c r="CAN29" s="122"/>
      <c r="CAO29" s="122"/>
      <c r="CAP29" s="122"/>
      <c r="CAQ29" s="122"/>
      <c r="CAR29" s="122"/>
      <c r="CAS29" s="122"/>
      <c r="CAT29" s="122"/>
      <c r="CAU29" s="122"/>
      <c r="CAV29" s="122"/>
      <c r="CAW29" s="122"/>
      <c r="CAX29" s="122"/>
      <c r="CAY29" s="122"/>
      <c r="CAZ29" s="122"/>
      <c r="CBA29" s="122"/>
      <c r="CBB29" s="122"/>
      <c r="CBC29" s="122"/>
      <c r="CBD29" s="122"/>
      <c r="CBE29" s="122"/>
      <c r="CBF29" s="122"/>
      <c r="CBG29" s="122"/>
      <c r="CBH29" s="122"/>
      <c r="CBI29" s="122"/>
      <c r="CBJ29" s="122"/>
      <c r="CBK29" s="122"/>
      <c r="CBL29" s="122"/>
      <c r="CBM29" s="122"/>
      <c r="CBN29" s="122"/>
      <c r="CBO29" s="122"/>
      <c r="CBP29" s="122"/>
      <c r="CBQ29" s="122"/>
      <c r="CBR29" s="122"/>
      <c r="CBS29" s="122"/>
      <c r="CBT29" s="122"/>
      <c r="CBU29" s="122"/>
      <c r="CBV29" s="122"/>
      <c r="CBW29" s="122"/>
      <c r="CBX29" s="122"/>
      <c r="CBY29" s="122"/>
      <c r="CBZ29" s="122"/>
      <c r="CCA29" s="122"/>
      <c r="CCB29" s="122"/>
      <c r="CCC29" s="122"/>
      <c r="CCD29" s="122"/>
      <c r="CCE29" s="122"/>
      <c r="CCF29" s="122"/>
      <c r="CCG29" s="122"/>
      <c r="CCH29" s="122"/>
      <c r="CCI29" s="122"/>
      <c r="CCJ29" s="122"/>
      <c r="CCK29" s="122"/>
      <c r="CCL29" s="122"/>
      <c r="CCM29" s="122"/>
      <c r="CCN29" s="122"/>
      <c r="CCO29" s="122"/>
      <c r="CCP29" s="122"/>
      <c r="CCQ29" s="122"/>
      <c r="CCR29" s="122"/>
      <c r="CCS29" s="122"/>
      <c r="CCT29" s="122"/>
      <c r="CCU29" s="122"/>
      <c r="CCV29" s="122"/>
      <c r="CCW29" s="122"/>
      <c r="CCX29" s="122"/>
      <c r="CCY29" s="122"/>
      <c r="CCZ29" s="122"/>
      <c r="CDA29" s="122"/>
      <c r="CDB29" s="122"/>
      <c r="CDC29" s="122"/>
      <c r="CDD29" s="122"/>
      <c r="CDE29" s="122"/>
      <c r="CDF29" s="122"/>
      <c r="CDG29" s="122"/>
      <c r="CDH29" s="122"/>
      <c r="CDI29" s="122"/>
      <c r="CDJ29" s="122"/>
      <c r="CDK29" s="122"/>
      <c r="CDL29" s="122"/>
      <c r="CDM29" s="122"/>
      <c r="CDN29" s="122"/>
      <c r="CDO29" s="122"/>
      <c r="CDP29" s="122"/>
      <c r="CDQ29" s="122"/>
      <c r="CDR29" s="122"/>
      <c r="CDS29" s="122"/>
      <c r="CDT29" s="122"/>
      <c r="CDU29" s="122"/>
      <c r="CDV29" s="122"/>
      <c r="CDW29" s="122"/>
      <c r="CDX29" s="122"/>
      <c r="CDY29" s="122"/>
      <c r="CDZ29" s="122"/>
      <c r="CEA29" s="122"/>
      <c r="CEB29" s="122"/>
      <c r="CEC29" s="122"/>
      <c r="CED29" s="122"/>
      <c r="CEE29" s="122"/>
      <c r="CEF29" s="122"/>
      <c r="CEG29" s="122"/>
      <c r="CEH29" s="122"/>
      <c r="CEI29" s="122"/>
      <c r="CEJ29" s="122"/>
      <c r="CEK29" s="122"/>
      <c r="CEL29" s="122"/>
      <c r="CEM29" s="122"/>
      <c r="CEN29" s="122"/>
      <c r="CEO29" s="122"/>
      <c r="CEP29" s="122"/>
      <c r="CEQ29" s="122"/>
      <c r="CER29" s="122"/>
      <c r="CES29" s="122"/>
      <c r="CET29" s="122"/>
      <c r="CEU29" s="122"/>
      <c r="CEV29" s="122"/>
      <c r="CEW29" s="122"/>
      <c r="CEX29" s="122"/>
      <c r="CEY29" s="122"/>
      <c r="CEZ29" s="122"/>
      <c r="CFA29" s="122"/>
      <c r="CFB29" s="122"/>
      <c r="CFC29" s="122"/>
      <c r="CFD29" s="122"/>
      <c r="CFE29" s="122"/>
      <c r="CFF29" s="122"/>
      <c r="CFG29" s="122"/>
      <c r="CFH29" s="122"/>
      <c r="CFI29" s="122"/>
      <c r="CFJ29" s="122"/>
      <c r="CFK29" s="122"/>
      <c r="CFL29" s="122"/>
      <c r="CFM29" s="122"/>
      <c r="CFN29" s="122"/>
      <c r="CFO29" s="122"/>
      <c r="CFP29" s="122"/>
      <c r="CFQ29" s="122"/>
      <c r="CFR29" s="122"/>
      <c r="CFS29" s="122"/>
      <c r="CFT29" s="122"/>
      <c r="CFU29" s="122"/>
      <c r="CFV29" s="122"/>
      <c r="CFW29" s="122"/>
      <c r="CFX29" s="122"/>
      <c r="CFY29" s="122"/>
      <c r="CFZ29" s="122"/>
      <c r="CGA29" s="122"/>
      <c r="CGB29" s="122"/>
      <c r="CGC29" s="122"/>
      <c r="CGD29" s="122"/>
      <c r="CGE29" s="122"/>
      <c r="CGF29" s="122"/>
      <c r="CGG29" s="122"/>
      <c r="CGH29" s="122"/>
      <c r="CGI29" s="122"/>
      <c r="CGJ29" s="122"/>
      <c r="CGK29" s="122"/>
      <c r="CGL29" s="122"/>
      <c r="CGM29" s="122"/>
      <c r="CGN29" s="122"/>
      <c r="CGO29" s="122"/>
      <c r="CGP29" s="122"/>
      <c r="CGQ29" s="122"/>
      <c r="CGR29" s="122"/>
      <c r="CGS29" s="122"/>
      <c r="CGT29" s="122"/>
      <c r="CGU29" s="122"/>
      <c r="CGV29" s="122"/>
      <c r="CGW29" s="122"/>
      <c r="CGX29" s="122"/>
      <c r="CGY29" s="122"/>
      <c r="CGZ29" s="122"/>
      <c r="CHA29" s="122"/>
      <c r="CHB29" s="122"/>
      <c r="CHC29" s="122"/>
      <c r="CHD29" s="122"/>
      <c r="CHE29" s="122"/>
      <c r="CHF29" s="122"/>
      <c r="CHG29" s="122"/>
      <c r="CHH29" s="122"/>
      <c r="CHI29" s="122"/>
      <c r="CHJ29" s="122"/>
      <c r="CHK29" s="122"/>
      <c r="CHL29" s="122"/>
      <c r="CHM29" s="122"/>
      <c r="CHN29" s="122"/>
      <c r="CHO29" s="122"/>
      <c r="CHP29" s="122"/>
      <c r="CHQ29" s="122"/>
      <c r="CHR29" s="122"/>
      <c r="CHS29" s="122"/>
      <c r="CHT29" s="122"/>
      <c r="CHU29" s="122"/>
      <c r="CHV29" s="122"/>
      <c r="CHW29" s="122"/>
      <c r="CHX29" s="122"/>
      <c r="CHY29" s="122"/>
      <c r="CHZ29" s="122"/>
      <c r="CIA29" s="122"/>
      <c r="CIB29" s="122"/>
      <c r="CIC29" s="122"/>
      <c r="CID29" s="122"/>
      <c r="CIE29" s="122"/>
      <c r="CIF29" s="122"/>
      <c r="CIG29" s="122"/>
      <c r="CIH29" s="122"/>
      <c r="CII29" s="122"/>
      <c r="CIJ29" s="122"/>
      <c r="CIK29" s="122"/>
      <c r="CIL29" s="122"/>
      <c r="CIM29" s="122"/>
      <c r="CIN29" s="122"/>
      <c r="CIO29" s="122"/>
      <c r="CIP29" s="122"/>
      <c r="CIQ29" s="122"/>
      <c r="CIR29" s="122"/>
      <c r="CIS29" s="122"/>
      <c r="CIT29" s="122"/>
      <c r="CIU29" s="122"/>
      <c r="CIV29" s="122"/>
      <c r="CIW29" s="122"/>
      <c r="CIX29" s="122"/>
      <c r="CIY29" s="122"/>
      <c r="CIZ29" s="122"/>
      <c r="CJA29" s="122"/>
      <c r="CJB29" s="122"/>
      <c r="CJC29" s="122"/>
      <c r="CJD29" s="122"/>
      <c r="CJE29" s="122"/>
      <c r="CJF29" s="122"/>
      <c r="CJG29" s="122"/>
      <c r="CJH29" s="122"/>
      <c r="CJI29" s="122"/>
      <c r="CJJ29" s="122"/>
      <c r="CJK29" s="122"/>
      <c r="CJL29" s="122"/>
      <c r="CJM29" s="122"/>
      <c r="CJN29" s="122"/>
      <c r="CJO29" s="122"/>
      <c r="CJP29" s="122"/>
      <c r="CJQ29" s="122"/>
      <c r="CJR29" s="122"/>
      <c r="CJS29" s="122"/>
      <c r="CJT29" s="122"/>
      <c r="CJU29" s="122"/>
      <c r="CJV29" s="122"/>
      <c r="CJW29" s="122"/>
      <c r="CJX29" s="122"/>
      <c r="CJY29" s="122"/>
      <c r="CJZ29" s="122"/>
      <c r="CKA29" s="122"/>
      <c r="CKB29" s="122"/>
      <c r="CKC29" s="122"/>
      <c r="CKD29" s="122"/>
      <c r="CKE29" s="122"/>
      <c r="CKF29" s="122"/>
      <c r="CKG29" s="122"/>
      <c r="CKH29" s="122"/>
      <c r="CKI29" s="122"/>
      <c r="CKJ29" s="122"/>
      <c r="CKK29" s="122"/>
      <c r="CKL29" s="122"/>
      <c r="CKM29" s="122"/>
      <c r="CKN29" s="122"/>
      <c r="CKO29" s="122"/>
      <c r="CKP29" s="122"/>
      <c r="CKQ29" s="122"/>
      <c r="CKR29" s="122"/>
      <c r="CKS29" s="122"/>
      <c r="CKT29" s="122"/>
      <c r="CKU29" s="122"/>
      <c r="CKV29" s="122"/>
      <c r="CKW29" s="122"/>
      <c r="CKX29" s="122"/>
      <c r="CKY29" s="122"/>
      <c r="CKZ29" s="122"/>
      <c r="CLA29" s="122"/>
      <c r="CLB29" s="122"/>
      <c r="CLC29" s="122"/>
      <c r="CLD29" s="122"/>
      <c r="CLE29" s="122"/>
      <c r="CLF29" s="122"/>
      <c r="CLG29" s="122"/>
      <c r="CLH29" s="122"/>
      <c r="CLI29" s="122"/>
      <c r="CLJ29" s="122"/>
      <c r="CLK29" s="122"/>
      <c r="CLL29" s="122"/>
      <c r="CLM29" s="122"/>
      <c r="CLN29" s="122"/>
      <c r="CLO29" s="122"/>
      <c r="CLP29" s="122"/>
      <c r="CLQ29" s="122"/>
      <c r="CLR29" s="122"/>
      <c r="CLS29" s="122"/>
      <c r="CLT29" s="122"/>
      <c r="CLU29" s="122"/>
      <c r="CLV29" s="122"/>
      <c r="CLW29" s="122"/>
      <c r="CLX29" s="122"/>
      <c r="CLY29" s="122"/>
      <c r="CLZ29" s="122"/>
      <c r="CMA29" s="122"/>
      <c r="CMB29" s="122"/>
      <c r="CMC29" s="122"/>
      <c r="CMD29" s="122"/>
      <c r="CME29" s="122"/>
      <c r="CMF29" s="122"/>
      <c r="CMG29" s="122"/>
      <c r="CMH29" s="122"/>
      <c r="CMI29" s="122"/>
      <c r="CMJ29" s="122"/>
      <c r="CMK29" s="122"/>
      <c r="CML29" s="122"/>
      <c r="CMM29" s="122"/>
      <c r="CMN29" s="122"/>
      <c r="CMO29" s="122"/>
      <c r="CMP29" s="122"/>
      <c r="CMQ29" s="122"/>
      <c r="CMR29" s="122"/>
      <c r="CMS29" s="122"/>
      <c r="CMT29" s="122"/>
      <c r="CMU29" s="122"/>
      <c r="CMV29" s="122"/>
      <c r="CMW29" s="122"/>
      <c r="CMX29" s="122"/>
      <c r="CMY29" s="122"/>
      <c r="CMZ29" s="122"/>
      <c r="CNA29" s="122"/>
      <c r="CNB29" s="122"/>
      <c r="CNC29" s="122"/>
      <c r="CND29" s="122"/>
      <c r="CNE29" s="122"/>
      <c r="CNF29" s="122"/>
      <c r="CNG29" s="122"/>
      <c r="CNH29" s="122"/>
      <c r="CNI29" s="122"/>
      <c r="CNJ29" s="122"/>
      <c r="CNK29" s="122"/>
      <c r="CNL29" s="122"/>
      <c r="CNM29" s="122"/>
      <c r="CNN29" s="122"/>
      <c r="CNO29" s="122"/>
      <c r="CNP29" s="122"/>
      <c r="CNQ29" s="122"/>
      <c r="CNR29" s="122"/>
      <c r="CNS29" s="122"/>
      <c r="CNT29" s="122"/>
      <c r="CNU29" s="122"/>
      <c r="CNV29" s="122"/>
      <c r="CNW29" s="122"/>
      <c r="CNX29" s="122"/>
      <c r="CNY29" s="122"/>
      <c r="CNZ29" s="122"/>
      <c r="COA29" s="122"/>
      <c r="COB29" s="122"/>
      <c r="COC29" s="122"/>
      <c r="COD29" s="122"/>
      <c r="COE29" s="122"/>
      <c r="COF29" s="122"/>
      <c r="COG29" s="122"/>
      <c r="COH29" s="122"/>
      <c r="COI29" s="122"/>
      <c r="COJ29" s="122"/>
      <c r="COK29" s="122"/>
      <c r="COL29" s="122"/>
      <c r="COM29" s="122"/>
      <c r="CON29" s="122"/>
      <c r="COO29" s="122"/>
      <c r="COP29" s="122"/>
      <c r="COQ29" s="122"/>
      <c r="COR29" s="122"/>
      <c r="COS29" s="122"/>
      <c r="COT29" s="122"/>
      <c r="COU29" s="122"/>
      <c r="COV29" s="122"/>
      <c r="COW29" s="122"/>
      <c r="COX29" s="122"/>
      <c r="COY29" s="122"/>
      <c r="COZ29" s="122"/>
      <c r="CPA29" s="122"/>
      <c r="CPB29" s="122"/>
      <c r="CPC29" s="122"/>
      <c r="CPD29" s="122"/>
      <c r="CPE29" s="122"/>
      <c r="CPF29" s="122"/>
      <c r="CPG29" s="122"/>
      <c r="CPH29" s="122"/>
      <c r="CPI29" s="122"/>
      <c r="CPJ29" s="122"/>
      <c r="CPK29" s="122"/>
      <c r="CPL29" s="122"/>
      <c r="CPM29" s="122"/>
      <c r="CPN29" s="122"/>
      <c r="CPO29" s="122"/>
      <c r="CPP29" s="122"/>
      <c r="CPQ29" s="122"/>
      <c r="CPR29" s="122"/>
      <c r="CPS29" s="122"/>
      <c r="CPT29" s="122"/>
      <c r="CPU29" s="122"/>
      <c r="CPV29" s="122"/>
      <c r="CPW29" s="122"/>
      <c r="CPX29" s="122"/>
      <c r="CPY29" s="122"/>
      <c r="CPZ29" s="122"/>
      <c r="CQA29" s="122"/>
      <c r="CQB29" s="122"/>
      <c r="CQC29" s="122"/>
      <c r="CQD29" s="122"/>
      <c r="CQE29" s="122"/>
      <c r="CQF29" s="122"/>
      <c r="CQG29" s="122"/>
      <c r="CQH29" s="122"/>
      <c r="CQI29" s="122"/>
      <c r="CQJ29" s="122"/>
      <c r="CQK29" s="122"/>
      <c r="CQL29" s="122"/>
      <c r="CQM29" s="122"/>
      <c r="CQN29" s="122"/>
      <c r="CQO29" s="122"/>
      <c r="CQP29" s="122"/>
      <c r="CQQ29" s="122"/>
      <c r="CQR29" s="122"/>
      <c r="CQS29" s="122"/>
      <c r="CQT29" s="122"/>
      <c r="CQU29" s="122"/>
      <c r="CQV29" s="122"/>
      <c r="CQW29" s="122"/>
      <c r="CQX29" s="122"/>
      <c r="CQY29" s="122"/>
      <c r="CQZ29" s="122"/>
      <c r="CRA29" s="122"/>
      <c r="CRB29" s="122"/>
      <c r="CRC29" s="122"/>
      <c r="CRD29" s="122"/>
      <c r="CRE29" s="122"/>
      <c r="CRF29" s="122"/>
      <c r="CRG29" s="122"/>
      <c r="CRH29" s="122"/>
      <c r="CRI29" s="122"/>
      <c r="CRJ29" s="122"/>
      <c r="CRK29" s="122"/>
      <c r="CRL29" s="122"/>
      <c r="CRM29" s="122"/>
      <c r="CRN29" s="122"/>
      <c r="CRO29" s="122"/>
      <c r="CRP29" s="122"/>
      <c r="CRQ29" s="122"/>
      <c r="CRR29" s="122"/>
      <c r="CRS29" s="122"/>
      <c r="CRT29" s="122"/>
      <c r="CRU29" s="122"/>
      <c r="CRV29" s="122"/>
      <c r="CRW29" s="122"/>
      <c r="CRX29" s="122"/>
      <c r="CRY29" s="122"/>
      <c r="CRZ29" s="122"/>
      <c r="CSA29" s="122"/>
      <c r="CSB29" s="122"/>
      <c r="CSC29" s="122"/>
      <c r="CSD29" s="122"/>
      <c r="CSE29" s="122"/>
      <c r="CSF29" s="122"/>
      <c r="CSG29" s="122"/>
      <c r="CSH29" s="122"/>
      <c r="CSI29" s="122"/>
      <c r="CSJ29" s="122"/>
      <c r="CSK29" s="122"/>
      <c r="CSL29" s="122"/>
      <c r="CSM29" s="122"/>
      <c r="CSN29" s="122"/>
      <c r="CSO29" s="122"/>
      <c r="CSP29" s="122"/>
      <c r="CSQ29" s="122"/>
      <c r="CSR29" s="122"/>
      <c r="CSS29" s="122"/>
      <c r="CST29" s="122"/>
      <c r="CSU29" s="122"/>
      <c r="CSV29" s="122"/>
      <c r="CSW29" s="122"/>
      <c r="CSX29" s="122"/>
      <c r="CSY29" s="122"/>
      <c r="CSZ29" s="122"/>
      <c r="CTA29" s="122"/>
      <c r="CTB29" s="122"/>
      <c r="CTC29" s="122"/>
      <c r="CTD29" s="122"/>
      <c r="CTE29" s="122"/>
      <c r="CTF29" s="122"/>
      <c r="CTG29" s="122"/>
      <c r="CTH29" s="122"/>
      <c r="CTI29" s="122"/>
      <c r="CTJ29" s="122"/>
      <c r="CTK29" s="122"/>
      <c r="CTL29" s="122"/>
      <c r="CTM29" s="122"/>
      <c r="CTN29" s="122"/>
      <c r="CTO29" s="122"/>
      <c r="CTP29" s="122"/>
      <c r="CTQ29" s="122"/>
      <c r="CTR29" s="122"/>
      <c r="CTS29" s="122"/>
      <c r="CTT29" s="122"/>
      <c r="CTU29" s="122"/>
      <c r="CTV29" s="122"/>
      <c r="CTW29" s="122"/>
      <c r="CTX29" s="122"/>
      <c r="CTY29" s="122"/>
      <c r="CTZ29" s="122"/>
      <c r="CUA29" s="122"/>
      <c r="CUB29" s="122"/>
      <c r="CUC29" s="122"/>
      <c r="CUD29" s="122"/>
      <c r="CUE29" s="122"/>
      <c r="CUF29" s="122"/>
      <c r="CUG29" s="122"/>
      <c r="CUH29" s="122"/>
      <c r="CUI29" s="122"/>
      <c r="CUJ29" s="122"/>
      <c r="CUK29" s="122"/>
      <c r="CUL29" s="122"/>
      <c r="CUM29" s="122"/>
      <c r="CUN29" s="122"/>
      <c r="CUO29" s="122"/>
      <c r="CUP29" s="122"/>
      <c r="CUQ29" s="122"/>
      <c r="CUR29" s="122"/>
      <c r="CUS29" s="122"/>
      <c r="CUT29" s="122"/>
      <c r="CUU29" s="122"/>
      <c r="CUV29" s="122"/>
      <c r="CUW29" s="122"/>
      <c r="CUX29" s="122"/>
      <c r="CUY29" s="122"/>
      <c r="CUZ29" s="122"/>
      <c r="CVA29" s="122"/>
      <c r="CVB29" s="122"/>
      <c r="CVC29" s="122"/>
      <c r="CVD29" s="122"/>
      <c r="CVE29" s="122"/>
      <c r="CVF29" s="122"/>
      <c r="CVG29" s="122"/>
      <c r="CVH29" s="122"/>
      <c r="CVI29" s="122"/>
      <c r="CVJ29" s="122"/>
      <c r="CVK29" s="122"/>
      <c r="CVL29" s="122"/>
      <c r="CVM29" s="122"/>
      <c r="CVN29" s="122"/>
      <c r="CVO29" s="122"/>
      <c r="CVP29" s="122"/>
      <c r="CVQ29" s="122"/>
      <c r="CVR29" s="122"/>
      <c r="CVS29" s="122"/>
      <c r="CVT29" s="122"/>
      <c r="CVU29" s="122"/>
      <c r="CVV29" s="122"/>
      <c r="CVW29" s="122"/>
      <c r="CVX29" s="122"/>
      <c r="CVY29" s="122"/>
      <c r="CVZ29" s="122"/>
      <c r="CWA29" s="122"/>
      <c r="CWB29" s="122"/>
      <c r="CWC29" s="122"/>
      <c r="CWD29" s="122"/>
      <c r="CWE29" s="122"/>
      <c r="CWF29" s="122"/>
      <c r="CWG29" s="122"/>
      <c r="CWH29" s="122"/>
      <c r="CWI29" s="122"/>
      <c r="CWJ29" s="122"/>
      <c r="CWK29" s="122"/>
      <c r="CWL29" s="122"/>
      <c r="CWM29" s="122"/>
      <c r="CWN29" s="122"/>
      <c r="CWO29" s="122"/>
      <c r="CWP29" s="122"/>
      <c r="CWQ29" s="122"/>
      <c r="CWR29" s="122"/>
      <c r="CWS29" s="122"/>
      <c r="CWT29" s="122"/>
      <c r="CWU29" s="122"/>
      <c r="CWV29" s="122"/>
      <c r="CWW29" s="122"/>
      <c r="CWX29" s="122"/>
      <c r="CWY29" s="122"/>
      <c r="CWZ29" s="122"/>
      <c r="CXA29" s="122"/>
      <c r="CXB29" s="122"/>
      <c r="CXC29" s="122"/>
      <c r="CXD29" s="122"/>
      <c r="CXE29" s="122"/>
      <c r="CXF29" s="122"/>
      <c r="CXG29" s="122"/>
      <c r="CXH29" s="122"/>
      <c r="CXI29" s="122"/>
      <c r="CXJ29" s="122"/>
      <c r="CXK29" s="122"/>
      <c r="CXL29" s="122"/>
      <c r="CXM29" s="122"/>
      <c r="CXN29" s="122"/>
      <c r="CXO29" s="122"/>
      <c r="CXP29" s="122"/>
      <c r="CXQ29" s="122"/>
      <c r="CXR29" s="122"/>
      <c r="CXS29" s="122"/>
      <c r="CXT29" s="122"/>
      <c r="CXU29" s="122"/>
      <c r="CXV29" s="122"/>
      <c r="CXW29" s="122"/>
      <c r="CXX29" s="122"/>
      <c r="CXY29" s="122"/>
      <c r="CXZ29" s="122"/>
      <c r="CYA29" s="122"/>
      <c r="CYB29" s="122"/>
      <c r="CYC29" s="122"/>
      <c r="CYD29" s="122"/>
      <c r="CYE29" s="122"/>
      <c r="CYF29" s="122"/>
      <c r="CYG29" s="122"/>
      <c r="CYH29" s="122"/>
      <c r="CYI29" s="122"/>
      <c r="CYJ29" s="122"/>
      <c r="CYK29" s="122"/>
      <c r="CYL29" s="122"/>
      <c r="CYM29" s="122"/>
      <c r="CYN29" s="122"/>
      <c r="CYO29" s="122"/>
      <c r="CYP29" s="122"/>
      <c r="CYQ29" s="122"/>
      <c r="CYR29" s="122"/>
      <c r="CYS29" s="122"/>
      <c r="CYT29" s="122"/>
      <c r="CYU29" s="122"/>
      <c r="CYV29" s="122"/>
      <c r="CYW29" s="122"/>
      <c r="CYX29" s="122"/>
      <c r="CYY29" s="122"/>
      <c r="CYZ29" s="122"/>
      <c r="CZA29" s="122"/>
      <c r="CZB29" s="122"/>
      <c r="CZC29" s="122"/>
      <c r="CZD29" s="122"/>
      <c r="CZE29" s="122"/>
      <c r="CZF29" s="122"/>
      <c r="CZG29" s="122"/>
      <c r="CZH29" s="122"/>
      <c r="CZI29" s="122"/>
      <c r="CZJ29" s="122"/>
      <c r="CZK29" s="122"/>
      <c r="CZL29" s="122"/>
      <c r="CZM29" s="122"/>
      <c r="CZN29" s="122"/>
      <c r="CZO29" s="122"/>
      <c r="CZP29" s="122"/>
      <c r="CZQ29" s="122"/>
      <c r="CZR29" s="122"/>
      <c r="CZS29" s="122"/>
      <c r="CZT29" s="122"/>
      <c r="CZU29" s="122"/>
      <c r="CZV29" s="122"/>
      <c r="CZW29" s="122"/>
      <c r="CZX29" s="122"/>
      <c r="CZY29" s="122"/>
      <c r="CZZ29" s="122"/>
      <c r="DAA29" s="122"/>
      <c r="DAB29" s="122"/>
      <c r="DAC29" s="122"/>
      <c r="DAD29" s="122"/>
      <c r="DAE29" s="122"/>
      <c r="DAF29" s="122"/>
      <c r="DAG29" s="122"/>
      <c r="DAH29" s="122"/>
      <c r="DAI29" s="122"/>
      <c r="DAJ29" s="122"/>
      <c r="DAK29" s="122"/>
      <c r="DAL29" s="122"/>
      <c r="DAM29" s="122"/>
      <c r="DAN29" s="122"/>
      <c r="DAO29" s="122"/>
      <c r="DAP29" s="122"/>
      <c r="DAQ29" s="122"/>
      <c r="DAR29" s="122"/>
      <c r="DAS29" s="122"/>
      <c r="DAT29" s="122"/>
      <c r="DAU29" s="122"/>
      <c r="DAV29" s="122"/>
      <c r="DAW29" s="122"/>
      <c r="DAX29" s="122"/>
      <c r="DAY29" s="122"/>
      <c r="DAZ29" s="122"/>
      <c r="DBA29" s="122"/>
      <c r="DBB29" s="122"/>
      <c r="DBC29" s="122"/>
      <c r="DBD29" s="122"/>
      <c r="DBE29" s="122"/>
      <c r="DBF29" s="122"/>
      <c r="DBG29" s="122"/>
      <c r="DBH29" s="122"/>
      <c r="DBI29" s="122"/>
      <c r="DBJ29" s="122"/>
      <c r="DBK29" s="122"/>
      <c r="DBL29" s="122"/>
      <c r="DBM29" s="122"/>
      <c r="DBN29" s="122"/>
      <c r="DBO29" s="122"/>
      <c r="DBP29" s="122"/>
      <c r="DBQ29" s="122"/>
      <c r="DBR29" s="122"/>
      <c r="DBS29" s="122"/>
      <c r="DBT29" s="122"/>
      <c r="DBU29" s="122"/>
      <c r="DBV29" s="122"/>
      <c r="DBW29" s="122"/>
      <c r="DBX29" s="122"/>
      <c r="DBY29" s="122"/>
      <c r="DBZ29" s="122"/>
      <c r="DCA29" s="122"/>
      <c r="DCB29" s="122"/>
      <c r="DCC29" s="122"/>
      <c r="DCD29" s="122"/>
      <c r="DCE29" s="122"/>
      <c r="DCF29" s="122"/>
      <c r="DCG29" s="122"/>
      <c r="DCH29" s="122"/>
      <c r="DCI29" s="122"/>
      <c r="DCJ29" s="122"/>
      <c r="DCK29" s="122"/>
      <c r="DCL29" s="122"/>
      <c r="DCM29" s="122"/>
      <c r="DCN29" s="122"/>
      <c r="DCO29" s="122"/>
      <c r="DCP29" s="122"/>
      <c r="DCQ29" s="122"/>
      <c r="DCR29" s="122"/>
      <c r="DCS29" s="122"/>
      <c r="DCT29" s="122"/>
      <c r="DCU29" s="122"/>
      <c r="DCV29" s="122"/>
      <c r="DCW29" s="122"/>
      <c r="DCX29" s="122"/>
      <c r="DCY29" s="122"/>
      <c r="DCZ29" s="122"/>
      <c r="DDA29" s="122"/>
      <c r="DDB29" s="122"/>
      <c r="DDC29" s="122"/>
      <c r="DDD29" s="122"/>
      <c r="DDE29" s="122"/>
      <c r="DDF29" s="122"/>
      <c r="DDG29" s="122"/>
      <c r="DDH29" s="122"/>
      <c r="DDI29" s="122"/>
      <c r="DDJ29" s="122"/>
      <c r="DDK29" s="122"/>
      <c r="DDL29" s="122"/>
      <c r="DDM29" s="122"/>
      <c r="DDN29" s="122"/>
      <c r="DDO29" s="122"/>
      <c r="DDP29" s="122"/>
      <c r="DDQ29" s="122"/>
      <c r="DDR29" s="122"/>
      <c r="DDS29" s="122"/>
      <c r="DDT29" s="122"/>
      <c r="DDU29" s="122"/>
      <c r="DDV29" s="122"/>
      <c r="DDW29" s="122"/>
      <c r="DDX29" s="122"/>
      <c r="DDY29" s="122"/>
      <c r="DDZ29" s="122"/>
      <c r="DEA29" s="122"/>
      <c r="DEB29" s="122"/>
      <c r="DEC29" s="122"/>
      <c r="DED29" s="122"/>
      <c r="DEE29" s="122"/>
      <c r="DEF29" s="122"/>
      <c r="DEG29" s="122"/>
      <c r="DEH29" s="122"/>
      <c r="DEI29" s="122"/>
      <c r="DEJ29" s="122"/>
      <c r="DEK29" s="122"/>
      <c r="DEL29" s="122"/>
      <c r="DEM29" s="122"/>
      <c r="DEN29" s="122"/>
      <c r="DEO29" s="122"/>
      <c r="DEP29" s="122"/>
      <c r="DEQ29" s="122"/>
      <c r="DER29" s="122"/>
      <c r="DES29" s="122"/>
      <c r="DET29" s="122"/>
      <c r="DEU29" s="122"/>
      <c r="DEV29" s="122"/>
      <c r="DEW29" s="122"/>
      <c r="DEX29" s="122"/>
      <c r="DEY29" s="122"/>
      <c r="DEZ29" s="122"/>
      <c r="DFA29" s="122"/>
      <c r="DFB29" s="122"/>
      <c r="DFC29" s="122"/>
      <c r="DFD29" s="122"/>
      <c r="DFE29" s="122"/>
      <c r="DFF29" s="122"/>
      <c r="DFG29" s="122"/>
      <c r="DFH29" s="122"/>
      <c r="DFI29" s="122"/>
      <c r="DFJ29" s="122"/>
      <c r="DFK29" s="122"/>
      <c r="DFL29" s="122"/>
      <c r="DFM29" s="122"/>
      <c r="DFN29" s="122"/>
      <c r="DFO29" s="122"/>
      <c r="DFP29" s="122"/>
      <c r="DFQ29" s="122"/>
      <c r="DFR29" s="122"/>
      <c r="DFS29" s="122"/>
      <c r="DFT29" s="122"/>
      <c r="DFU29" s="122"/>
      <c r="DFV29" s="122"/>
      <c r="DFW29" s="122"/>
      <c r="DFX29" s="122"/>
      <c r="DFY29" s="122"/>
      <c r="DFZ29" s="122"/>
      <c r="DGA29" s="122"/>
      <c r="DGB29" s="122"/>
      <c r="DGC29" s="122"/>
      <c r="DGD29" s="122"/>
      <c r="DGE29" s="122"/>
      <c r="DGF29" s="122"/>
      <c r="DGG29" s="122"/>
      <c r="DGH29" s="122"/>
      <c r="DGI29" s="122"/>
      <c r="DGJ29" s="122"/>
      <c r="DGK29" s="122"/>
      <c r="DGL29" s="122"/>
      <c r="DGM29" s="122"/>
      <c r="DGN29" s="122"/>
      <c r="DGO29" s="122"/>
      <c r="DGP29" s="122"/>
      <c r="DGQ29" s="122"/>
      <c r="DGR29" s="122"/>
      <c r="DGS29" s="122"/>
      <c r="DGT29" s="122"/>
      <c r="DGU29" s="122"/>
      <c r="DGV29" s="122"/>
      <c r="DGW29" s="122"/>
      <c r="DGX29" s="122"/>
      <c r="DGY29" s="122"/>
      <c r="DGZ29" s="122"/>
      <c r="DHA29" s="122"/>
      <c r="DHB29" s="122"/>
      <c r="DHC29" s="122"/>
      <c r="DHD29" s="122"/>
      <c r="DHE29" s="122"/>
      <c r="DHF29" s="122"/>
      <c r="DHG29" s="122"/>
      <c r="DHH29" s="122"/>
      <c r="DHI29" s="122"/>
      <c r="DHJ29" s="122"/>
      <c r="DHK29" s="122"/>
      <c r="DHL29" s="122"/>
      <c r="DHM29" s="122"/>
      <c r="DHN29" s="122"/>
      <c r="DHO29" s="122"/>
      <c r="DHP29" s="122"/>
      <c r="DHQ29" s="122"/>
      <c r="DHR29" s="122"/>
      <c r="DHS29" s="122"/>
      <c r="DHT29" s="122"/>
      <c r="DHU29" s="122"/>
      <c r="DHV29" s="122"/>
      <c r="DHW29" s="122"/>
      <c r="DHX29" s="122"/>
      <c r="DHY29" s="122"/>
      <c r="DHZ29" s="122"/>
      <c r="DIA29" s="122"/>
      <c r="DIB29" s="122"/>
      <c r="DIC29" s="122"/>
      <c r="DID29" s="122"/>
      <c r="DIE29" s="122"/>
      <c r="DIF29" s="122"/>
      <c r="DIG29" s="122"/>
      <c r="DIH29" s="122"/>
      <c r="DII29" s="122"/>
      <c r="DIJ29" s="122"/>
      <c r="DIK29" s="122"/>
      <c r="DIL29" s="122"/>
      <c r="DIM29" s="122"/>
      <c r="DIN29" s="122"/>
      <c r="DIO29" s="122"/>
      <c r="DIP29" s="122"/>
      <c r="DIQ29" s="122"/>
      <c r="DIR29" s="122"/>
      <c r="DIS29" s="122"/>
      <c r="DIT29" s="122"/>
      <c r="DIU29" s="122"/>
      <c r="DIV29" s="122"/>
      <c r="DIW29" s="122"/>
      <c r="DIX29" s="122"/>
      <c r="DIY29" s="122"/>
      <c r="DIZ29" s="122"/>
      <c r="DJA29" s="122"/>
      <c r="DJB29" s="122"/>
      <c r="DJC29" s="122"/>
      <c r="DJD29" s="122"/>
      <c r="DJE29" s="122"/>
      <c r="DJF29" s="122"/>
      <c r="DJG29" s="122"/>
      <c r="DJH29" s="122"/>
      <c r="DJI29" s="122"/>
      <c r="DJJ29" s="122"/>
      <c r="DJK29" s="122"/>
      <c r="DJL29" s="122"/>
      <c r="DJM29" s="122"/>
      <c r="DJN29" s="122"/>
      <c r="DJO29" s="122"/>
      <c r="DJP29" s="122"/>
      <c r="DJQ29" s="122"/>
      <c r="DJR29" s="122"/>
      <c r="DJS29" s="122"/>
      <c r="DJT29" s="122"/>
      <c r="DJU29" s="122"/>
      <c r="DJV29" s="122"/>
      <c r="DJW29" s="122"/>
      <c r="DJX29" s="122"/>
      <c r="DJY29" s="122"/>
      <c r="DJZ29" s="122"/>
      <c r="DKA29" s="122"/>
      <c r="DKB29" s="122"/>
      <c r="DKC29" s="122"/>
      <c r="DKD29" s="122"/>
      <c r="DKE29" s="122"/>
      <c r="DKF29" s="122"/>
      <c r="DKG29" s="122"/>
      <c r="DKH29" s="122"/>
      <c r="DKI29" s="122"/>
      <c r="DKJ29" s="122"/>
      <c r="DKK29" s="122"/>
      <c r="DKL29" s="122"/>
      <c r="DKM29" s="122"/>
      <c r="DKN29" s="122"/>
      <c r="DKO29" s="122"/>
      <c r="DKP29" s="122"/>
      <c r="DKQ29" s="122"/>
      <c r="DKR29" s="122"/>
      <c r="DKS29" s="122"/>
      <c r="DKT29" s="122"/>
      <c r="DKU29" s="122"/>
      <c r="DKV29" s="122"/>
      <c r="DKW29" s="122"/>
      <c r="DKX29" s="122"/>
      <c r="DKY29" s="122"/>
      <c r="DKZ29" s="122"/>
      <c r="DLA29" s="122"/>
      <c r="DLB29" s="122"/>
      <c r="DLC29" s="122"/>
      <c r="DLD29" s="122"/>
      <c r="DLE29" s="122"/>
      <c r="DLF29" s="122"/>
      <c r="DLG29" s="122"/>
      <c r="DLH29" s="122"/>
      <c r="DLI29" s="122"/>
      <c r="DLJ29" s="122"/>
      <c r="DLK29" s="122"/>
      <c r="DLL29" s="122"/>
      <c r="DLM29" s="122"/>
      <c r="DLN29" s="122"/>
      <c r="DLO29" s="122"/>
      <c r="DLP29" s="122"/>
      <c r="DLQ29" s="122"/>
      <c r="DLR29" s="122"/>
      <c r="DLS29" s="122"/>
      <c r="DLT29" s="122"/>
      <c r="DLU29" s="122"/>
      <c r="DLV29" s="122"/>
      <c r="DLW29" s="122"/>
      <c r="DLX29" s="122"/>
      <c r="DLY29" s="122"/>
      <c r="DLZ29" s="122"/>
      <c r="DMA29" s="122"/>
      <c r="DMB29" s="122"/>
      <c r="DMC29" s="122"/>
      <c r="DMD29" s="122"/>
      <c r="DME29" s="122"/>
      <c r="DMF29" s="122"/>
      <c r="DMG29" s="122"/>
      <c r="DMH29" s="122"/>
      <c r="DMI29" s="122"/>
      <c r="DMJ29" s="122"/>
      <c r="DMK29" s="122"/>
      <c r="DML29" s="122"/>
      <c r="DMM29" s="122"/>
      <c r="DMN29" s="122"/>
      <c r="DMO29" s="122"/>
      <c r="DMP29" s="122"/>
      <c r="DMQ29" s="122"/>
      <c r="DMR29" s="122"/>
      <c r="DMS29" s="122"/>
      <c r="DMT29" s="122"/>
      <c r="DMU29" s="122"/>
      <c r="DMV29" s="122"/>
      <c r="DMW29" s="122"/>
      <c r="DMX29" s="122"/>
      <c r="DMY29" s="122"/>
      <c r="DMZ29" s="122"/>
      <c r="DNA29" s="122"/>
      <c r="DNB29" s="122"/>
      <c r="DNC29" s="122"/>
      <c r="DND29" s="122"/>
      <c r="DNE29" s="122"/>
      <c r="DNF29" s="122"/>
      <c r="DNG29" s="122"/>
      <c r="DNH29" s="122"/>
      <c r="DNI29" s="122"/>
      <c r="DNJ29" s="122"/>
      <c r="DNK29" s="122"/>
      <c r="DNL29" s="122"/>
      <c r="DNM29" s="122"/>
      <c r="DNN29" s="122"/>
      <c r="DNO29" s="122"/>
      <c r="DNP29" s="122"/>
      <c r="DNQ29" s="122"/>
      <c r="DNR29" s="122"/>
      <c r="DNS29" s="122"/>
      <c r="DNT29" s="122"/>
      <c r="DNU29" s="122"/>
      <c r="DNV29" s="122"/>
      <c r="DNW29" s="122"/>
      <c r="DNX29" s="122"/>
      <c r="DNY29" s="122"/>
      <c r="DNZ29" s="122"/>
      <c r="DOA29" s="122"/>
      <c r="DOB29" s="122"/>
      <c r="DOC29" s="122"/>
      <c r="DOD29" s="122"/>
      <c r="DOE29" s="122"/>
      <c r="DOF29" s="122"/>
      <c r="DOG29" s="122"/>
      <c r="DOH29" s="122"/>
      <c r="DOI29" s="122"/>
      <c r="DOJ29" s="122"/>
      <c r="DOK29" s="122"/>
      <c r="DOL29" s="122"/>
      <c r="DOM29" s="122"/>
      <c r="DON29" s="122"/>
      <c r="DOO29" s="122"/>
      <c r="DOP29" s="122"/>
      <c r="DOQ29" s="122"/>
      <c r="DOR29" s="122"/>
      <c r="DOS29" s="122"/>
      <c r="DOT29" s="122"/>
      <c r="DOU29" s="122"/>
      <c r="DOV29" s="122"/>
      <c r="DOW29" s="122"/>
      <c r="DOX29" s="122"/>
      <c r="DOY29" s="122"/>
      <c r="DOZ29" s="122"/>
      <c r="DPA29" s="122"/>
      <c r="DPB29" s="122"/>
      <c r="DPC29" s="122"/>
      <c r="DPD29" s="122"/>
      <c r="DPE29" s="122"/>
      <c r="DPF29" s="122"/>
      <c r="DPG29" s="122"/>
      <c r="DPH29" s="122"/>
      <c r="DPI29" s="122"/>
      <c r="DPJ29" s="122"/>
      <c r="DPK29" s="122"/>
      <c r="DPL29" s="122"/>
      <c r="DPM29" s="122"/>
      <c r="DPN29" s="122"/>
      <c r="DPO29" s="122"/>
      <c r="DPP29" s="122"/>
      <c r="DPQ29" s="122"/>
      <c r="DPR29" s="122"/>
      <c r="DPS29" s="122"/>
      <c r="DPT29" s="122"/>
      <c r="DPU29" s="122"/>
      <c r="DPV29" s="122"/>
      <c r="DPW29" s="122"/>
      <c r="DPX29" s="122"/>
      <c r="DPY29" s="122"/>
      <c r="DPZ29" s="122"/>
      <c r="DQA29" s="122"/>
      <c r="DQB29" s="122"/>
      <c r="DQC29" s="122"/>
      <c r="DQD29" s="122"/>
      <c r="DQE29" s="122"/>
      <c r="DQF29" s="122"/>
      <c r="DQG29" s="122"/>
      <c r="DQH29" s="122"/>
      <c r="DQI29" s="122"/>
      <c r="DQJ29" s="122"/>
      <c r="DQK29" s="122"/>
      <c r="DQL29" s="122"/>
      <c r="DQM29" s="122"/>
      <c r="DQN29" s="122"/>
      <c r="DQO29" s="122"/>
      <c r="DQP29" s="122"/>
      <c r="DQQ29" s="122"/>
      <c r="DQR29" s="122"/>
      <c r="DQS29" s="122"/>
      <c r="DQT29" s="122"/>
      <c r="DQU29" s="122"/>
      <c r="DQV29" s="122"/>
      <c r="DQW29" s="122"/>
      <c r="DQX29" s="122"/>
      <c r="DQY29" s="122"/>
      <c r="DQZ29" s="122"/>
      <c r="DRA29" s="122"/>
      <c r="DRB29" s="122"/>
      <c r="DRC29" s="122"/>
      <c r="DRD29" s="122"/>
      <c r="DRE29" s="122"/>
      <c r="DRF29" s="122"/>
      <c r="DRG29" s="122"/>
      <c r="DRH29" s="122"/>
      <c r="DRI29" s="122"/>
      <c r="DRJ29" s="122"/>
      <c r="DRK29" s="122"/>
      <c r="DRL29" s="122"/>
      <c r="DRM29" s="122"/>
      <c r="DRN29" s="122"/>
      <c r="DRO29" s="122"/>
      <c r="DRP29" s="122"/>
      <c r="DRQ29" s="122"/>
      <c r="DRR29" s="122"/>
      <c r="DRS29" s="122"/>
      <c r="DRT29" s="122"/>
      <c r="DRU29" s="122"/>
      <c r="DRV29" s="122"/>
      <c r="DRW29" s="122"/>
      <c r="DRX29" s="122"/>
      <c r="DRY29" s="122"/>
      <c r="DRZ29" s="122"/>
      <c r="DSA29" s="122"/>
      <c r="DSB29" s="122"/>
      <c r="DSC29" s="122"/>
      <c r="DSD29" s="122"/>
      <c r="DSE29" s="122"/>
      <c r="DSF29" s="122"/>
      <c r="DSG29" s="122"/>
      <c r="DSH29" s="122"/>
      <c r="DSI29" s="122"/>
      <c r="DSJ29" s="122"/>
      <c r="DSK29" s="122"/>
      <c r="DSL29" s="122"/>
      <c r="DSM29" s="122"/>
      <c r="DSN29" s="122"/>
      <c r="DSO29" s="122"/>
      <c r="DSP29" s="122"/>
      <c r="DSQ29" s="122"/>
      <c r="DSR29" s="122"/>
      <c r="DSS29" s="122"/>
      <c r="DST29" s="122"/>
      <c r="DSU29" s="122"/>
      <c r="DSV29" s="122"/>
      <c r="DSW29" s="122"/>
      <c r="DSX29" s="122"/>
      <c r="DSY29" s="122"/>
      <c r="DSZ29" s="122"/>
      <c r="DTA29" s="122"/>
      <c r="DTB29" s="122"/>
      <c r="DTC29" s="122"/>
      <c r="DTD29" s="122"/>
      <c r="DTE29" s="122"/>
      <c r="DTF29" s="122"/>
      <c r="DTG29" s="122"/>
      <c r="DTH29" s="122"/>
      <c r="DTI29" s="122"/>
      <c r="DTJ29" s="122"/>
      <c r="DTK29" s="122"/>
      <c r="DTL29" s="122"/>
      <c r="DTM29" s="122"/>
      <c r="DTN29" s="122"/>
      <c r="DTO29" s="122"/>
      <c r="DTP29" s="122"/>
      <c r="DTQ29" s="122"/>
      <c r="DTR29" s="122"/>
      <c r="DTS29" s="122"/>
      <c r="DTT29" s="122"/>
      <c r="DTU29" s="122"/>
      <c r="DTV29" s="122"/>
      <c r="DTW29" s="122"/>
      <c r="DTX29" s="122"/>
      <c r="DTY29" s="122"/>
      <c r="DTZ29" s="122"/>
      <c r="DUA29" s="122"/>
      <c r="DUB29" s="122"/>
      <c r="DUC29" s="122"/>
      <c r="DUD29" s="122"/>
      <c r="DUE29" s="122"/>
      <c r="DUF29" s="122"/>
      <c r="DUG29" s="122"/>
      <c r="DUH29" s="122"/>
      <c r="DUI29" s="122"/>
      <c r="DUJ29" s="122"/>
      <c r="DUK29" s="122"/>
      <c r="DUL29" s="122"/>
      <c r="DUM29" s="122"/>
      <c r="DUN29" s="122"/>
      <c r="DUO29" s="122"/>
      <c r="DUP29" s="122"/>
      <c r="DUQ29" s="122"/>
      <c r="DUR29" s="122"/>
      <c r="DUS29" s="122"/>
      <c r="DUT29" s="122"/>
      <c r="DUU29" s="122"/>
      <c r="DUV29" s="122"/>
      <c r="DUW29" s="122"/>
      <c r="DUX29" s="122"/>
      <c r="DUY29" s="122"/>
      <c r="DUZ29" s="122"/>
      <c r="DVA29" s="122"/>
      <c r="DVB29" s="122"/>
      <c r="DVC29" s="122"/>
      <c r="DVD29" s="122"/>
      <c r="DVE29" s="122"/>
      <c r="DVF29" s="122"/>
      <c r="DVG29" s="122"/>
      <c r="DVH29" s="122"/>
      <c r="DVI29" s="122"/>
      <c r="DVJ29" s="122"/>
      <c r="DVK29" s="122"/>
      <c r="DVL29" s="122"/>
      <c r="DVM29" s="122"/>
      <c r="DVN29" s="122"/>
      <c r="DVO29" s="122"/>
      <c r="DVP29" s="122"/>
      <c r="DVQ29" s="122"/>
      <c r="DVR29" s="122"/>
      <c r="DVS29" s="122"/>
      <c r="DVT29" s="122"/>
      <c r="DVU29" s="122"/>
      <c r="DVV29" s="122"/>
      <c r="DVW29" s="122"/>
      <c r="DVX29" s="122"/>
      <c r="DVY29" s="122"/>
      <c r="DVZ29" s="122"/>
      <c r="DWA29" s="122"/>
      <c r="DWB29" s="122"/>
      <c r="DWC29" s="122"/>
      <c r="DWD29" s="122"/>
      <c r="DWE29" s="122"/>
      <c r="DWF29" s="122"/>
      <c r="DWG29" s="122"/>
      <c r="DWH29" s="122"/>
      <c r="DWI29" s="122"/>
      <c r="DWJ29" s="122"/>
      <c r="DWK29" s="122"/>
      <c r="DWL29" s="122"/>
      <c r="DWM29" s="122"/>
      <c r="DWN29" s="122"/>
      <c r="DWO29" s="122"/>
      <c r="DWP29" s="122"/>
      <c r="DWQ29" s="122"/>
      <c r="DWR29" s="122"/>
      <c r="DWS29" s="122"/>
      <c r="DWT29" s="122"/>
      <c r="DWU29" s="122"/>
      <c r="DWV29" s="122"/>
      <c r="DWW29" s="122"/>
      <c r="DWX29" s="122"/>
      <c r="DWY29" s="122"/>
      <c r="DWZ29" s="122"/>
      <c r="DXA29" s="122"/>
      <c r="DXB29" s="122"/>
      <c r="DXC29" s="122"/>
      <c r="DXD29" s="122"/>
      <c r="DXE29" s="122"/>
      <c r="DXF29" s="122"/>
      <c r="DXG29" s="122"/>
      <c r="DXH29" s="122"/>
      <c r="DXI29" s="122"/>
      <c r="DXJ29" s="122"/>
      <c r="DXK29" s="122"/>
      <c r="DXL29" s="122"/>
      <c r="DXM29" s="122"/>
      <c r="DXN29" s="122"/>
      <c r="DXO29" s="122"/>
      <c r="DXP29" s="122"/>
      <c r="DXQ29" s="122"/>
      <c r="DXR29" s="122"/>
      <c r="DXS29" s="122"/>
      <c r="DXT29" s="122"/>
      <c r="DXU29" s="122"/>
      <c r="DXV29" s="122"/>
      <c r="DXW29" s="122"/>
      <c r="DXX29" s="122"/>
      <c r="DXY29" s="122"/>
      <c r="DXZ29" s="122"/>
      <c r="DYA29" s="122"/>
      <c r="DYB29" s="122"/>
      <c r="DYC29" s="122"/>
      <c r="DYD29" s="122"/>
      <c r="DYE29" s="122"/>
      <c r="DYF29" s="122"/>
      <c r="DYG29" s="122"/>
      <c r="DYH29" s="122"/>
      <c r="DYI29" s="122"/>
      <c r="DYJ29" s="122"/>
      <c r="DYK29" s="122"/>
      <c r="DYL29" s="122"/>
      <c r="DYM29" s="122"/>
      <c r="DYN29" s="122"/>
      <c r="DYO29" s="122"/>
      <c r="DYP29" s="122"/>
      <c r="DYQ29" s="122"/>
      <c r="DYR29" s="122"/>
      <c r="DYS29" s="122"/>
      <c r="DYT29" s="122"/>
      <c r="DYU29" s="122"/>
      <c r="DYV29" s="122"/>
      <c r="DYW29" s="122"/>
      <c r="DYX29" s="122"/>
      <c r="DYY29" s="122"/>
      <c r="DYZ29" s="122"/>
      <c r="DZA29" s="122"/>
      <c r="DZB29" s="122"/>
      <c r="DZC29" s="122"/>
      <c r="DZD29" s="122"/>
      <c r="DZE29" s="122"/>
      <c r="DZF29" s="122"/>
      <c r="DZG29" s="122"/>
      <c r="DZH29" s="122"/>
      <c r="DZI29" s="122"/>
      <c r="DZJ29" s="122"/>
      <c r="DZK29" s="122"/>
      <c r="DZL29" s="122"/>
      <c r="DZM29" s="122"/>
      <c r="DZN29" s="122"/>
      <c r="DZO29" s="122"/>
      <c r="DZP29" s="122"/>
      <c r="DZQ29" s="122"/>
      <c r="DZR29" s="122"/>
      <c r="DZS29" s="122"/>
      <c r="DZT29" s="122"/>
      <c r="DZU29" s="122"/>
      <c r="DZV29" s="122"/>
      <c r="DZW29" s="122"/>
      <c r="DZX29" s="122"/>
      <c r="DZY29" s="122"/>
      <c r="DZZ29" s="122"/>
      <c r="EAA29" s="122"/>
      <c r="EAB29" s="122"/>
      <c r="EAC29" s="122"/>
      <c r="EAD29" s="122"/>
      <c r="EAE29" s="122"/>
      <c r="EAF29" s="122"/>
      <c r="EAG29" s="122"/>
      <c r="EAH29" s="122"/>
      <c r="EAI29" s="122"/>
      <c r="EAJ29" s="122"/>
      <c r="EAK29" s="122"/>
      <c r="EAL29" s="122"/>
      <c r="EAM29" s="122"/>
      <c r="EAN29" s="122"/>
      <c r="EAO29" s="122"/>
      <c r="EAP29" s="122"/>
      <c r="EAQ29" s="122"/>
      <c r="EAR29" s="122"/>
      <c r="EAS29" s="122"/>
      <c r="EAT29" s="122"/>
      <c r="EAU29" s="122"/>
      <c r="EAV29" s="122"/>
      <c r="EAW29" s="122"/>
      <c r="EAX29" s="122"/>
      <c r="EAY29" s="122"/>
      <c r="EAZ29" s="122"/>
      <c r="EBA29" s="122"/>
      <c r="EBB29" s="122"/>
      <c r="EBC29" s="122"/>
      <c r="EBD29" s="122"/>
      <c r="EBE29" s="122"/>
      <c r="EBF29" s="122"/>
      <c r="EBG29" s="122"/>
      <c r="EBH29" s="122"/>
      <c r="EBI29" s="122"/>
      <c r="EBJ29" s="122"/>
      <c r="EBK29" s="122"/>
      <c r="EBL29" s="122"/>
      <c r="EBM29" s="122"/>
      <c r="EBN29" s="122"/>
      <c r="EBO29" s="122"/>
      <c r="EBP29" s="122"/>
      <c r="EBQ29" s="122"/>
      <c r="EBR29" s="122"/>
      <c r="EBS29" s="122"/>
      <c r="EBT29" s="122"/>
      <c r="EBU29" s="122"/>
      <c r="EBV29" s="122"/>
      <c r="EBW29" s="122"/>
      <c r="EBX29" s="122"/>
      <c r="EBY29" s="122"/>
      <c r="EBZ29" s="122"/>
      <c r="ECA29" s="122"/>
      <c r="ECB29" s="122"/>
      <c r="ECC29" s="122"/>
      <c r="ECD29" s="122"/>
      <c r="ECE29" s="122"/>
      <c r="ECF29" s="122"/>
      <c r="ECG29" s="122"/>
      <c r="ECH29" s="122"/>
      <c r="ECI29" s="122"/>
      <c r="ECJ29" s="122"/>
      <c r="ECK29" s="122"/>
      <c r="ECL29" s="122"/>
      <c r="ECM29" s="122"/>
      <c r="ECN29" s="122"/>
      <c r="ECO29" s="122"/>
      <c r="ECP29" s="122"/>
      <c r="ECQ29" s="122"/>
      <c r="ECR29" s="122"/>
      <c r="ECS29" s="122"/>
      <c r="ECT29" s="122"/>
      <c r="ECU29" s="122"/>
      <c r="ECV29" s="122"/>
      <c r="ECW29" s="122"/>
      <c r="ECX29" s="122"/>
      <c r="ECY29" s="122"/>
      <c r="ECZ29" s="122"/>
      <c r="EDA29" s="122"/>
      <c r="EDB29" s="122"/>
      <c r="EDC29" s="122"/>
      <c r="EDD29" s="122"/>
      <c r="EDE29" s="122"/>
      <c r="EDF29" s="122"/>
      <c r="EDG29" s="122"/>
      <c r="EDH29" s="122"/>
      <c r="EDI29" s="122"/>
      <c r="EDJ29" s="122"/>
      <c r="EDK29" s="122"/>
      <c r="EDL29" s="122"/>
      <c r="EDM29" s="122"/>
      <c r="EDN29" s="122"/>
      <c r="EDO29" s="122"/>
      <c r="EDP29" s="122"/>
      <c r="EDQ29" s="122"/>
      <c r="EDR29" s="122"/>
      <c r="EDS29" s="122"/>
      <c r="EDT29" s="122"/>
      <c r="EDU29" s="122"/>
      <c r="EDV29" s="122"/>
      <c r="EDW29" s="122"/>
      <c r="EDX29" s="122"/>
      <c r="EDY29" s="122"/>
      <c r="EDZ29" s="122"/>
      <c r="EEA29" s="122"/>
      <c r="EEB29" s="122"/>
      <c r="EEC29" s="122"/>
      <c r="EED29" s="122"/>
      <c r="EEE29" s="122"/>
      <c r="EEF29" s="122"/>
      <c r="EEG29" s="122"/>
      <c r="EEH29" s="122"/>
      <c r="EEI29" s="122"/>
      <c r="EEJ29" s="122"/>
      <c r="EEK29" s="122"/>
      <c r="EEL29" s="122"/>
      <c r="EEM29" s="122"/>
      <c r="EEN29" s="122"/>
      <c r="EEO29" s="122"/>
      <c r="EEP29" s="122"/>
      <c r="EEQ29" s="122"/>
      <c r="EER29" s="122"/>
      <c r="EES29" s="122"/>
      <c r="EET29" s="122"/>
      <c r="EEU29" s="122"/>
      <c r="EEV29" s="122"/>
      <c r="EEW29" s="122"/>
      <c r="EEX29" s="122"/>
      <c r="EEY29" s="122"/>
      <c r="EEZ29" s="122"/>
      <c r="EFA29" s="122"/>
      <c r="EFB29" s="122"/>
      <c r="EFC29" s="122"/>
      <c r="EFD29" s="122"/>
      <c r="EFE29" s="122"/>
      <c r="EFF29" s="122"/>
      <c r="EFG29" s="122"/>
      <c r="EFH29" s="122"/>
      <c r="EFI29" s="122"/>
      <c r="EFJ29" s="122"/>
      <c r="EFK29" s="122"/>
      <c r="EFL29" s="122"/>
      <c r="EFM29" s="122"/>
      <c r="EFN29" s="122"/>
      <c r="EFO29" s="122"/>
      <c r="EFP29" s="122"/>
      <c r="EFQ29" s="122"/>
      <c r="EFR29" s="122"/>
      <c r="EFS29" s="122"/>
      <c r="EFT29" s="122"/>
      <c r="EFU29" s="122"/>
      <c r="EFV29" s="122"/>
      <c r="EFW29" s="122"/>
      <c r="EFX29" s="122"/>
      <c r="EFY29" s="122"/>
      <c r="EFZ29" s="122"/>
      <c r="EGA29" s="122"/>
      <c r="EGB29" s="122"/>
      <c r="EGC29" s="122"/>
      <c r="EGD29" s="122"/>
      <c r="EGE29" s="122"/>
      <c r="EGF29" s="122"/>
      <c r="EGG29" s="122"/>
      <c r="EGH29" s="122"/>
      <c r="EGI29" s="122"/>
      <c r="EGJ29" s="122"/>
      <c r="EGK29" s="122"/>
      <c r="EGL29" s="122"/>
      <c r="EGM29" s="122"/>
      <c r="EGN29" s="122"/>
      <c r="EGO29" s="122"/>
      <c r="EGP29" s="122"/>
      <c r="EGQ29" s="122"/>
      <c r="EGR29" s="122"/>
      <c r="EGS29" s="122"/>
      <c r="EGT29" s="122"/>
      <c r="EGU29" s="122"/>
      <c r="EGV29" s="122"/>
      <c r="EGW29" s="122"/>
      <c r="EGX29" s="122"/>
      <c r="EGY29" s="122"/>
      <c r="EGZ29" s="122"/>
      <c r="EHA29" s="122"/>
      <c r="EHB29" s="122"/>
      <c r="EHC29" s="122"/>
      <c r="EHD29" s="122"/>
      <c r="EHE29" s="122"/>
      <c r="EHF29" s="122"/>
      <c r="EHG29" s="122"/>
      <c r="EHH29" s="122"/>
      <c r="EHI29" s="122"/>
      <c r="EHJ29" s="122"/>
      <c r="EHK29" s="122"/>
      <c r="EHL29" s="122"/>
      <c r="EHM29" s="122"/>
      <c r="EHN29" s="122"/>
      <c r="EHO29" s="122"/>
      <c r="EHP29" s="122"/>
      <c r="EHQ29" s="122"/>
      <c r="EHR29" s="122"/>
      <c r="EHS29" s="122"/>
      <c r="EHT29" s="122"/>
      <c r="EHU29" s="122"/>
      <c r="EHV29" s="122"/>
      <c r="EHW29" s="122"/>
      <c r="EHX29" s="122"/>
      <c r="EHY29" s="122"/>
      <c r="EHZ29" s="122"/>
      <c r="EIA29" s="122"/>
      <c r="EIB29" s="122"/>
      <c r="EIC29" s="122"/>
      <c r="EID29" s="122"/>
      <c r="EIE29" s="122"/>
      <c r="EIF29" s="122"/>
      <c r="EIG29" s="122"/>
      <c r="EIH29" s="122"/>
      <c r="EII29" s="122"/>
      <c r="EIJ29" s="122"/>
      <c r="EIK29" s="122"/>
      <c r="EIL29" s="122"/>
      <c r="EIM29" s="122"/>
      <c r="EIN29" s="122"/>
      <c r="EIO29" s="122"/>
      <c r="EIP29" s="122"/>
      <c r="EIQ29" s="122"/>
      <c r="EIR29" s="122"/>
      <c r="EIS29" s="122"/>
      <c r="EIT29" s="122"/>
      <c r="EIU29" s="122"/>
      <c r="EIV29" s="122"/>
      <c r="EIW29" s="122"/>
      <c r="EIX29" s="122"/>
      <c r="EIY29" s="122"/>
      <c r="EIZ29" s="122"/>
      <c r="EJA29" s="122"/>
      <c r="EJB29" s="122"/>
      <c r="EJC29" s="122"/>
      <c r="EJD29" s="122"/>
      <c r="EJE29" s="122"/>
      <c r="EJF29" s="122"/>
      <c r="EJG29" s="122"/>
      <c r="EJH29" s="122"/>
      <c r="EJI29" s="122"/>
      <c r="EJJ29" s="122"/>
      <c r="EJK29" s="122"/>
      <c r="EJL29" s="122"/>
      <c r="EJM29" s="122"/>
      <c r="EJN29" s="122"/>
      <c r="EJO29" s="122"/>
      <c r="EJP29" s="122"/>
      <c r="EJQ29" s="122"/>
      <c r="EJR29" s="122"/>
      <c r="EJS29" s="122"/>
      <c r="EJT29" s="122"/>
      <c r="EJU29" s="122"/>
      <c r="EJV29" s="122"/>
      <c r="EJW29" s="122"/>
      <c r="EJX29" s="122"/>
      <c r="EJY29" s="122"/>
      <c r="EJZ29" s="122"/>
      <c r="EKA29" s="122"/>
      <c r="EKB29" s="122"/>
      <c r="EKC29" s="122"/>
      <c r="EKD29" s="122"/>
      <c r="EKE29" s="122"/>
      <c r="EKF29" s="122"/>
      <c r="EKG29" s="122"/>
      <c r="EKH29" s="122"/>
      <c r="EKI29" s="122"/>
      <c r="EKJ29" s="122"/>
      <c r="EKK29" s="122"/>
      <c r="EKL29" s="122"/>
      <c r="EKM29" s="122"/>
      <c r="EKN29" s="122"/>
      <c r="EKO29" s="122"/>
      <c r="EKP29" s="122"/>
      <c r="EKQ29" s="122"/>
      <c r="EKR29" s="122"/>
      <c r="EKS29" s="122"/>
      <c r="EKT29" s="122"/>
      <c r="EKU29" s="122"/>
      <c r="EKV29" s="122"/>
      <c r="EKW29" s="122"/>
      <c r="EKX29" s="122"/>
      <c r="EKY29" s="122"/>
      <c r="EKZ29" s="122"/>
      <c r="ELA29" s="122"/>
      <c r="ELB29" s="122"/>
      <c r="ELC29" s="122"/>
      <c r="ELD29" s="122"/>
      <c r="ELE29" s="122"/>
      <c r="ELF29" s="122"/>
      <c r="ELG29" s="122"/>
      <c r="ELH29" s="122"/>
      <c r="ELI29" s="122"/>
      <c r="ELJ29" s="122"/>
      <c r="ELK29" s="122"/>
      <c r="ELL29" s="122"/>
      <c r="ELM29" s="122"/>
      <c r="ELN29" s="122"/>
      <c r="ELO29" s="122"/>
      <c r="ELP29" s="122"/>
      <c r="ELQ29" s="122"/>
      <c r="ELR29" s="122"/>
      <c r="ELS29" s="122"/>
      <c r="ELT29" s="122"/>
      <c r="ELU29" s="122"/>
      <c r="ELV29" s="122"/>
      <c r="ELW29" s="122"/>
      <c r="ELX29" s="122"/>
      <c r="ELY29" s="122"/>
      <c r="ELZ29" s="122"/>
      <c r="EMA29" s="122"/>
      <c r="EMB29" s="122"/>
      <c r="EMC29" s="122"/>
      <c r="EMD29" s="122"/>
      <c r="EME29" s="122"/>
      <c r="EMF29" s="122"/>
      <c r="EMG29" s="122"/>
      <c r="EMH29" s="122"/>
      <c r="EMI29" s="122"/>
      <c r="EMJ29" s="122"/>
      <c r="EMK29" s="122"/>
      <c r="EML29" s="122"/>
      <c r="EMM29" s="122"/>
      <c r="EMN29" s="122"/>
      <c r="EMO29" s="122"/>
      <c r="EMP29" s="122"/>
      <c r="EMQ29" s="122"/>
      <c r="EMR29" s="122"/>
      <c r="EMS29" s="122"/>
      <c r="EMT29" s="122"/>
      <c r="EMU29" s="122"/>
      <c r="EMV29" s="122"/>
      <c r="EMW29" s="122"/>
      <c r="EMX29" s="122"/>
      <c r="EMY29" s="122"/>
      <c r="EMZ29" s="122"/>
      <c r="ENA29" s="122"/>
      <c r="ENB29" s="122"/>
      <c r="ENC29" s="122"/>
      <c r="END29" s="122"/>
      <c r="ENE29" s="122"/>
      <c r="ENF29" s="122"/>
      <c r="ENG29" s="122"/>
      <c r="ENH29" s="122"/>
      <c r="ENI29" s="122"/>
      <c r="ENJ29" s="122"/>
      <c r="ENK29" s="122"/>
      <c r="ENL29" s="122"/>
      <c r="ENM29" s="122"/>
      <c r="ENN29" s="122"/>
      <c r="ENO29" s="122"/>
      <c r="ENP29" s="122"/>
      <c r="ENQ29" s="122"/>
      <c r="ENR29" s="122"/>
      <c r="ENS29" s="122"/>
      <c r="ENT29" s="122"/>
      <c r="ENU29" s="122"/>
      <c r="ENV29" s="122"/>
      <c r="ENW29" s="122"/>
      <c r="ENX29" s="122"/>
      <c r="ENY29" s="122"/>
      <c r="ENZ29" s="122"/>
      <c r="EOA29" s="122"/>
      <c r="EOB29" s="122"/>
      <c r="EOC29" s="122"/>
      <c r="EOD29" s="122"/>
      <c r="EOE29" s="122"/>
      <c r="EOF29" s="122"/>
      <c r="EOG29" s="122"/>
      <c r="EOH29" s="122"/>
      <c r="EOI29" s="122"/>
      <c r="EOJ29" s="122"/>
      <c r="EOK29" s="122"/>
      <c r="EOL29" s="122"/>
      <c r="EOM29" s="122"/>
      <c r="EON29" s="122"/>
      <c r="EOO29" s="122"/>
      <c r="EOP29" s="122"/>
      <c r="EOQ29" s="122"/>
      <c r="EOR29" s="122"/>
      <c r="EOS29" s="122"/>
      <c r="EOT29" s="122"/>
      <c r="EOU29" s="122"/>
      <c r="EOV29" s="122"/>
      <c r="EOW29" s="122"/>
      <c r="EOX29" s="122"/>
      <c r="EOY29" s="122"/>
      <c r="EOZ29" s="122"/>
      <c r="EPA29" s="122"/>
      <c r="EPB29" s="122"/>
      <c r="EPC29" s="122"/>
      <c r="EPD29" s="122"/>
      <c r="EPE29" s="122"/>
      <c r="EPF29" s="122"/>
      <c r="EPG29" s="122"/>
      <c r="EPH29" s="122"/>
      <c r="EPI29" s="122"/>
      <c r="EPJ29" s="122"/>
      <c r="EPK29" s="122"/>
      <c r="EPL29" s="122"/>
      <c r="EPM29" s="122"/>
      <c r="EPN29" s="122"/>
      <c r="EPO29" s="122"/>
      <c r="EPP29" s="122"/>
      <c r="EPQ29" s="122"/>
      <c r="EPR29" s="122"/>
      <c r="EPS29" s="122"/>
      <c r="EPT29" s="122"/>
      <c r="EPU29" s="122"/>
      <c r="EPV29" s="122"/>
      <c r="EPW29" s="122"/>
      <c r="EPX29" s="122"/>
      <c r="EPY29" s="122"/>
      <c r="EPZ29" s="122"/>
      <c r="EQA29" s="122"/>
      <c r="EQB29" s="122"/>
      <c r="EQC29" s="122"/>
      <c r="EQD29" s="122"/>
      <c r="EQE29" s="122"/>
      <c r="EQF29" s="122"/>
      <c r="EQG29" s="122"/>
      <c r="EQH29" s="122"/>
      <c r="EQI29" s="122"/>
      <c r="EQJ29" s="122"/>
      <c r="EQK29" s="122"/>
      <c r="EQL29" s="122"/>
      <c r="EQM29" s="122"/>
      <c r="EQN29" s="122"/>
      <c r="EQO29" s="122"/>
      <c r="EQP29" s="122"/>
      <c r="EQQ29" s="122"/>
      <c r="EQR29" s="122"/>
      <c r="EQS29" s="122"/>
      <c r="EQT29" s="122"/>
      <c r="EQU29" s="122"/>
      <c r="EQV29" s="122"/>
      <c r="EQW29" s="122"/>
      <c r="EQX29" s="122"/>
      <c r="EQY29" s="122"/>
      <c r="EQZ29" s="122"/>
      <c r="ERA29" s="122"/>
      <c r="ERB29" s="122"/>
      <c r="ERC29" s="122"/>
      <c r="ERD29" s="122"/>
      <c r="ERE29" s="122"/>
      <c r="ERF29" s="122"/>
      <c r="ERG29" s="122"/>
      <c r="ERH29" s="122"/>
      <c r="ERI29" s="122"/>
      <c r="ERJ29" s="122"/>
      <c r="ERK29" s="122"/>
      <c r="ERL29" s="122"/>
      <c r="ERM29" s="122"/>
      <c r="ERN29" s="122"/>
      <c r="ERO29" s="122"/>
      <c r="ERP29" s="122"/>
      <c r="ERQ29" s="122"/>
      <c r="ERR29" s="122"/>
      <c r="ERS29" s="122"/>
      <c r="ERT29" s="122"/>
      <c r="ERU29" s="122"/>
      <c r="ERV29" s="122"/>
      <c r="ERW29" s="122"/>
      <c r="ERX29" s="122"/>
      <c r="ERY29" s="122"/>
      <c r="ERZ29" s="122"/>
      <c r="ESA29" s="122"/>
      <c r="ESB29" s="122"/>
      <c r="ESC29" s="122"/>
      <c r="ESD29" s="122"/>
      <c r="ESE29" s="122"/>
      <c r="ESF29" s="122"/>
      <c r="ESG29" s="122"/>
      <c r="ESH29" s="122"/>
      <c r="ESI29" s="122"/>
      <c r="ESJ29" s="122"/>
      <c r="ESK29" s="122"/>
      <c r="ESL29" s="122"/>
      <c r="ESM29" s="122"/>
      <c r="ESN29" s="122"/>
      <c r="ESO29" s="122"/>
      <c r="ESP29" s="122"/>
      <c r="ESQ29" s="122"/>
      <c r="ESR29" s="122"/>
      <c r="ESS29" s="122"/>
      <c r="EST29" s="122"/>
      <c r="ESU29" s="122"/>
      <c r="ESV29" s="122"/>
      <c r="ESW29" s="122"/>
      <c r="ESX29" s="122"/>
      <c r="ESY29" s="122"/>
      <c r="ESZ29" s="122"/>
      <c r="ETA29" s="122"/>
      <c r="ETB29" s="122"/>
      <c r="ETC29" s="122"/>
      <c r="ETD29" s="122"/>
      <c r="ETE29" s="122"/>
      <c r="ETF29" s="122"/>
      <c r="ETG29" s="122"/>
      <c r="ETH29" s="122"/>
      <c r="ETI29" s="122"/>
      <c r="ETJ29" s="122"/>
      <c r="ETK29" s="122"/>
      <c r="ETL29" s="122"/>
      <c r="ETM29" s="122"/>
      <c r="ETN29" s="122"/>
      <c r="ETO29" s="122"/>
      <c r="ETP29" s="122"/>
      <c r="ETQ29" s="122"/>
      <c r="ETR29" s="122"/>
      <c r="ETS29" s="122"/>
      <c r="ETT29" s="122"/>
      <c r="ETU29" s="122"/>
      <c r="ETV29" s="122"/>
      <c r="ETW29" s="122"/>
      <c r="ETX29" s="122"/>
      <c r="ETY29" s="122"/>
      <c r="ETZ29" s="122"/>
      <c r="EUA29" s="122"/>
      <c r="EUB29" s="122"/>
      <c r="EUC29" s="122"/>
      <c r="EUD29" s="122"/>
      <c r="EUE29" s="122"/>
      <c r="EUF29" s="122"/>
      <c r="EUG29" s="122"/>
      <c r="EUH29" s="122"/>
      <c r="EUI29" s="122"/>
      <c r="EUJ29" s="122"/>
      <c r="EUK29" s="122"/>
      <c r="EUL29" s="122"/>
      <c r="EUM29" s="122"/>
      <c r="EUN29" s="122"/>
      <c r="EUO29" s="122"/>
      <c r="EUP29" s="122"/>
      <c r="EUQ29" s="122"/>
      <c r="EUR29" s="122"/>
      <c r="EUS29" s="122"/>
      <c r="EUT29" s="122"/>
      <c r="EUU29" s="122"/>
      <c r="EUV29" s="122"/>
      <c r="EUW29" s="122"/>
      <c r="EUX29" s="122"/>
      <c r="EUY29" s="122"/>
      <c r="EUZ29" s="122"/>
      <c r="EVA29" s="122"/>
      <c r="EVB29" s="122"/>
      <c r="EVC29" s="122"/>
      <c r="EVD29" s="122"/>
      <c r="EVE29" s="122"/>
      <c r="EVF29" s="122"/>
      <c r="EVG29" s="122"/>
      <c r="EVH29" s="122"/>
      <c r="EVI29" s="122"/>
      <c r="EVJ29" s="122"/>
      <c r="EVK29" s="122"/>
      <c r="EVL29" s="122"/>
      <c r="EVM29" s="122"/>
      <c r="EVN29" s="122"/>
      <c r="EVO29" s="122"/>
      <c r="EVP29" s="122"/>
      <c r="EVQ29" s="122"/>
      <c r="EVR29" s="122"/>
      <c r="EVS29" s="122"/>
      <c r="EVT29" s="122"/>
      <c r="EVU29" s="122"/>
      <c r="EVV29" s="122"/>
      <c r="EVW29" s="122"/>
      <c r="EVX29" s="122"/>
      <c r="EVY29" s="122"/>
      <c r="EVZ29" s="122"/>
      <c r="EWA29" s="122"/>
      <c r="EWB29" s="122"/>
      <c r="EWC29" s="122"/>
      <c r="EWD29" s="122"/>
      <c r="EWE29" s="122"/>
      <c r="EWF29" s="122"/>
      <c r="EWG29" s="122"/>
      <c r="EWH29" s="122"/>
      <c r="EWI29" s="122"/>
      <c r="EWJ29" s="122"/>
      <c r="EWK29" s="122"/>
      <c r="EWL29" s="122"/>
      <c r="EWM29" s="122"/>
      <c r="EWN29" s="122"/>
      <c r="EWO29" s="122"/>
      <c r="EWP29" s="122"/>
      <c r="EWQ29" s="122"/>
      <c r="EWR29" s="122"/>
      <c r="EWS29" s="122"/>
      <c r="EWT29" s="122"/>
      <c r="EWU29" s="122"/>
      <c r="EWV29" s="122"/>
      <c r="EWW29" s="122"/>
      <c r="EWX29" s="122"/>
      <c r="EWY29" s="122"/>
      <c r="EWZ29" s="122"/>
      <c r="EXA29" s="122"/>
      <c r="EXB29" s="122"/>
      <c r="EXC29" s="122"/>
      <c r="EXD29" s="122"/>
      <c r="EXE29" s="122"/>
      <c r="EXF29" s="122"/>
      <c r="EXG29" s="122"/>
      <c r="EXH29" s="122"/>
      <c r="EXI29" s="122"/>
      <c r="EXJ29" s="122"/>
      <c r="EXK29" s="122"/>
      <c r="EXL29" s="122"/>
      <c r="EXM29" s="122"/>
      <c r="EXN29" s="122"/>
      <c r="EXO29" s="122"/>
      <c r="EXP29" s="122"/>
      <c r="EXQ29" s="122"/>
      <c r="EXR29" s="122"/>
      <c r="EXS29" s="122"/>
      <c r="EXT29" s="122"/>
      <c r="EXU29" s="122"/>
      <c r="EXV29" s="122"/>
      <c r="EXW29" s="122"/>
      <c r="EXX29" s="122"/>
      <c r="EXY29" s="122"/>
      <c r="EXZ29" s="122"/>
      <c r="EYA29" s="122"/>
      <c r="EYB29" s="122"/>
      <c r="EYC29" s="122"/>
      <c r="EYD29" s="122"/>
      <c r="EYE29" s="122"/>
      <c r="EYF29" s="122"/>
      <c r="EYG29" s="122"/>
      <c r="EYH29" s="122"/>
      <c r="EYI29" s="122"/>
      <c r="EYJ29" s="122"/>
      <c r="EYK29" s="122"/>
      <c r="EYL29" s="122"/>
      <c r="EYM29" s="122"/>
      <c r="EYN29" s="122"/>
      <c r="EYO29" s="122"/>
      <c r="EYP29" s="122"/>
      <c r="EYQ29" s="122"/>
      <c r="EYR29" s="122"/>
      <c r="EYS29" s="122"/>
      <c r="EYT29" s="122"/>
      <c r="EYU29" s="122"/>
      <c r="EYV29" s="122"/>
      <c r="EYW29" s="122"/>
      <c r="EYX29" s="122"/>
      <c r="EYY29" s="122"/>
      <c r="EYZ29" s="122"/>
      <c r="EZA29" s="122"/>
      <c r="EZB29" s="122"/>
      <c r="EZC29" s="122"/>
      <c r="EZD29" s="122"/>
      <c r="EZE29" s="122"/>
      <c r="EZF29" s="122"/>
      <c r="EZG29" s="122"/>
      <c r="EZH29" s="122"/>
      <c r="EZI29" s="122"/>
      <c r="EZJ29" s="122"/>
      <c r="EZK29" s="122"/>
      <c r="EZL29" s="122"/>
      <c r="EZM29" s="122"/>
      <c r="EZN29" s="122"/>
      <c r="EZO29" s="122"/>
      <c r="EZP29" s="122"/>
      <c r="EZQ29" s="122"/>
      <c r="EZR29" s="122"/>
      <c r="EZS29" s="122"/>
      <c r="EZT29" s="122"/>
      <c r="EZU29" s="122"/>
      <c r="EZV29" s="122"/>
      <c r="EZW29" s="122"/>
      <c r="EZX29" s="122"/>
      <c r="EZY29" s="122"/>
      <c r="EZZ29" s="122"/>
      <c r="FAA29" s="122"/>
      <c r="FAB29" s="122"/>
      <c r="FAC29" s="122"/>
      <c r="FAD29" s="122"/>
      <c r="FAE29" s="122"/>
      <c r="FAF29" s="122"/>
      <c r="FAG29" s="122"/>
      <c r="FAH29" s="122"/>
      <c r="FAI29" s="122"/>
      <c r="FAJ29" s="122"/>
      <c r="FAK29" s="122"/>
      <c r="FAL29" s="122"/>
      <c r="FAM29" s="122"/>
      <c r="FAN29" s="122"/>
      <c r="FAO29" s="122"/>
      <c r="FAP29" s="122"/>
      <c r="FAQ29" s="122"/>
      <c r="FAR29" s="122"/>
      <c r="FAS29" s="122"/>
      <c r="FAT29" s="122"/>
      <c r="FAU29" s="122"/>
      <c r="FAV29" s="122"/>
      <c r="FAW29" s="122"/>
      <c r="FAX29" s="122"/>
      <c r="FAY29" s="122"/>
      <c r="FAZ29" s="122"/>
      <c r="FBA29" s="122"/>
      <c r="FBB29" s="122"/>
      <c r="FBC29" s="122"/>
      <c r="FBD29" s="122"/>
      <c r="FBE29" s="122"/>
      <c r="FBF29" s="122"/>
      <c r="FBG29" s="122"/>
      <c r="FBH29" s="122"/>
      <c r="FBI29" s="122"/>
      <c r="FBJ29" s="122"/>
      <c r="FBK29" s="122"/>
      <c r="FBL29" s="122"/>
      <c r="FBM29" s="122"/>
      <c r="FBN29" s="122"/>
      <c r="FBO29" s="122"/>
      <c r="FBP29" s="122"/>
      <c r="FBQ29" s="122"/>
      <c r="FBR29" s="122"/>
      <c r="FBS29" s="122"/>
      <c r="FBT29" s="122"/>
      <c r="FBU29" s="122"/>
      <c r="FBV29" s="122"/>
      <c r="FBW29" s="122"/>
      <c r="FBX29" s="122"/>
      <c r="FBY29" s="122"/>
      <c r="FBZ29" s="122"/>
      <c r="FCA29" s="122"/>
      <c r="FCB29" s="122"/>
      <c r="FCC29" s="122"/>
      <c r="FCD29" s="122"/>
      <c r="FCE29" s="122"/>
      <c r="FCF29" s="122"/>
      <c r="FCG29" s="122"/>
      <c r="FCH29" s="122"/>
      <c r="FCI29" s="122"/>
      <c r="FCJ29" s="122"/>
      <c r="FCK29" s="122"/>
      <c r="FCL29" s="122"/>
      <c r="FCM29" s="122"/>
      <c r="FCN29" s="122"/>
      <c r="FCO29" s="122"/>
      <c r="FCP29" s="122"/>
      <c r="FCQ29" s="122"/>
      <c r="FCR29" s="122"/>
      <c r="FCS29" s="122"/>
      <c r="FCT29" s="122"/>
      <c r="FCU29" s="122"/>
      <c r="FCV29" s="122"/>
      <c r="FCW29" s="122"/>
      <c r="FCX29" s="122"/>
      <c r="FCY29" s="122"/>
      <c r="FCZ29" s="122"/>
      <c r="FDA29" s="122"/>
      <c r="FDB29" s="122"/>
      <c r="FDC29" s="122"/>
      <c r="FDD29" s="122"/>
      <c r="FDE29" s="122"/>
      <c r="FDF29" s="122"/>
      <c r="FDG29" s="122"/>
      <c r="FDH29" s="122"/>
      <c r="FDI29" s="122"/>
      <c r="FDJ29" s="122"/>
      <c r="FDK29" s="122"/>
      <c r="FDL29" s="122"/>
      <c r="FDM29" s="122"/>
      <c r="FDN29" s="122"/>
      <c r="FDO29" s="122"/>
      <c r="FDP29" s="122"/>
      <c r="FDQ29" s="122"/>
      <c r="FDR29" s="122"/>
      <c r="FDS29" s="122"/>
      <c r="FDT29" s="122"/>
      <c r="FDU29" s="122"/>
      <c r="FDV29" s="122"/>
      <c r="FDW29" s="122"/>
      <c r="FDX29" s="122"/>
      <c r="FDY29" s="122"/>
      <c r="FDZ29" s="122"/>
      <c r="FEA29" s="122"/>
      <c r="FEB29" s="122"/>
      <c r="FEC29" s="122"/>
      <c r="FED29" s="122"/>
      <c r="FEE29" s="122"/>
      <c r="FEF29" s="122"/>
      <c r="FEG29" s="122"/>
      <c r="FEH29" s="122"/>
      <c r="FEI29" s="122"/>
      <c r="FEJ29" s="122"/>
      <c r="FEK29" s="122"/>
      <c r="FEL29" s="122"/>
      <c r="FEM29" s="122"/>
      <c r="FEN29" s="122"/>
      <c r="FEO29" s="122"/>
      <c r="FEP29" s="122"/>
      <c r="FEQ29" s="122"/>
      <c r="FER29" s="122"/>
      <c r="FES29" s="122"/>
      <c r="FET29" s="122"/>
      <c r="FEU29" s="122"/>
      <c r="FEV29" s="122"/>
      <c r="FEW29" s="122"/>
      <c r="FEX29" s="122"/>
      <c r="FEY29" s="122"/>
      <c r="FEZ29" s="122"/>
      <c r="FFA29" s="122"/>
      <c r="FFB29" s="122"/>
      <c r="FFC29" s="122"/>
      <c r="FFD29" s="122"/>
      <c r="FFE29" s="122"/>
      <c r="FFF29" s="122"/>
      <c r="FFG29" s="122"/>
      <c r="FFH29" s="122"/>
      <c r="FFI29" s="122"/>
      <c r="FFJ29" s="122"/>
      <c r="FFK29" s="122"/>
      <c r="FFL29" s="122"/>
      <c r="FFM29" s="122"/>
      <c r="FFN29" s="122"/>
      <c r="FFO29" s="122"/>
      <c r="FFP29" s="122"/>
      <c r="FFQ29" s="122"/>
      <c r="FFR29" s="122"/>
      <c r="FFS29" s="122"/>
      <c r="FFT29" s="122"/>
      <c r="FFU29" s="122"/>
      <c r="FFV29" s="122"/>
      <c r="FFW29" s="122"/>
      <c r="FFX29" s="122"/>
      <c r="FFY29" s="122"/>
      <c r="FFZ29" s="122"/>
      <c r="FGA29" s="122"/>
      <c r="FGB29" s="122"/>
      <c r="FGC29" s="122"/>
      <c r="FGD29" s="122"/>
      <c r="FGE29" s="122"/>
      <c r="FGF29" s="122"/>
      <c r="FGG29" s="122"/>
      <c r="FGH29" s="122"/>
      <c r="FGI29" s="122"/>
      <c r="FGJ29" s="122"/>
      <c r="FGK29" s="122"/>
      <c r="FGL29" s="122"/>
      <c r="FGM29" s="122"/>
      <c r="FGN29" s="122"/>
      <c r="FGO29" s="122"/>
      <c r="FGP29" s="122"/>
      <c r="FGQ29" s="122"/>
      <c r="FGR29" s="122"/>
      <c r="FGS29" s="122"/>
      <c r="FGT29" s="122"/>
      <c r="FGU29" s="122"/>
      <c r="FGV29" s="122"/>
      <c r="FGW29" s="122"/>
      <c r="FGX29" s="122"/>
      <c r="FGY29" s="122"/>
      <c r="FGZ29" s="122"/>
      <c r="FHA29" s="122"/>
      <c r="FHB29" s="122"/>
      <c r="FHC29" s="122"/>
      <c r="FHD29" s="122"/>
      <c r="FHE29" s="122"/>
      <c r="FHF29" s="122"/>
      <c r="FHG29" s="122"/>
      <c r="FHH29" s="122"/>
      <c r="FHI29" s="122"/>
      <c r="FHJ29" s="122"/>
      <c r="FHK29" s="122"/>
      <c r="FHL29" s="122"/>
      <c r="FHM29" s="122"/>
      <c r="FHN29" s="122"/>
      <c r="FHO29" s="122"/>
      <c r="FHP29" s="122"/>
      <c r="FHQ29" s="122"/>
      <c r="FHR29" s="122"/>
      <c r="FHS29" s="122"/>
      <c r="FHT29" s="122"/>
      <c r="FHU29" s="122"/>
      <c r="FHV29" s="122"/>
      <c r="FHW29" s="122"/>
      <c r="FHX29" s="122"/>
      <c r="FHY29" s="122"/>
      <c r="FHZ29" s="122"/>
      <c r="FIA29" s="122"/>
      <c r="FIB29" s="122"/>
      <c r="FIC29" s="122"/>
      <c r="FID29" s="122"/>
      <c r="FIE29" s="122"/>
      <c r="FIF29" s="122"/>
      <c r="FIG29" s="122"/>
      <c r="FIH29" s="122"/>
      <c r="FII29" s="122"/>
      <c r="FIJ29" s="122"/>
      <c r="FIK29" s="122"/>
      <c r="FIL29" s="122"/>
      <c r="FIM29" s="122"/>
      <c r="FIN29" s="122"/>
      <c r="FIO29" s="122"/>
      <c r="FIP29" s="122"/>
      <c r="FIQ29" s="122"/>
      <c r="FIR29" s="122"/>
      <c r="FIS29" s="122"/>
      <c r="FIT29" s="122"/>
      <c r="FIU29" s="122"/>
      <c r="FIV29" s="122"/>
      <c r="FIW29" s="122"/>
      <c r="FIX29" s="122"/>
      <c r="FIY29" s="122"/>
      <c r="FIZ29" s="122"/>
      <c r="FJA29" s="122"/>
      <c r="FJB29" s="122"/>
      <c r="FJC29" s="122"/>
      <c r="FJD29" s="122"/>
      <c r="FJE29" s="122"/>
      <c r="FJF29" s="122"/>
      <c r="FJG29" s="122"/>
      <c r="FJH29" s="122"/>
      <c r="FJI29" s="122"/>
      <c r="FJJ29" s="122"/>
      <c r="FJK29" s="122"/>
      <c r="FJL29" s="122"/>
      <c r="FJM29" s="122"/>
      <c r="FJN29" s="122"/>
      <c r="FJO29" s="122"/>
      <c r="FJP29" s="122"/>
      <c r="FJQ29" s="122"/>
      <c r="FJR29" s="122"/>
      <c r="FJS29" s="122"/>
      <c r="FJT29" s="122"/>
      <c r="FJU29" s="122"/>
      <c r="FJV29" s="122"/>
      <c r="FJW29" s="122"/>
      <c r="FJX29" s="122"/>
      <c r="FJY29" s="122"/>
      <c r="FJZ29" s="122"/>
      <c r="FKA29" s="122"/>
      <c r="FKB29" s="122"/>
      <c r="FKC29" s="122"/>
      <c r="FKD29" s="122"/>
      <c r="FKE29" s="122"/>
      <c r="FKF29" s="122"/>
      <c r="FKG29" s="122"/>
      <c r="FKH29" s="122"/>
      <c r="FKI29" s="122"/>
      <c r="FKJ29" s="122"/>
      <c r="FKK29" s="122"/>
      <c r="FKL29" s="122"/>
      <c r="FKM29" s="122"/>
      <c r="FKN29" s="122"/>
      <c r="FKO29" s="122"/>
      <c r="FKP29" s="122"/>
      <c r="FKQ29" s="122"/>
      <c r="FKR29" s="122"/>
      <c r="FKS29" s="122"/>
      <c r="FKT29" s="122"/>
      <c r="FKU29" s="122"/>
      <c r="FKV29" s="122"/>
      <c r="FKW29" s="122"/>
      <c r="FKX29" s="122"/>
      <c r="FKY29" s="122"/>
      <c r="FKZ29" s="122"/>
      <c r="FLA29" s="122"/>
      <c r="FLB29" s="122"/>
      <c r="FLC29" s="122"/>
      <c r="FLD29" s="122"/>
      <c r="FLE29" s="122"/>
      <c r="FLF29" s="122"/>
      <c r="FLG29" s="122"/>
      <c r="FLH29" s="122"/>
      <c r="FLI29" s="122"/>
      <c r="FLJ29" s="122"/>
      <c r="FLK29" s="122"/>
      <c r="FLL29" s="122"/>
      <c r="FLM29" s="122"/>
      <c r="FLN29" s="122"/>
      <c r="FLO29" s="122"/>
      <c r="FLP29" s="122"/>
      <c r="FLQ29" s="122"/>
      <c r="FLR29" s="122"/>
      <c r="FLS29" s="122"/>
      <c r="FLT29" s="122"/>
      <c r="FLU29" s="122"/>
      <c r="FLV29" s="122"/>
      <c r="FLW29" s="122"/>
      <c r="FLX29" s="122"/>
      <c r="FLY29" s="122"/>
      <c r="FLZ29" s="122"/>
      <c r="FMA29" s="122"/>
      <c r="FMB29" s="122"/>
      <c r="FMC29" s="122"/>
      <c r="FMD29" s="122"/>
      <c r="FME29" s="122"/>
      <c r="FMF29" s="122"/>
      <c r="FMG29" s="122"/>
      <c r="FMH29" s="122"/>
      <c r="FMI29" s="122"/>
      <c r="FMJ29" s="122"/>
      <c r="FMK29" s="122"/>
      <c r="FML29" s="122"/>
      <c r="FMM29" s="122"/>
      <c r="FMN29" s="122"/>
      <c r="FMO29" s="122"/>
      <c r="FMP29" s="122"/>
      <c r="FMQ29" s="122"/>
      <c r="FMR29" s="122"/>
      <c r="FMS29" s="122"/>
      <c r="FMT29" s="122"/>
      <c r="FMU29" s="122"/>
      <c r="FMV29" s="122"/>
      <c r="FMW29" s="122"/>
      <c r="FMX29" s="122"/>
      <c r="FMY29" s="122"/>
      <c r="FMZ29" s="122"/>
      <c r="FNA29" s="122"/>
      <c r="FNB29" s="122"/>
      <c r="FNC29" s="122"/>
      <c r="FND29" s="122"/>
      <c r="FNE29" s="122"/>
      <c r="FNF29" s="122"/>
      <c r="FNG29" s="122"/>
      <c r="FNH29" s="122"/>
      <c r="FNI29" s="122"/>
      <c r="FNJ29" s="122"/>
      <c r="FNK29" s="122"/>
      <c r="FNL29" s="122"/>
      <c r="FNM29" s="122"/>
      <c r="FNN29" s="122"/>
      <c r="FNO29" s="122"/>
      <c r="FNP29" s="122"/>
      <c r="FNQ29" s="122"/>
      <c r="FNR29" s="122"/>
      <c r="FNS29" s="122"/>
      <c r="FNT29" s="122"/>
      <c r="FNU29" s="122"/>
      <c r="FNV29" s="122"/>
      <c r="FNW29" s="122"/>
      <c r="FNX29" s="122"/>
      <c r="FNY29" s="122"/>
      <c r="FNZ29" s="122"/>
      <c r="FOA29" s="122"/>
      <c r="FOB29" s="122"/>
      <c r="FOC29" s="122"/>
      <c r="FOD29" s="122"/>
      <c r="FOE29" s="122"/>
      <c r="FOF29" s="122"/>
      <c r="FOG29" s="122"/>
      <c r="FOH29" s="122"/>
      <c r="FOI29" s="122"/>
      <c r="FOJ29" s="122"/>
      <c r="FOK29" s="122"/>
      <c r="FOL29" s="122"/>
      <c r="FOM29" s="122"/>
      <c r="FON29" s="122"/>
      <c r="FOO29" s="122"/>
      <c r="FOP29" s="122"/>
      <c r="FOQ29" s="122"/>
      <c r="FOR29" s="122"/>
      <c r="FOS29" s="122"/>
      <c r="FOT29" s="122"/>
      <c r="FOU29" s="122"/>
      <c r="FOV29" s="122"/>
      <c r="FOW29" s="122"/>
      <c r="FOX29" s="122"/>
      <c r="FOY29" s="122"/>
      <c r="FOZ29" s="122"/>
      <c r="FPA29" s="122"/>
      <c r="FPB29" s="122"/>
      <c r="FPC29" s="122"/>
      <c r="FPD29" s="122"/>
      <c r="FPE29" s="122"/>
      <c r="FPF29" s="122"/>
      <c r="FPG29" s="122"/>
      <c r="FPH29" s="122"/>
      <c r="FPI29" s="122"/>
      <c r="FPJ29" s="122"/>
      <c r="FPK29" s="122"/>
      <c r="FPL29" s="122"/>
      <c r="FPM29" s="122"/>
      <c r="FPN29" s="122"/>
      <c r="FPO29" s="122"/>
      <c r="FPP29" s="122"/>
      <c r="FPQ29" s="122"/>
      <c r="FPR29" s="122"/>
      <c r="FPS29" s="122"/>
      <c r="FPT29" s="122"/>
      <c r="FPU29" s="122"/>
      <c r="FPV29" s="122"/>
      <c r="FPW29" s="122"/>
      <c r="FPX29" s="122"/>
      <c r="FPY29" s="122"/>
      <c r="FPZ29" s="122"/>
      <c r="FQA29" s="122"/>
      <c r="FQB29" s="122"/>
      <c r="FQC29" s="122"/>
      <c r="FQD29" s="122"/>
      <c r="FQE29" s="122"/>
      <c r="FQF29" s="122"/>
      <c r="FQG29" s="122"/>
      <c r="FQH29" s="122"/>
      <c r="FQI29" s="122"/>
      <c r="FQJ29" s="122"/>
      <c r="FQK29" s="122"/>
      <c r="FQL29" s="122"/>
      <c r="FQM29" s="122"/>
      <c r="FQN29" s="122"/>
      <c r="FQO29" s="122"/>
      <c r="FQP29" s="122"/>
      <c r="FQQ29" s="122"/>
      <c r="FQR29" s="122"/>
      <c r="FQS29" s="122"/>
      <c r="FQT29" s="122"/>
      <c r="FQU29" s="122"/>
      <c r="FQV29" s="122"/>
      <c r="FQW29" s="122"/>
      <c r="FQX29" s="122"/>
      <c r="FQY29" s="122"/>
      <c r="FQZ29" s="122"/>
      <c r="FRA29" s="122"/>
      <c r="FRB29" s="122"/>
      <c r="FRC29" s="122"/>
      <c r="FRD29" s="122"/>
      <c r="FRE29" s="122"/>
      <c r="FRF29" s="122"/>
      <c r="FRG29" s="122"/>
      <c r="FRH29" s="122"/>
      <c r="FRI29" s="122"/>
      <c r="FRJ29" s="122"/>
      <c r="FRK29" s="122"/>
      <c r="FRL29" s="122"/>
      <c r="FRM29" s="122"/>
      <c r="FRN29" s="122"/>
      <c r="FRO29" s="122"/>
      <c r="FRP29" s="122"/>
      <c r="FRQ29" s="122"/>
      <c r="FRR29" s="122"/>
      <c r="FRS29" s="122"/>
      <c r="FRT29" s="122"/>
      <c r="FRU29" s="122"/>
      <c r="FRV29" s="122"/>
      <c r="FRW29" s="122"/>
      <c r="FRX29" s="122"/>
      <c r="FRY29" s="122"/>
      <c r="FRZ29" s="122"/>
      <c r="FSA29" s="122"/>
      <c r="FSB29" s="122"/>
      <c r="FSC29" s="122"/>
      <c r="FSD29" s="122"/>
      <c r="FSE29" s="122"/>
      <c r="FSF29" s="122"/>
      <c r="FSG29" s="122"/>
      <c r="FSH29" s="122"/>
      <c r="FSI29" s="122"/>
      <c r="FSJ29" s="122"/>
      <c r="FSK29" s="122"/>
      <c r="FSL29" s="122"/>
      <c r="FSM29" s="122"/>
      <c r="FSN29" s="122"/>
      <c r="FSO29" s="122"/>
      <c r="FSP29" s="122"/>
      <c r="FSQ29" s="122"/>
      <c r="FSR29" s="122"/>
      <c r="FSS29" s="122"/>
      <c r="FST29" s="122"/>
      <c r="FSU29" s="122"/>
      <c r="FSV29" s="122"/>
      <c r="FSW29" s="122"/>
      <c r="FSX29" s="122"/>
      <c r="FSY29" s="122"/>
      <c r="FSZ29" s="122"/>
      <c r="FTA29" s="122"/>
      <c r="FTB29" s="122"/>
      <c r="FTC29" s="122"/>
      <c r="FTD29" s="122"/>
      <c r="FTE29" s="122"/>
      <c r="FTF29" s="122"/>
      <c r="FTG29" s="122"/>
      <c r="FTH29" s="122"/>
      <c r="FTI29" s="122"/>
      <c r="FTJ29" s="122"/>
      <c r="FTK29" s="122"/>
      <c r="FTL29" s="122"/>
      <c r="FTM29" s="122"/>
      <c r="FTN29" s="122"/>
      <c r="FTO29" s="122"/>
      <c r="FTP29" s="122"/>
      <c r="FTQ29" s="122"/>
      <c r="FTR29" s="122"/>
      <c r="FTS29" s="122"/>
      <c r="FTT29" s="122"/>
      <c r="FTU29" s="122"/>
      <c r="FTV29" s="122"/>
      <c r="FTW29" s="122"/>
      <c r="FTX29" s="122"/>
      <c r="FTY29" s="122"/>
      <c r="FTZ29" s="122"/>
      <c r="FUA29" s="122"/>
      <c r="FUB29" s="122"/>
      <c r="FUC29" s="122"/>
      <c r="FUD29" s="122"/>
      <c r="FUE29" s="122"/>
      <c r="FUF29" s="122"/>
      <c r="FUG29" s="122"/>
      <c r="FUH29" s="122"/>
      <c r="FUI29" s="122"/>
      <c r="FUJ29" s="122"/>
      <c r="FUK29" s="122"/>
      <c r="FUL29" s="122"/>
      <c r="FUM29" s="122"/>
      <c r="FUN29" s="122"/>
      <c r="FUO29" s="122"/>
      <c r="FUP29" s="122"/>
      <c r="FUQ29" s="122"/>
      <c r="FUR29" s="122"/>
      <c r="FUS29" s="122"/>
      <c r="FUT29" s="122"/>
      <c r="FUU29" s="122"/>
      <c r="FUV29" s="122"/>
      <c r="FUW29" s="122"/>
      <c r="FUX29" s="122"/>
      <c r="FUY29" s="122"/>
      <c r="FUZ29" s="122"/>
      <c r="FVA29" s="122"/>
      <c r="FVB29" s="122"/>
      <c r="FVC29" s="122"/>
      <c r="FVD29" s="122"/>
      <c r="FVE29" s="122"/>
      <c r="FVF29" s="122"/>
      <c r="FVG29" s="122"/>
      <c r="FVH29" s="122"/>
      <c r="FVI29" s="122"/>
      <c r="FVJ29" s="122"/>
      <c r="FVK29" s="122"/>
      <c r="FVL29" s="122"/>
      <c r="FVM29" s="122"/>
      <c r="FVN29" s="122"/>
      <c r="FVO29" s="122"/>
      <c r="FVP29" s="122"/>
      <c r="FVQ29" s="122"/>
      <c r="FVR29" s="122"/>
      <c r="FVS29" s="122"/>
      <c r="FVT29" s="122"/>
      <c r="FVU29" s="122"/>
      <c r="FVV29" s="122"/>
      <c r="FVW29" s="122"/>
      <c r="FVX29" s="122"/>
      <c r="FVY29" s="122"/>
      <c r="FVZ29" s="122"/>
      <c r="FWA29" s="122"/>
      <c r="FWB29" s="122"/>
      <c r="FWC29" s="122"/>
      <c r="FWD29" s="122"/>
      <c r="FWE29" s="122"/>
      <c r="FWF29" s="122"/>
      <c r="FWG29" s="122"/>
      <c r="FWH29" s="122"/>
      <c r="FWI29" s="122"/>
      <c r="FWJ29" s="122"/>
      <c r="FWK29" s="122"/>
      <c r="FWL29" s="122"/>
      <c r="FWM29" s="122"/>
      <c r="FWN29" s="122"/>
      <c r="FWO29" s="122"/>
      <c r="FWP29" s="122"/>
      <c r="FWQ29" s="122"/>
      <c r="FWR29" s="122"/>
      <c r="FWS29" s="122"/>
      <c r="FWT29" s="122"/>
      <c r="FWU29" s="122"/>
      <c r="FWV29" s="122"/>
      <c r="FWW29" s="122"/>
      <c r="FWX29" s="122"/>
      <c r="FWY29" s="122"/>
      <c r="FWZ29" s="122"/>
      <c r="FXA29" s="122"/>
      <c r="FXB29" s="122"/>
      <c r="FXC29" s="122"/>
      <c r="FXD29" s="122"/>
      <c r="FXE29" s="122"/>
      <c r="FXF29" s="122"/>
      <c r="FXG29" s="122"/>
      <c r="FXH29" s="122"/>
      <c r="FXI29" s="122"/>
      <c r="FXJ29" s="122"/>
      <c r="FXK29" s="122"/>
      <c r="FXL29" s="122"/>
      <c r="FXM29" s="122"/>
      <c r="FXN29" s="122"/>
      <c r="FXO29" s="122"/>
      <c r="FXP29" s="122"/>
      <c r="FXQ29" s="122"/>
      <c r="FXR29" s="122"/>
      <c r="FXS29" s="122"/>
      <c r="FXT29" s="122"/>
      <c r="FXU29" s="122"/>
      <c r="FXV29" s="122"/>
      <c r="FXW29" s="122"/>
      <c r="FXX29" s="122"/>
      <c r="FXY29" s="122"/>
      <c r="FXZ29" s="122"/>
      <c r="FYA29" s="122"/>
      <c r="FYB29" s="122"/>
      <c r="FYC29" s="122"/>
      <c r="FYD29" s="122"/>
      <c r="FYE29" s="122"/>
      <c r="FYF29" s="122"/>
      <c r="FYG29" s="122"/>
      <c r="FYH29" s="122"/>
      <c r="FYI29" s="122"/>
      <c r="FYJ29" s="122"/>
      <c r="FYK29" s="122"/>
      <c r="FYL29" s="122"/>
      <c r="FYM29" s="122"/>
      <c r="FYN29" s="122"/>
      <c r="FYO29" s="122"/>
      <c r="FYP29" s="122"/>
      <c r="FYQ29" s="122"/>
      <c r="FYR29" s="122"/>
      <c r="FYS29" s="122"/>
      <c r="FYT29" s="122"/>
      <c r="FYU29" s="122"/>
      <c r="FYV29" s="122"/>
      <c r="FYW29" s="122"/>
      <c r="FYX29" s="122"/>
      <c r="FYY29" s="122"/>
      <c r="FYZ29" s="122"/>
      <c r="FZA29" s="122"/>
      <c r="FZB29" s="122"/>
      <c r="FZC29" s="122"/>
      <c r="FZD29" s="122"/>
      <c r="FZE29" s="122"/>
      <c r="FZF29" s="122"/>
      <c r="FZG29" s="122"/>
      <c r="FZH29" s="122"/>
      <c r="FZI29" s="122"/>
      <c r="FZJ29" s="122"/>
      <c r="FZK29" s="122"/>
      <c r="FZL29" s="122"/>
      <c r="FZM29" s="122"/>
      <c r="FZN29" s="122"/>
      <c r="FZO29" s="122"/>
      <c r="FZP29" s="122"/>
      <c r="FZQ29" s="122"/>
      <c r="FZR29" s="122"/>
      <c r="FZS29" s="122"/>
      <c r="FZT29" s="122"/>
      <c r="FZU29" s="122"/>
      <c r="FZV29" s="122"/>
      <c r="FZW29" s="122"/>
      <c r="FZX29" s="122"/>
      <c r="FZY29" s="122"/>
      <c r="FZZ29" s="122"/>
      <c r="GAA29" s="122"/>
      <c r="GAB29" s="122"/>
      <c r="GAC29" s="122"/>
      <c r="GAD29" s="122"/>
      <c r="GAE29" s="122"/>
      <c r="GAF29" s="122"/>
      <c r="GAG29" s="122"/>
      <c r="GAH29" s="122"/>
      <c r="GAI29" s="122"/>
      <c r="GAJ29" s="122"/>
      <c r="GAK29" s="122"/>
      <c r="GAL29" s="122"/>
      <c r="GAM29" s="122"/>
      <c r="GAN29" s="122"/>
      <c r="GAO29" s="122"/>
      <c r="GAP29" s="122"/>
      <c r="GAQ29" s="122"/>
      <c r="GAR29" s="122"/>
      <c r="GAS29" s="122"/>
      <c r="GAT29" s="122"/>
      <c r="GAU29" s="122"/>
      <c r="GAV29" s="122"/>
      <c r="GAW29" s="122"/>
      <c r="GAX29" s="122"/>
      <c r="GAY29" s="122"/>
      <c r="GAZ29" s="122"/>
      <c r="GBA29" s="122"/>
      <c r="GBB29" s="122"/>
      <c r="GBC29" s="122"/>
      <c r="GBD29" s="122"/>
      <c r="GBE29" s="122"/>
      <c r="GBF29" s="122"/>
      <c r="GBG29" s="122"/>
      <c r="GBH29" s="122"/>
      <c r="GBI29" s="122"/>
      <c r="GBJ29" s="122"/>
      <c r="GBK29" s="122"/>
      <c r="GBL29" s="122"/>
      <c r="GBM29" s="122"/>
      <c r="GBN29" s="122"/>
      <c r="GBO29" s="122"/>
      <c r="GBP29" s="122"/>
      <c r="GBQ29" s="122"/>
      <c r="GBR29" s="122"/>
      <c r="GBS29" s="122"/>
      <c r="GBT29" s="122"/>
      <c r="GBU29" s="122"/>
      <c r="GBV29" s="122"/>
      <c r="GBW29" s="122"/>
      <c r="GBX29" s="122"/>
      <c r="GBY29" s="122"/>
      <c r="GBZ29" s="122"/>
      <c r="GCA29" s="122"/>
      <c r="GCB29" s="122"/>
      <c r="GCC29" s="122"/>
      <c r="GCD29" s="122"/>
      <c r="GCE29" s="122"/>
      <c r="GCF29" s="122"/>
      <c r="GCG29" s="122"/>
      <c r="GCH29" s="122"/>
      <c r="GCI29" s="122"/>
      <c r="GCJ29" s="122"/>
      <c r="GCK29" s="122"/>
      <c r="GCL29" s="122"/>
      <c r="GCM29" s="122"/>
      <c r="GCN29" s="122"/>
      <c r="GCO29" s="122"/>
      <c r="GCP29" s="122"/>
      <c r="GCQ29" s="122"/>
      <c r="GCR29" s="122"/>
      <c r="GCS29" s="122"/>
      <c r="GCT29" s="122"/>
      <c r="GCU29" s="122"/>
      <c r="GCV29" s="122"/>
      <c r="GCW29" s="122"/>
      <c r="GCX29" s="122"/>
      <c r="GCY29" s="122"/>
      <c r="GCZ29" s="122"/>
      <c r="GDA29" s="122"/>
      <c r="GDB29" s="122"/>
      <c r="GDC29" s="122"/>
      <c r="GDD29" s="122"/>
      <c r="GDE29" s="122"/>
      <c r="GDF29" s="122"/>
      <c r="GDG29" s="122"/>
      <c r="GDH29" s="122"/>
      <c r="GDI29" s="122"/>
      <c r="GDJ29" s="122"/>
      <c r="GDK29" s="122"/>
      <c r="GDL29" s="122"/>
      <c r="GDM29" s="122"/>
      <c r="GDN29" s="122"/>
      <c r="GDO29" s="122"/>
      <c r="GDP29" s="122"/>
      <c r="GDQ29" s="122"/>
      <c r="GDR29" s="122"/>
      <c r="GDS29" s="122"/>
      <c r="GDT29" s="122"/>
      <c r="GDU29" s="122"/>
      <c r="GDV29" s="122"/>
      <c r="GDW29" s="122"/>
      <c r="GDX29" s="122"/>
      <c r="GDY29" s="122"/>
      <c r="GDZ29" s="122"/>
      <c r="GEA29" s="122"/>
      <c r="GEB29" s="122"/>
      <c r="GEC29" s="122"/>
      <c r="GED29" s="122"/>
      <c r="GEE29" s="122"/>
      <c r="GEF29" s="122"/>
      <c r="GEG29" s="122"/>
      <c r="GEH29" s="122"/>
      <c r="GEI29" s="122"/>
      <c r="GEJ29" s="122"/>
      <c r="GEK29" s="122"/>
      <c r="GEL29" s="122"/>
      <c r="GEM29" s="122"/>
      <c r="GEN29" s="122"/>
      <c r="GEO29" s="122"/>
      <c r="GEP29" s="122"/>
      <c r="GEQ29" s="122"/>
      <c r="GER29" s="122"/>
      <c r="GES29" s="122"/>
      <c r="GET29" s="122"/>
      <c r="GEU29" s="122"/>
      <c r="GEV29" s="122"/>
      <c r="GEW29" s="122"/>
      <c r="GEX29" s="122"/>
      <c r="GEY29" s="122"/>
      <c r="GEZ29" s="122"/>
      <c r="GFA29" s="122"/>
      <c r="GFB29" s="122"/>
      <c r="GFC29" s="122"/>
      <c r="GFD29" s="122"/>
      <c r="GFE29" s="122"/>
      <c r="GFF29" s="122"/>
      <c r="GFG29" s="122"/>
      <c r="GFH29" s="122"/>
      <c r="GFI29" s="122"/>
      <c r="GFJ29" s="122"/>
      <c r="GFK29" s="122"/>
      <c r="GFL29" s="122"/>
      <c r="GFM29" s="122"/>
      <c r="GFN29" s="122"/>
      <c r="GFO29" s="122"/>
      <c r="GFP29" s="122"/>
      <c r="GFQ29" s="122"/>
      <c r="GFR29" s="122"/>
      <c r="GFS29" s="122"/>
      <c r="GFT29" s="122"/>
      <c r="GFU29" s="122"/>
      <c r="GFV29" s="122"/>
      <c r="GFW29" s="122"/>
      <c r="GFX29" s="122"/>
      <c r="GFY29" s="122"/>
      <c r="GFZ29" s="122"/>
      <c r="GGA29" s="122"/>
      <c r="GGB29" s="122"/>
      <c r="GGC29" s="122"/>
      <c r="GGD29" s="122"/>
      <c r="GGE29" s="122"/>
      <c r="GGF29" s="122"/>
      <c r="GGG29" s="122"/>
      <c r="GGH29" s="122"/>
      <c r="GGI29" s="122"/>
      <c r="GGJ29" s="122"/>
      <c r="GGK29" s="122"/>
      <c r="GGL29" s="122"/>
      <c r="GGM29" s="122"/>
      <c r="GGN29" s="122"/>
      <c r="GGO29" s="122"/>
      <c r="GGP29" s="122"/>
      <c r="GGQ29" s="122"/>
      <c r="GGR29" s="122"/>
      <c r="GGS29" s="122"/>
      <c r="GGT29" s="122"/>
      <c r="GGU29" s="122"/>
      <c r="GGV29" s="122"/>
      <c r="GGW29" s="122"/>
      <c r="GGX29" s="122"/>
      <c r="GGY29" s="122"/>
      <c r="GGZ29" s="122"/>
      <c r="GHA29" s="122"/>
      <c r="GHB29" s="122"/>
      <c r="GHC29" s="122"/>
      <c r="GHD29" s="122"/>
      <c r="GHE29" s="122"/>
      <c r="GHF29" s="122"/>
      <c r="GHG29" s="122"/>
      <c r="GHH29" s="122"/>
      <c r="GHI29" s="122"/>
      <c r="GHJ29" s="122"/>
      <c r="GHK29" s="122"/>
      <c r="GHL29" s="122"/>
      <c r="GHM29" s="122"/>
      <c r="GHN29" s="122"/>
      <c r="GHO29" s="122"/>
      <c r="GHP29" s="122"/>
      <c r="GHQ29" s="122"/>
      <c r="GHR29" s="122"/>
      <c r="GHS29" s="122"/>
      <c r="GHT29" s="122"/>
      <c r="GHU29" s="122"/>
      <c r="GHV29" s="122"/>
      <c r="GHW29" s="122"/>
      <c r="GHX29" s="122"/>
      <c r="GHY29" s="122"/>
      <c r="GHZ29" s="122"/>
      <c r="GIA29" s="122"/>
      <c r="GIB29" s="122"/>
      <c r="GIC29" s="122"/>
      <c r="GID29" s="122"/>
      <c r="GIE29" s="122"/>
      <c r="GIF29" s="122"/>
      <c r="GIG29" s="122"/>
      <c r="GIH29" s="122"/>
      <c r="GII29" s="122"/>
      <c r="GIJ29" s="122"/>
      <c r="GIK29" s="122"/>
      <c r="GIL29" s="122"/>
      <c r="GIM29" s="122"/>
      <c r="GIN29" s="122"/>
      <c r="GIO29" s="122"/>
      <c r="GIP29" s="122"/>
      <c r="GIQ29" s="122"/>
      <c r="GIR29" s="122"/>
      <c r="GIS29" s="122"/>
      <c r="GIT29" s="122"/>
      <c r="GIU29" s="122"/>
      <c r="GIV29" s="122"/>
      <c r="GIW29" s="122"/>
      <c r="GIX29" s="122"/>
      <c r="GIY29" s="122"/>
      <c r="GIZ29" s="122"/>
      <c r="GJA29" s="122"/>
      <c r="GJB29" s="122"/>
      <c r="GJC29" s="122"/>
      <c r="GJD29" s="122"/>
      <c r="GJE29" s="122"/>
      <c r="GJF29" s="122"/>
      <c r="GJG29" s="122"/>
      <c r="GJH29" s="122"/>
      <c r="GJI29" s="122"/>
      <c r="GJJ29" s="122"/>
      <c r="GJK29" s="122"/>
      <c r="GJL29" s="122"/>
      <c r="GJM29" s="122"/>
      <c r="GJN29" s="122"/>
      <c r="GJO29" s="122"/>
      <c r="GJP29" s="122"/>
      <c r="GJQ29" s="122"/>
      <c r="GJR29" s="122"/>
      <c r="GJS29" s="122"/>
      <c r="GJT29" s="122"/>
      <c r="GJU29" s="122"/>
      <c r="GJV29" s="122"/>
      <c r="GJW29" s="122"/>
      <c r="GJX29" s="122"/>
      <c r="GJY29" s="122"/>
      <c r="GJZ29" s="122"/>
      <c r="GKA29" s="122"/>
      <c r="GKB29" s="122"/>
      <c r="GKC29" s="122"/>
      <c r="GKD29" s="122"/>
      <c r="GKE29" s="122"/>
      <c r="GKF29" s="122"/>
      <c r="GKG29" s="122"/>
      <c r="GKH29" s="122"/>
      <c r="GKI29" s="122"/>
      <c r="GKJ29" s="122"/>
      <c r="GKK29" s="122"/>
      <c r="GKL29" s="122"/>
      <c r="GKM29" s="122"/>
      <c r="GKN29" s="122"/>
      <c r="GKO29" s="122"/>
      <c r="GKP29" s="122"/>
      <c r="GKQ29" s="122"/>
      <c r="GKR29" s="122"/>
      <c r="GKS29" s="122"/>
      <c r="GKT29" s="122"/>
      <c r="GKU29" s="122"/>
      <c r="GKV29" s="122"/>
      <c r="GKW29" s="122"/>
      <c r="GKX29" s="122"/>
      <c r="GKY29" s="122"/>
      <c r="GKZ29" s="122"/>
      <c r="GLA29" s="122"/>
      <c r="GLB29" s="122"/>
      <c r="GLC29" s="122"/>
      <c r="GLD29" s="122"/>
      <c r="GLE29" s="122"/>
      <c r="GLF29" s="122"/>
      <c r="GLG29" s="122"/>
      <c r="GLH29" s="122"/>
      <c r="GLI29" s="122"/>
      <c r="GLJ29" s="122"/>
      <c r="GLK29" s="122"/>
      <c r="GLL29" s="122"/>
      <c r="GLM29" s="122"/>
      <c r="GLN29" s="122"/>
      <c r="GLO29" s="122"/>
      <c r="GLP29" s="122"/>
      <c r="GLQ29" s="122"/>
      <c r="GLR29" s="122"/>
      <c r="GLS29" s="122"/>
      <c r="GLT29" s="122"/>
      <c r="GLU29" s="122"/>
      <c r="GLV29" s="122"/>
      <c r="GLW29" s="122"/>
      <c r="GLX29" s="122"/>
      <c r="GLY29" s="122"/>
      <c r="GLZ29" s="122"/>
      <c r="GMA29" s="122"/>
      <c r="GMB29" s="122"/>
      <c r="GMC29" s="122"/>
      <c r="GMD29" s="122"/>
      <c r="GME29" s="122"/>
      <c r="GMF29" s="122"/>
      <c r="GMG29" s="122"/>
      <c r="GMH29" s="122"/>
      <c r="GMI29" s="122"/>
      <c r="GMJ29" s="122"/>
      <c r="GMK29" s="122"/>
      <c r="GML29" s="122"/>
      <c r="GMM29" s="122"/>
      <c r="GMN29" s="122"/>
      <c r="GMO29" s="122"/>
      <c r="GMP29" s="122"/>
      <c r="GMQ29" s="122"/>
      <c r="GMR29" s="122"/>
      <c r="GMS29" s="122"/>
      <c r="GMT29" s="122"/>
      <c r="GMU29" s="122"/>
      <c r="GMV29" s="122"/>
      <c r="GMW29" s="122"/>
      <c r="GMX29" s="122"/>
      <c r="GMY29" s="122"/>
      <c r="GMZ29" s="122"/>
      <c r="GNA29" s="122"/>
      <c r="GNB29" s="122"/>
      <c r="GNC29" s="122"/>
      <c r="GND29" s="122"/>
      <c r="GNE29" s="122"/>
      <c r="GNF29" s="122"/>
      <c r="GNG29" s="122"/>
      <c r="GNH29" s="122"/>
      <c r="GNI29" s="122"/>
      <c r="GNJ29" s="122"/>
      <c r="GNK29" s="122"/>
      <c r="GNL29" s="122"/>
      <c r="GNM29" s="122"/>
      <c r="GNN29" s="122"/>
      <c r="GNO29" s="122"/>
      <c r="GNP29" s="122"/>
      <c r="GNQ29" s="122"/>
      <c r="GNR29" s="122"/>
      <c r="GNS29" s="122"/>
      <c r="GNT29" s="122"/>
      <c r="GNU29" s="122"/>
      <c r="GNV29" s="122"/>
      <c r="GNW29" s="122"/>
      <c r="GNX29" s="122"/>
      <c r="GNY29" s="122"/>
      <c r="GNZ29" s="122"/>
      <c r="GOA29" s="122"/>
      <c r="GOB29" s="122"/>
      <c r="GOC29" s="122"/>
      <c r="GOD29" s="122"/>
      <c r="GOE29" s="122"/>
      <c r="GOF29" s="122"/>
      <c r="GOG29" s="122"/>
      <c r="GOH29" s="122"/>
      <c r="GOI29" s="122"/>
      <c r="GOJ29" s="122"/>
      <c r="GOK29" s="122"/>
      <c r="GOL29" s="122"/>
      <c r="GOM29" s="122"/>
      <c r="GON29" s="122"/>
      <c r="GOO29" s="122"/>
      <c r="GOP29" s="122"/>
      <c r="GOQ29" s="122"/>
      <c r="GOR29" s="122"/>
      <c r="GOS29" s="122"/>
      <c r="GOT29" s="122"/>
      <c r="GOU29" s="122"/>
      <c r="GOV29" s="122"/>
      <c r="GOW29" s="122"/>
      <c r="GOX29" s="122"/>
      <c r="GOY29" s="122"/>
      <c r="GOZ29" s="122"/>
      <c r="GPA29" s="122"/>
      <c r="GPB29" s="122"/>
      <c r="GPC29" s="122"/>
      <c r="GPD29" s="122"/>
      <c r="GPE29" s="122"/>
      <c r="GPF29" s="122"/>
      <c r="GPG29" s="122"/>
      <c r="GPH29" s="122"/>
      <c r="GPI29" s="122"/>
      <c r="GPJ29" s="122"/>
      <c r="GPK29" s="122"/>
      <c r="GPL29" s="122"/>
      <c r="GPM29" s="122"/>
      <c r="GPN29" s="122"/>
      <c r="GPO29" s="122"/>
      <c r="GPP29" s="122"/>
      <c r="GPQ29" s="122"/>
      <c r="GPR29" s="122"/>
      <c r="GPS29" s="122"/>
      <c r="GPT29" s="122"/>
      <c r="GPU29" s="122"/>
      <c r="GPV29" s="122"/>
      <c r="GPW29" s="122"/>
      <c r="GPX29" s="122"/>
      <c r="GPY29" s="122"/>
      <c r="GPZ29" s="122"/>
      <c r="GQA29" s="122"/>
      <c r="GQB29" s="122"/>
      <c r="GQC29" s="122"/>
      <c r="GQD29" s="122"/>
      <c r="GQE29" s="122"/>
      <c r="GQF29" s="122"/>
      <c r="GQG29" s="122"/>
      <c r="GQH29" s="122"/>
      <c r="GQI29" s="122"/>
      <c r="GQJ29" s="122"/>
      <c r="GQK29" s="122"/>
      <c r="GQL29" s="122"/>
      <c r="GQM29" s="122"/>
      <c r="GQN29" s="122"/>
      <c r="GQO29" s="122"/>
      <c r="GQP29" s="122"/>
      <c r="GQQ29" s="122"/>
      <c r="GQR29" s="122"/>
      <c r="GQS29" s="122"/>
      <c r="GQT29" s="122"/>
      <c r="GQU29" s="122"/>
      <c r="GQV29" s="122"/>
      <c r="GQW29" s="122"/>
      <c r="GQX29" s="122"/>
      <c r="GQY29" s="122"/>
      <c r="GQZ29" s="122"/>
      <c r="GRA29" s="122"/>
      <c r="GRB29" s="122"/>
      <c r="GRC29" s="122"/>
      <c r="GRD29" s="122"/>
      <c r="GRE29" s="122"/>
      <c r="GRF29" s="122"/>
      <c r="GRG29" s="122"/>
      <c r="GRH29" s="122"/>
      <c r="GRI29" s="122"/>
      <c r="GRJ29" s="122"/>
      <c r="GRK29" s="122"/>
      <c r="GRL29" s="122"/>
      <c r="GRM29" s="122"/>
      <c r="GRN29" s="122"/>
      <c r="GRO29" s="122"/>
      <c r="GRP29" s="122"/>
      <c r="GRQ29" s="122"/>
      <c r="GRR29" s="122"/>
      <c r="GRS29" s="122"/>
      <c r="GRT29" s="122"/>
      <c r="GRU29" s="122"/>
      <c r="GRV29" s="122"/>
      <c r="GRW29" s="122"/>
      <c r="GRX29" s="122"/>
      <c r="GRY29" s="122"/>
      <c r="GRZ29" s="122"/>
      <c r="GSA29" s="122"/>
      <c r="GSB29" s="122"/>
      <c r="GSC29" s="122"/>
      <c r="GSD29" s="122"/>
      <c r="GSE29" s="122"/>
      <c r="GSF29" s="122"/>
      <c r="GSG29" s="122"/>
      <c r="GSH29" s="122"/>
      <c r="GSI29" s="122"/>
      <c r="GSJ29" s="122"/>
      <c r="GSK29" s="122"/>
      <c r="GSL29" s="122"/>
      <c r="GSM29" s="122"/>
      <c r="GSN29" s="122"/>
      <c r="GSO29" s="122"/>
      <c r="GSP29" s="122"/>
      <c r="GSQ29" s="122"/>
      <c r="GSR29" s="122"/>
      <c r="GSS29" s="122"/>
      <c r="GST29" s="122"/>
      <c r="GSU29" s="122"/>
      <c r="GSV29" s="122"/>
      <c r="GSW29" s="122"/>
      <c r="GSX29" s="122"/>
      <c r="GSY29" s="122"/>
      <c r="GSZ29" s="122"/>
      <c r="GTA29" s="122"/>
      <c r="GTB29" s="122"/>
      <c r="GTC29" s="122"/>
      <c r="GTD29" s="122"/>
      <c r="GTE29" s="122"/>
      <c r="GTF29" s="122"/>
      <c r="GTG29" s="122"/>
      <c r="GTH29" s="122"/>
      <c r="GTI29" s="122"/>
      <c r="GTJ29" s="122"/>
      <c r="GTK29" s="122"/>
      <c r="GTL29" s="122"/>
      <c r="GTM29" s="122"/>
      <c r="GTN29" s="122"/>
      <c r="GTO29" s="122"/>
      <c r="GTP29" s="122"/>
      <c r="GTQ29" s="122"/>
      <c r="GTR29" s="122"/>
      <c r="GTS29" s="122"/>
      <c r="GTT29" s="122"/>
      <c r="GTU29" s="122"/>
      <c r="GTV29" s="122"/>
      <c r="GTW29" s="122"/>
      <c r="GTX29" s="122"/>
      <c r="GTY29" s="122"/>
      <c r="GTZ29" s="122"/>
      <c r="GUA29" s="122"/>
      <c r="GUB29" s="122"/>
      <c r="GUC29" s="122"/>
      <c r="GUD29" s="122"/>
      <c r="GUE29" s="122"/>
      <c r="GUF29" s="122"/>
      <c r="GUG29" s="122"/>
      <c r="GUH29" s="122"/>
      <c r="GUI29" s="122"/>
      <c r="GUJ29" s="122"/>
      <c r="GUK29" s="122"/>
      <c r="GUL29" s="122"/>
      <c r="GUM29" s="122"/>
      <c r="GUN29" s="122"/>
      <c r="GUO29" s="122"/>
      <c r="GUP29" s="122"/>
      <c r="GUQ29" s="122"/>
      <c r="GUR29" s="122"/>
      <c r="GUS29" s="122"/>
      <c r="GUT29" s="122"/>
      <c r="GUU29" s="122"/>
      <c r="GUV29" s="122"/>
      <c r="GUW29" s="122"/>
      <c r="GUX29" s="122"/>
      <c r="GUY29" s="122"/>
      <c r="GUZ29" s="122"/>
      <c r="GVA29" s="122"/>
      <c r="GVB29" s="122"/>
      <c r="GVC29" s="122"/>
      <c r="GVD29" s="122"/>
      <c r="GVE29" s="122"/>
      <c r="GVF29" s="122"/>
      <c r="GVG29" s="122"/>
      <c r="GVH29" s="122"/>
      <c r="GVI29" s="122"/>
      <c r="GVJ29" s="122"/>
      <c r="GVK29" s="122"/>
      <c r="GVL29" s="122"/>
      <c r="GVM29" s="122"/>
      <c r="GVN29" s="122"/>
      <c r="GVO29" s="122"/>
      <c r="GVP29" s="122"/>
      <c r="GVQ29" s="122"/>
      <c r="GVR29" s="122"/>
      <c r="GVS29" s="122"/>
      <c r="GVT29" s="122"/>
      <c r="GVU29" s="122"/>
      <c r="GVV29" s="122"/>
      <c r="GVW29" s="122"/>
      <c r="GVX29" s="122"/>
      <c r="GVY29" s="122"/>
      <c r="GVZ29" s="122"/>
      <c r="GWA29" s="122"/>
      <c r="GWB29" s="122"/>
      <c r="GWC29" s="122"/>
      <c r="GWD29" s="122"/>
      <c r="GWE29" s="122"/>
      <c r="GWF29" s="122"/>
      <c r="GWG29" s="122"/>
      <c r="GWH29" s="122"/>
      <c r="GWI29" s="122"/>
      <c r="GWJ29" s="122"/>
      <c r="GWK29" s="122"/>
      <c r="GWL29" s="122"/>
      <c r="GWM29" s="122"/>
      <c r="GWN29" s="122"/>
      <c r="GWO29" s="122"/>
      <c r="GWP29" s="122"/>
      <c r="GWQ29" s="122"/>
      <c r="GWR29" s="122"/>
      <c r="GWS29" s="122"/>
      <c r="GWT29" s="122"/>
      <c r="GWU29" s="122"/>
      <c r="GWV29" s="122"/>
      <c r="GWW29" s="122"/>
      <c r="GWX29" s="122"/>
      <c r="GWY29" s="122"/>
      <c r="GWZ29" s="122"/>
      <c r="GXA29" s="122"/>
      <c r="GXB29" s="122"/>
      <c r="GXC29" s="122"/>
      <c r="GXD29" s="122"/>
      <c r="GXE29" s="122"/>
      <c r="GXF29" s="122"/>
      <c r="GXG29" s="122"/>
      <c r="GXH29" s="122"/>
      <c r="GXI29" s="122"/>
      <c r="GXJ29" s="122"/>
      <c r="GXK29" s="122"/>
      <c r="GXL29" s="122"/>
      <c r="GXM29" s="122"/>
      <c r="GXN29" s="122"/>
      <c r="GXO29" s="122"/>
      <c r="GXP29" s="122"/>
      <c r="GXQ29" s="122"/>
      <c r="GXR29" s="122"/>
      <c r="GXS29" s="122"/>
      <c r="GXT29" s="122"/>
      <c r="GXU29" s="122"/>
      <c r="GXV29" s="122"/>
      <c r="GXW29" s="122"/>
      <c r="GXX29" s="122"/>
      <c r="GXY29" s="122"/>
      <c r="GXZ29" s="122"/>
      <c r="GYA29" s="122"/>
      <c r="GYB29" s="122"/>
      <c r="GYC29" s="122"/>
      <c r="GYD29" s="122"/>
      <c r="GYE29" s="122"/>
      <c r="GYF29" s="122"/>
      <c r="GYG29" s="122"/>
      <c r="GYH29" s="122"/>
      <c r="GYI29" s="122"/>
      <c r="GYJ29" s="122"/>
      <c r="GYK29" s="122"/>
      <c r="GYL29" s="122"/>
      <c r="GYM29" s="122"/>
      <c r="GYN29" s="122"/>
      <c r="GYO29" s="122"/>
      <c r="GYP29" s="122"/>
      <c r="GYQ29" s="122"/>
      <c r="GYR29" s="122"/>
      <c r="GYS29" s="122"/>
      <c r="GYT29" s="122"/>
      <c r="GYU29" s="122"/>
      <c r="GYV29" s="122"/>
      <c r="GYW29" s="122"/>
      <c r="GYX29" s="122"/>
      <c r="GYY29" s="122"/>
      <c r="GYZ29" s="122"/>
      <c r="GZA29" s="122"/>
      <c r="GZB29" s="122"/>
      <c r="GZC29" s="122"/>
      <c r="GZD29" s="122"/>
      <c r="GZE29" s="122"/>
      <c r="GZF29" s="122"/>
      <c r="GZG29" s="122"/>
      <c r="GZH29" s="122"/>
      <c r="GZI29" s="122"/>
      <c r="GZJ29" s="122"/>
      <c r="GZK29" s="122"/>
      <c r="GZL29" s="122"/>
      <c r="GZM29" s="122"/>
      <c r="GZN29" s="122"/>
      <c r="GZO29" s="122"/>
      <c r="GZP29" s="122"/>
      <c r="GZQ29" s="122"/>
      <c r="GZR29" s="122"/>
      <c r="GZS29" s="122"/>
      <c r="GZT29" s="122"/>
      <c r="GZU29" s="122"/>
      <c r="GZV29" s="122"/>
      <c r="GZW29" s="122"/>
      <c r="GZX29" s="122"/>
      <c r="GZY29" s="122"/>
      <c r="GZZ29" s="122"/>
      <c r="HAA29" s="122"/>
      <c r="HAB29" s="122"/>
      <c r="HAC29" s="122"/>
      <c r="HAD29" s="122"/>
      <c r="HAE29" s="122"/>
      <c r="HAF29" s="122"/>
      <c r="HAG29" s="122"/>
      <c r="HAH29" s="122"/>
      <c r="HAI29" s="122"/>
      <c r="HAJ29" s="122"/>
      <c r="HAK29" s="122"/>
      <c r="HAL29" s="122"/>
      <c r="HAM29" s="122"/>
      <c r="HAN29" s="122"/>
      <c r="HAO29" s="122"/>
      <c r="HAP29" s="122"/>
      <c r="HAQ29" s="122"/>
      <c r="HAR29" s="122"/>
      <c r="HAS29" s="122"/>
      <c r="HAT29" s="122"/>
      <c r="HAU29" s="122"/>
      <c r="HAV29" s="122"/>
      <c r="HAW29" s="122"/>
      <c r="HAX29" s="122"/>
      <c r="HAY29" s="122"/>
      <c r="HAZ29" s="122"/>
      <c r="HBA29" s="122"/>
      <c r="HBB29" s="122"/>
      <c r="HBC29" s="122"/>
      <c r="HBD29" s="122"/>
      <c r="HBE29" s="122"/>
      <c r="HBF29" s="122"/>
      <c r="HBG29" s="122"/>
      <c r="HBH29" s="122"/>
      <c r="HBI29" s="122"/>
      <c r="HBJ29" s="122"/>
      <c r="HBK29" s="122"/>
      <c r="HBL29" s="122"/>
      <c r="HBM29" s="122"/>
      <c r="HBN29" s="122"/>
      <c r="HBO29" s="122"/>
      <c r="HBP29" s="122"/>
      <c r="HBQ29" s="122"/>
      <c r="HBR29" s="122"/>
      <c r="HBS29" s="122"/>
      <c r="HBT29" s="122"/>
      <c r="HBU29" s="122"/>
      <c r="HBV29" s="122"/>
      <c r="HBW29" s="122"/>
      <c r="HBX29" s="122"/>
      <c r="HBY29" s="122"/>
      <c r="HBZ29" s="122"/>
      <c r="HCA29" s="122"/>
      <c r="HCB29" s="122"/>
      <c r="HCC29" s="122"/>
      <c r="HCD29" s="122"/>
      <c r="HCE29" s="122"/>
      <c r="HCF29" s="122"/>
      <c r="HCG29" s="122"/>
      <c r="HCH29" s="122"/>
      <c r="HCI29" s="122"/>
      <c r="HCJ29" s="122"/>
      <c r="HCK29" s="122"/>
      <c r="HCL29" s="122"/>
      <c r="HCM29" s="122"/>
      <c r="HCN29" s="122"/>
      <c r="HCO29" s="122"/>
      <c r="HCP29" s="122"/>
      <c r="HCQ29" s="122"/>
      <c r="HCR29" s="122"/>
      <c r="HCS29" s="122"/>
      <c r="HCT29" s="122"/>
      <c r="HCU29" s="122"/>
      <c r="HCV29" s="122"/>
      <c r="HCW29" s="122"/>
      <c r="HCX29" s="122"/>
      <c r="HCY29" s="122"/>
      <c r="HCZ29" s="122"/>
      <c r="HDA29" s="122"/>
      <c r="HDB29" s="122"/>
      <c r="HDC29" s="122"/>
      <c r="HDD29" s="122"/>
      <c r="HDE29" s="122"/>
      <c r="HDF29" s="122"/>
      <c r="HDG29" s="122"/>
      <c r="HDH29" s="122"/>
      <c r="HDI29" s="122"/>
      <c r="HDJ29" s="122"/>
      <c r="HDK29" s="122"/>
      <c r="HDL29" s="122"/>
      <c r="HDM29" s="122"/>
      <c r="HDN29" s="122"/>
      <c r="HDO29" s="122"/>
      <c r="HDP29" s="122"/>
      <c r="HDQ29" s="122"/>
      <c r="HDR29" s="122"/>
      <c r="HDS29" s="122"/>
      <c r="HDT29" s="122"/>
      <c r="HDU29" s="122"/>
      <c r="HDV29" s="122"/>
      <c r="HDW29" s="122"/>
      <c r="HDX29" s="122"/>
      <c r="HDY29" s="122"/>
      <c r="HDZ29" s="122"/>
      <c r="HEA29" s="122"/>
      <c r="HEB29" s="122"/>
      <c r="HEC29" s="122"/>
      <c r="HED29" s="122"/>
      <c r="HEE29" s="122"/>
      <c r="HEF29" s="122"/>
      <c r="HEG29" s="122"/>
      <c r="HEH29" s="122"/>
      <c r="HEI29" s="122"/>
      <c r="HEJ29" s="122"/>
      <c r="HEK29" s="122"/>
      <c r="HEL29" s="122"/>
      <c r="HEM29" s="122"/>
      <c r="HEN29" s="122"/>
      <c r="HEO29" s="122"/>
      <c r="HEP29" s="122"/>
      <c r="HEQ29" s="122"/>
      <c r="HER29" s="122"/>
      <c r="HES29" s="122"/>
      <c r="HET29" s="122"/>
      <c r="HEU29" s="122"/>
      <c r="HEV29" s="122"/>
      <c r="HEW29" s="122"/>
      <c r="HEX29" s="122"/>
      <c r="HEY29" s="122"/>
      <c r="HEZ29" s="122"/>
      <c r="HFA29" s="122"/>
      <c r="HFB29" s="122"/>
      <c r="HFC29" s="122"/>
      <c r="HFD29" s="122"/>
      <c r="HFE29" s="122"/>
      <c r="HFF29" s="122"/>
      <c r="HFG29" s="122"/>
      <c r="HFH29" s="122"/>
      <c r="HFI29" s="122"/>
      <c r="HFJ29" s="122"/>
      <c r="HFK29" s="122"/>
      <c r="HFL29" s="122"/>
      <c r="HFM29" s="122"/>
      <c r="HFN29" s="122"/>
      <c r="HFO29" s="122"/>
      <c r="HFP29" s="122"/>
      <c r="HFQ29" s="122"/>
      <c r="HFR29" s="122"/>
      <c r="HFS29" s="122"/>
      <c r="HFT29" s="122"/>
      <c r="HFU29" s="122"/>
      <c r="HFV29" s="122"/>
      <c r="HFW29" s="122"/>
      <c r="HFX29" s="122"/>
      <c r="HFY29" s="122"/>
      <c r="HFZ29" s="122"/>
      <c r="HGA29" s="122"/>
      <c r="HGB29" s="122"/>
      <c r="HGC29" s="122"/>
      <c r="HGD29" s="122"/>
      <c r="HGE29" s="122"/>
      <c r="HGF29" s="122"/>
      <c r="HGG29" s="122"/>
      <c r="HGH29" s="122"/>
      <c r="HGI29" s="122"/>
      <c r="HGJ29" s="122"/>
      <c r="HGK29" s="122"/>
      <c r="HGL29" s="122"/>
      <c r="HGM29" s="122"/>
      <c r="HGN29" s="122"/>
      <c r="HGO29" s="122"/>
      <c r="HGP29" s="122"/>
      <c r="HGQ29" s="122"/>
      <c r="HGR29" s="122"/>
      <c r="HGS29" s="122"/>
      <c r="HGT29" s="122"/>
      <c r="HGU29" s="122"/>
      <c r="HGV29" s="122"/>
      <c r="HGW29" s="122"/>
      <c r="HGX29" s="122"/>
      <c r="HGY29" s="122"/>
      <c r="HGZ29" s="122"/>
      <c r="HHA29" s="122"/>
      <c r="HHB29" s="122"/>
      <c r="HHC29" s="122"/>
      <c r="HHD29" s="122"/>
      <c r="HHE29" s="122"/>
      <c r="HHF29" s="122"/>
      <c r="HHG29" s="122"/>
      <c r="HHH29" s="122"/>
      <c r="HHI29" s="122"/>
      <c r="HHJ29" s="122"/>
      <c r="HHK29" s="122"/>
      <c r="HHL29" s="122"/>
      <c r="HHM29" s="122"/>
      <c r="HHN29" s="122"/>
      <c r="HHO29" s="122"/>
      <c r="HHP29" s="122"/>
      <c r="HHQ29" s="122"/>
      <c r="HHR29" s="122"/>
      <c r="HHS29" s="122"/>
      <c r="HHT29" s="122"/>
      <c r="HHU29" s="122"/>
      <c r="HHV29" s="122"/>
      <c r="HHW29" s="122"/>
      <c r="HHX29" s="122"/>
      <c r="HHY29" s="122"/>
      <c r="HHZ29" s="122"/>
      <c r="HIA29" s="122"/>
      <c r="HIB29" s="122"/>
      <c r="HIC29" s="122"/>
      <c r="HID29" s="122"/>
      <c r="HIE29" s="122"/>
      <c r="HIF29" s="122"/>
      <c r="HIG29" s="122"/>
      <c r="HIH29" s="122"/>
      <c r="HII29" s="122"/>
      <c r="HIJ29" s="122"/>
      <c r="HIK29" s="122"/>
      <c r="HIL29" s="122"/>
      <c r="HIM29" s="122"/>
      <c r="HIN29" s="122"/>
      <c r="HIO29" s="122"/>
      <c r="HIP29" s="122"/>
      <c r="HIQ29" s="122"/>
      <c r="HIR29" s="122"/>
      <c r="HIS29" s="122"/>
      <c r="HIT29" s="122"/>
      <c r="HIU29" s="122"/>
      <c r="HIV29" s="122"/>
      <c r="HIW29" s="122"/>
      <c r="HIX29" s="122"/>
      <c r="HIY29" s="122"/>
      <c r="HIZ29" s="122"/>
      <c r="HJA29" s="122"/>
      <c r="HJB29" s="122"/>
      <c r="HJC29" s="122"/>
      <c r="HJD29" s="122"/>
      <c r="HJE29" s="122"/>
      <c r="HJF29" s="122"/>
      <c r="HJG29" s="122"/>
      <c r="HJH29" s="122"/>
      <c r="HJI29" s="122"/>
      <c r="HJJ29" s="122"/>
      <c r="HJK29" s="122"/>
      <c r="HJL29" s="122"/>
      <c r="HJM29" s="122"/>
      <c r="HJN29" s="122"/>
      <c r="HJO29" s="122"/>
      <c r="HJP29" s="122"/>
      <c r="HJQ29" s="122"/>
      <c r="HJR29" s="122"/>
      <c r="HJS29" s="122"/>
      <c r="HJT29" s="122"/>
      <c r="HJU29" s="122"/>
      <c r="HJV29" s="122"/>
      <c r="HJW29" s="122"/>
      <c r="HJX29" s="122"/>
      <c r="HJY29" s="122"/>
      <c r="HJZ29" s="122"/>
      <c r="HKA29" s="122"/>
      <c r="HKB29" s="122"/>
      <c r="HKC29" s="122"/>
      <c r="HKD29" s="122"/>
      <c r="HKE29" s="122"/>
      <c r="HKF29" s="122"/>
      <c r="HKG29" s="122"/>
      <c r="HKH29" s="122"/>
      <c r="HKI29" s="122"/>
      <c r="HKJ29" s="122"/>
      <c r="HKK29" s="122"/>
      <c r="HKL29" s="122"/>
      <c r="HKM29" s="122"/>
      <c r="HKN29" s="122"/>
      <c r="HKO29" s="122"/>
      <c r="HKP29" s="122"/>
      <c r="HKQ29" s="122"/>
      <c r="HKR29" s="122"/>
      <c r="HKS29" s="122"/>
      <c r="HKT29" s="122"/>
      <c r="HKU29" s="122"/>
      <c r="HKV29" s="122"/>
      <c r="HKW29" s="122"/>
      <c r="HKX29" s="122"/>
      <c r="HKY29" s="122"/>
      <c r="HKZ29" s="122"/>
      <c r="HLA29" s="122"/>
      <c r="HLB29" s="122"/>
      <c r="HLC29" s="122"/>
      <c r="HLD29" s="122"/>
      <c r="HLE29" s="122"/>
      <c r="HLF29" s="122"/>
      <c r="HLG29" s="122"/>
      <c r="HLH29" s="122"/>
      <c r="HLI29" s="122"/>
      <c r="HLJ29" s="122"/>
      <c r="HLK29" s="122"/>
      <c r="HLL29" s="122"/>
      <c r="HLM29" s="122"/>
      <c r="HLN29" s="122"/>
      <c r="HLO29" s="122"/>
      <c r="HLP29" s="122"/>
      <c r="HLQ29" s="122"/>
      <c r="HLR29" s="122"/>
      <c r="HLS29" s="122"/>
      <c r="HLT29" s="122"/>
      <c r="HLU29" s="122"/>
      <c r="HLV29" s="122"/>
      <c r="HLW29" s="122"/>
      <c r="HLX29" s="122"/>
      <c r="HLY29" s="122"/>
      <c r="HLZ29" s="122"/>
      <c r="HMA29" s="122"/>
      <c r="HMB29" s="122"/>
      <c r="HMC29" s="122"/>
      <c r="HMD29" s="122"/>
      <c r="HME29" s="122"/>
      <c r="HMF29" s="122"/>
      <c r="HMG29" s="122"/>
      <c r="HMH29" s="122"/>
      <c r="HMI29" s="122"/>
      <c r="HMJ29" s="122"/>
      <c r="HMK29" s="122"/>
      <c r="HML29" s="122"/>
      <c r="HMM29" s="122"/>
      <c r="HMN29" s="122"/>
      <c r="HMO29" s="122"/>
      <c r="HMP29" s="122"/>
      <c r="HMQ29" s="122"/>
      <c r="HMR29" s="122"/>
      <c r="HMS29" s="122"/>
      <c r="HMT29" s="122"/>
      <c r="HMU29" s="122"/>
      <c r="HMV29" s="122"/>
      <c r="HMW29" s="122"/>
      <c r="HMX29" s="122"/>
      <c r="HMY29" s="122"/>
      <c r="HMZ29" s="122"/>
      <c r="HNA29" s="122"/>
      <c r="HNB29" s="122"/>
      <c r="HNC29" s="122"/>
      <c r="HND29" s="122"/>
      <c r="HNE29" s="122"/>
      <c r="HNF29" s="122"/>
      <c r="HNG29" s="122"/>
      <c r="HNH29" s="122"/>
      <c r="HNI29" s="122"/>
      <c r="HNJ29" s="122"/>
      <c r="HNK29" s="122"/>
      <c r="HNL29" s="122"/>
      <c r="HNM29" s="122"/>
      <c r="HNN29" s="122"/>
      <c r="HNO29" s="122"/>
      <c r="HNP29" s="122"/>
      <c r="HNQ29" s="122"/>
      <c r="HNR29" s="122"/>
      <c r="HNS29" s="122"/>
      <c r="HNT29" s="122"/>
      <c r="HNU29" s="122"/>
      <c r="HNV29" s="122"/>
      <c r="HNW29" s="122"/>
      <c r="HNX29" s="122"/>
      <c r="HNY29" s="122"/>
      <c r="HNZ29" s="122"/>
      <c r="HOA29" s="122"/>
      <c r="HOB29" s="122"/>
      <c r="HOC29" s="122"/>
      <c r="HOD29" s="122"/>
      <c r="HOE29" s="122"/>
      <c r="HOF29" s="122"/>
      <c r="HOG29" s="122"/>
      <c r="HOH29" s="122"/>
      <c r="HOI29" s="122"/>
      <c r="HOJ29" s="122"/>
      <c r="HOK29" s="122"/>
      <c r="HOL29" s="122"/>
      <c r="HOM29" s="122"/>
      <c r="HON29" s="122"/>
      <c r="HOO29" s="122"/>
      <c r="HOP29" s="122"/>
      <c r="HOQ29" s="122"/>
      <c r="HOR29" s="122"/>
      <c r="HOS29" s="122"/>
      <c r="HOT29" s="122"/>
      <c r="HOU29" s="122"/>
      <c r="HOV29" s="122"/>
      <c r="HOW29" s="122"/>
      <c r="HOX29" s="122"/>
      <c r="HOY29" s="122"/>
      <c r="HOZ29" s="122"/>
      <c r="HPA29" s="122"/>
      <c r="HPB29" s="122"/>
      <c r="HPC29" s="122"/>
      <c r="HPD29" s="122"/>
      <c r="HPE29" s="122"/>
      <c r="HPF29" s="122"/>
      <c r="HPG29" s="122"/>
      <c r="HPH29" s="122"/>
      <c r="HPI29" s="122"/>
      <c r="HPJ29" s="122"/>
      <c r="HPK29" s="122"/>
      <c r="HPL29" s="122"/>
      <c r="HPM29" s="122"/>
      <c r="HPN29" s="122"/>
      <c r="HPO29" s="122"/>
      <c r="HPP29" s="122"/>
      <c r="HPQ29" s="122"/>
      <c r="HPR29" s="122"/>
      <c r="HPS29" s="122"/>
      <c r="HPT29" s="122"/>
      <c r="HPU29" s="122"/>
      <c r="HPV29" s="122"/>
      <c r="HPW29" s="122"/>
      <c r="HPX29" s="122"/>
      <c r="HPY29" s="122"/>
      <c r="HPZ29" s="122"/>
      <c r="HQA29" s="122"/>
      <c r="HQB29" s="122"/>
      <c r="HQC29" s="122"/>
      <c r="HQD29" s="122"/>
      <c r="HQE29" s="122"/>
      <c r="HQF29" s="122"/>
      <c r="HQG29" s="122"/>
      <c r="HQH29" s="122"/>
      <c r="HQI29" s="122"/>
      <c r="HQJ29" s="122"/>
      <c r="HQK29" s="122"/>
      <c r="HQL29" s="122"/>
      <c r="HQM29" s="122"/>
      <c r="HQN29" s="122"/>
      <c r="HQO29" s="122"/>
      <c r="HQP29" s="122"/>
      <c r="HQQ29" s="122"/>
      <c r="HQR29" s="122"/>
      <c r="HQS29" s="122"/>
      <c r="HQT29" s="122"/>
      <c r="HQU29" s="122"/>
      <c r="HQV29" s="122"/>
      <c r="HQW29" s="122"/>
      <c r="HQX29" s="122"/>
      <c r="HQY29" s="122"/>
      <c r="HQZ29" s="122"/>
      <c r="HRA29" s="122"/>
      <c r="HRB29" s="122"/>
      <c r="HRC29" s="122"/>
      <c r="HRD29" s="122"/>
      <c r="HRE29" s="122"/>
      <c r="HRF29" s="122"/>
      <c r="HRG29" s="122"/>
      <c r="HRH29" s="122"/>
      <c r="HRI29" s="122"/>
      <c r="HRJ29" s="122"/>
      <c r="HRK29" s="122"/>
      <c r="HRL29" s="122"/>
      <c r="HRM29" s="122"/>
      <c r="HRN29" s="122"/>
      <c r="HRO29" s="122"/>
      <c r="HRP29" s="122"/>
      <c r="HRQ29" s="122"/>
      <c r="HRR29" s="122"/>
      <c r="HRS29" s="122"/>
      <c r="HRT29" s="122"/>
      <c r="HRU29" s="122"/>
      <c r="HRV29" s="122"/>
      <c r="HRW29" s="122"/>
      <c r="HRX29" s="122"/>
      <c r="HRY29" s="122"/>
      <c r="HRZ29" s="122"/>
      <c r="HSA29" s="122"/>
      <c r="HSB29" s="122"/>
      <c r="HSC29" s="122"/>
      <c r="HSD29" s="122"/>
      <c r="HSE29" s="122"/>
      <c r="HSF29" s="122"/>
      <c r="HSG29" s="122"/>
      <c r="HSH29" s="122"/>
      <c r="HSI29" s="122"/>
      <c r="HSJ29" s="122"/>
      <c r="HSK29" s="122"/>
      <c r="HSL29" s="122"/>
      <c r="HSM29" s="122"/>
      <c r="HSN29" s="122"/>
      <c r="HSO29" s="122"/>
      <c r="HSP29" s="122"/>
      <c r="HSQ29" s="122"/>
      <c r="HSR29" s="122"/>
      <c r="HSS29" s="122"/>
      <c r="HST29" s="122"/>
      <c r="HSU29" s="122"/>
      <c r="HSV29" s="122"/>
      <c r="HSW29" s="122"/>
      <c r="HSX29" s="122"/>
      <c r="HSY29" s="122"/>
      <c r="HSZ29" s="122"/>
      <c r="HTA29" s="122"/>
      <c r="HTB29" s="122"/>
      <c r="HTC29" s="122"/>
      <c r="HTD29" s="122"/>
      <c r="HTE29" s="122"/>
      <c r="HTF29" s="122"/>
      <c r="HTG29" s="122"/>
      <c r="HTH29" s="122"/>
      <c r="HTI29" s="122"/>
      <c r="HTJ29" s="122"/>
      <c r="HTK29" s="122"/>
      <c r="HTL29" s="122"/>
      <c r="HTM29" s="122"/>
      <c r="HTN29" s="122"/>
      <c r="HTO29" s="122"/>
      <c r="HTP29" s="122"/>
      <c r="HTQ29" s="122"/>
      <c r="HTR29" s="122"/>
      <c r="HTS29" s="122"/>
      <c r="HTT29" s="122"/>
      <c r="HTU29" s="122"/>
      <c r="HTV29" s="122"/>
      <c r="HTW29" s="122"/>
      <c r="HTX29" s="122"/>
      <c r="HTY29" s="122"/>
      <c r="HTZ29" s="122"/>
      <c r="HUA29" s="122"/>
      <c r="HUB29" s="122"/>
      <c r="HUC29" s="122"/>
      <c r="HUD29" s="122"/>
      <c r="HUE29" s="122"/>
      <c r="HUF29" s="122"/>
      <c r="HUG29" s="122"/>
      <c r="HUH29" s="122"/>
      <c r="HUI29" s="122"/>
      <c r="HUJ29" s="122"/>
      <c r="HUK29" s="122"/>
      <c r="HUL29" s="122"/>
      <c r="HUM29" s="122"/>
      <c r="HUN29" s="122"/>
      <c r="HUO29" s="122"/>
      <c r="HUP29" s="122"/>
      <c r="HUQ29" s="122"/>
      <c r="HUR29" s="122"/>
      <c r="HUS29" s="122"/>
      <c r="HUT29" s="122"/>
      <c r="HUU29" s="122"/>
      <c r="HUV29" s="122"/>
      <c r="HUW29" s="122"/>
      <c r="HUX29" s="122"/>
      <c r="HUY29" s="122"/>
      <c r="HUZ29" s="122"/>
      <c r="HVA29" s="122"/>
      <c r="HVB29" s="122"/>
      <c r="HVC29" s="122"/>
      <c r="HVD29" s="122"/>
      <c r="HVE29" s="122"/>
      <c r="HVF29" s="122"/>
      <c r="HVG29" s="122"/>
      <c r="HVH29" s="122"/>
      <c r="HVI29" s="122"/>
      <c r="HVJ29" s="122"/>
      <c r="HVK29" s="122"/>
      <c r="HVL29" s="122"/>
      <c r="HVM29" s="122"/>
      <c r="HVN29" s="122"/>
      <c r="HVO29" s="122"/>
      <c r="HVP29" s="122"/>
      <c r="HVQ29" s="122"/>
      <c r="HVR29" s="122"/>
      <c r="HVS29" s="122"/>
      <c r="HVT29" s="122"/>
      <c r="HVU29" s="122"/>
      <c r="HVV29" s="122"/>
      <c r="HVW29" s="122"/>
      <c r="HVX29" s="122"/>
      <c r="HVY29" s="122"/>
      <c r="HVZ29" s="122"/>
      <c r="HWA29" s="122"/>
      <c r="HWB29" s="122"/>
      <c r="HWC29" s="122"/>
      <c r="HWD29" s="122"/>
      <c r="HWE29" s="122"/>
      <c r="HWF29" s="122"/>
      <c r="HWG29" s="122"/>
      <c r="HWH29" s="122"/>
      <c r="HWI29" s="122"/>
      <c r="HWJ29" s="122"/>
      <c r="HWK29" s="122"/>
      <c r="HWL29" s="122"/>
      <c r="HWM29" s="122"/>
      <c r="HWN29" s="122"/>
      <c r="HWO29" s="122"/>
      <c r="HWP29" s="122"/>
      <c r="HWQ29" s="122"/>
      <c r="HWR29" s="122"/>
      <c r="HWS29" s="122"/>
      <c r="HWT29" s="122"/>
      <c r="HWU29" s="122"/>
      <c r="HWV29" s="122"/>
      <c r="HWW29" s="122"/>
      <c r="HWX29" s="122"/>
      <c r="HWY29" s="122"/>
      <c r="HWZ29" s="122"/>
      <c r="HXA29" s="122"/>
      <c r="HXB29" s="122"/>
      <c r="HXC29" s="122"/>
      <c r="HXD29" s="122"/>
      <c r="HXE29" s="122"/>
      <c r="HXF29" s="122"/>
      <c r="HXG29" s="122"/>
      <c r="HXH29" s="122"/>
      <c r="HXI29" s="122"/>
      <c r="HXJ29" s="122"/>
      <c r="HXK29" s="122"/>
      <c r="HXL29" s="122"/>
      <c r="HXM29" s="122"/>
      <c r="HXN29" s="122"/>
      <c r="HXO29" s="122"/>
      <c r="HXP29" s="122"/>
      <c r="HXQ29" s="122"/>
      <c r="HXR29" s="122"/>
      <c r="HXS29" s="122"/>
      <c r="HXT29" s="122"/>
      <c r="HXU29" s="122"/>
      <c r="HXV29" s="122"/>
      <c r="HXW29" s="122"/>
      <c r="HXX29" s="122"/>
      <c r="HXY29" s="122"/>
      <c r="HXZ29" s="122"/>
      <c r="HYA29" s="122"/>
      <c r="HYB29" s="122"/>
      <c r="HYC29" s="122"/>
      <c r="HYD29" s="122"/>
      <c r="HYE29" s="122"/>
      <c r="HYF29" s="122"/>
      <c r="HYG29" s="122"/>
      <c r="HYH29" s="122"/>
      <c r="HYI29" s="122"/>
      <c r="HYJ29" s="122"/>
      <c r="HYK29" s="122"/>
      <c r="HYL29" s="122"/>
      <c r="HYM29" s="122"/>
      <c r="HYN29" s="122"/>
      <c r="HYO29" s="122"/>
      <c r="HYP29" s="122"/>
      <c r="HYQ29" s="122"/>
      <c r="HYR29" s="122"/>
      <c r="HYS29" s="122"/>
      <c r="HYT29" s="122"/>
      <c r="HYU29" s="122"/>
      <c r="HYV29" s="122"/>
      <c r="HYW29" s="122"/>
      <c r="HYX29" s="122"/>
      <c r="HYY29" s="122"/>
      <c r="HYZ29" s="122"/>
      <c r="HZA29" s="122"/>
      <c r="HZB29" s="122"/>
      <c r="HZC29" s="122"/>
      <c r="HZD29" s="122"/>
      <c r="HZE29" s="122"/>
      <c r="HZF29" s="122"/>
      <c r="HZG29" s="122"/>
      <c r="HZH29" s="122"/>
      <c r="HZI29" s="122"/>
      <c r="HZJ29" s="122"/>
      <c r="HZK29" s="122"/>
      <c r="HZL29" s="122"/>
      <c r="HZM29" s="122"/>
      <c r="HZN29" s="122"/>
      <c r="HZO29" s="122"/>
      <c r="HZP29" s="122"/>
      <c r="HZQ29" s="122"/>
      <c r="HZR29" s="122"/>
      <c r="HZS29" s="122"/>
      <c r="HZT29" s="122"/>
      <c r="HZU29" s="122"/>
      <c r="HZV29" s="122"/>
      <c r="HZW29" s="122"/>
      <c r="HZX29" s="122"/>
      <c r="HZY29" s="122"/>
      <c r="HZZ29" s="122"/>
      <c r="IAA29" s="122"/>
      <c r="IAB29" s="122"/>
      <c r="IAC29" s="122"/>
      <c r="IAD29" s="122"/>
      <c r="IAE29" s="122"/>
      <c r="IAF29" s="122"/>
      <c r="IAG29" s="122"/>
      <c r="IAH29" s="122"/>
      <c r="IAI29" s="122"/>
      <c r="IAJ29" s="122"/>
      <c r="IAK29" s="122"/>
      <c r="IAL29" s="122"/>
      <c r="IAM29" s="122"/>
      <c r="IAN29" s="122"/>
      <c r="IAO29" s="122"/>
      <c r="IAP29" s="122"/>
      <c r="IAQ29" s="122"/>
      <c r="IAR29" s="122"/>
      <c r="IAS29" s="122"/>
      <c r="IAT29" s="122"/>
      <c r="IAU29" s="122"/>
      <c r="IAV29" s="122"/>
      <c r="IAW29" s="122"/>
      <c r="IAX29" s="122"/>
      <c r="IAY29" s="122"/>
      <c r="IAZ29" s="122"/>
      <c r="IBA29" s="122"/>
      <c r="IBB29" s="122"/>
      <c r="IBC29" s="122"/>
      <c r="IBD29" s="122"/>
      <c r="IBE29" s="122"/>
      <c r="IBF29" s="122"/>
      <c r="IBG29" s="122"/>
      <c r="IBH29" s="122"/>
      <c r="IBI29" s="122"/>
      <c r="IBJ29" s="122"/>
      <c r="IBK29" s="122"/>
      <c r="IBL29" s="122"/>
      <c r="IBM29" s="122"/>
      <c r="IBN29" s="122"/>
      <c r="IBO29" s="122"/>
      <c r="IBP29" s="122"/>
      <c r="IBQ29" s="122"/>
      <c r="IBR29" s="122"/>
      <c r="IBS29" s="122"/>
      <c r="IBT29" s="122"/>
      <c r="IBU29" s="122"/>
      <c r="IBV29" s="122"/>
      <c r="IBW29" s="122"/>
      <c r="IBX29" s="122"/>
      <c r="IBY29" s="122"/>
      <c r="IBZ29" s="122"/>
      <c r="ICA29" s="122"/>
      <c r="ICB29" s="122"/>
      <c r="ICC29" s="122"/>
      <c r="ICD29" s="122"/>
      <c r="ICE29" s="122"/>
      <c r="ICF29" s="122"/>
      <c r="ICG29" s="122"/>
      <c r="ICH29" s="122"/>
      <c r="ICI29" s="122"/>
      <c r="ICJ29" s="122"/>
      <c r="ICK29" s="122"/>
      <c r="ICL29" s="122"/>
      <c r="ICM29" s="122"/>
      <c r="ICN29" s="122"/>
      <c r="ICO29" s="122"/>
      <c r="ICP29" s="122"/>
      <c r="ICQ29" s="122"/>
      <c r="ICR29" s="122"/>
      <c r="ICS29" s="122"/>
      <c r="ICT29" s="122"/>
      <c r="ICU29" s="122"/>
      <c r="ICV29" s="122"/>
      <c r="ICW29" s="122"/>
      <c r="ICX29" s="122"/>
      <c r="ICY29" s="122"/>
      <c r="ICZ29" s="122"/>
      <c r="IDA29" s="122"/>
      <c r="IDB29" s="122"/>
      <c r="IDC29" s="122"/>
      <c r="IDD29" s="122"/>
      <c r="IDE29" s="122"/>
      <c r="IDF29" s="122"/>
      <c r="IDG29" s="122"/>
      <c r="IDH29" s="122"/>
      <c r="IDI29" s="122"/>
      <c r="IDJ29" s="122"/>
      <c r="IDK29" s="122"/>
      <c r="IDL29" s="122"/>
      <c r="IDM29" s="122"/>
      <c r="IDN29" s="122"/>
      <c r="IDO29" s="122"/>
      <c r="IDP29" s="122"/>
      <c r="IDQ29" s="122"/>
      <c r="IDR29" s="122"/>
      <c r="IDS29" s="122"/>
      <c r="IDT29" s="122"/>
      <c r="IDU29" s="122"/>
      <c r="IDV29" s="122"/>
      <c r="IDW29" s="122"/>
      <c r="IDX29" s="122"/>
      <c r="IDY29" s="122"/>
      <c r="IDZ29" s="122"/>
      <c r="IEA29" s="122"/>
      <c r="IEB29" s="122"/>
      <c r="IEC29" s="122"/>
      <c r="IED29" s="122"/>
      <c r="IEE29" s="122"/>
      <c r="IEF29" s="122"/>
      <c r="IEG29" s="122"/>
      <c r="IEH29" s="122"/>
      <c r="IEI29" s="122"/>
      <c r="IEJ29" s="122"/>
      <c r="IEK29" s="122"/>
      <c r="IEL29" s="122"/>
      <c r="IEM29" s="122"/>
      <c r="IEN29" s="122"/>
      <c r="IEO29" s="122"/>
      <c r="IEP29" s="122"/>
      <c r="IEQ29" s="122"/>
      <c r="IER29" s="122"/>
      <c r="IES29" s="122"/>
      <c r="IET29" s="122"/>
      <c r="IEU29" s="122"/>
      <c r="IEV29" s="122"/>
      <c r="IEW29" s="122"/>
      <c r="IEX29" s="122"/>
      <c r="IEY29" s="122"/>
      <c r="IEZ29" s="122"/>
      <c r="IFA29" s="122"/>
      <c r="IFB29" s="122"/>
      <c r="IFC29" s="122"/>
      <c r="IFD29" s="122"/>
      <c r="IFE29" s="122"/>
      <c r="IFF29" s="122"/>
      <c r="IFG29" s="122"/>
      <c r="IFH29" s="122"/>
      <c r="IFI29" s="122"/>
      <c r="IFJ29" s="122"/>
      <c r="IFK29" s="122"/>
      <c r="IFL29" s="122"/>
      <c r="IFM29" s="122"/>
      <c r="IFN29" s="122"/>
      <c r="IFO29" s="122"/>
      <c r="IFP29" s="122"/>
      <c r="IFQ29" s="122"/>
      <c r="IFR29" s="122"/>
      <c r="IFS29" s="122"/>
      <c r="IFT29" s="122"/>
      <c r="IFU29" s="122"/>
      <c r="IFV29" s="122"/>
      <c r="IFW29" s="122"/>
      <c r="IFX29" s="122"/>
      <c r="IFY29" s="122"/>
      <c r="IFZ29" s="122"/>
      <c r="IGA29" s="122"/>
      <c r="IGB29" s="122"/>
      <c r="IGC29" s="122"/>
      <c r="IGD29" s="122"/>
      <c r="IGE29" s="122"/>
      <c r="IGF29" s="122"/>
      <c r="IGG29" s="122"/>
      <c r="IGH29" s="122"/>
      <c r="IGI29" s="122"/>
      <c r="IGJ29" s="122"/>
      <c r="IGK29" s="122"/>
      <c r="IGL29" s="122"/>
      <c r="IGM29" s="122"/>
      <c r="IGN29" s="122"/>
      <c r="IGO29" s="122"/>
      <c r="IGP29" s="122"/>
      <c r="IGQ29" s="122"/>
      <c r="IGR29" s="122"/>
      <c r="IGS29" s="122"/>
      <c r="IGT29" s="122"/>
      <c r="IGU29" s="122"/>
      <c r="IGV29" s="122"/>
      <c r="IGW29" s="122"/>
      <c r="IGX29" s="122"/>
      <c r="IGY29" s="122"/>
      <c r="IGZ29" s="122"/>
      <c r="IHA29" s="122"/>
      <c r="IHB29" s="122"/>
      <c r="IHC29" s="122"/>
      <c r="IHD29" s="122"/>
      <c r="IHE29" s="122"/>
      <c r="IHF29" s="122"/>
      <c r="IHG29" s="122"/>
      <c r="IHH29" s="122"/>
      <c r="IHI29" s="122"/>
      <c r="IHJ29" s="122"/>
      <c r="IHK29" s="122"/>
      <c r="IHL29" s="122"/>
      <c r="IHM29" s="122"/>
      <c r="IHN29" s="122"/>
      <c r="IHO29" s="122"/>
      <c r="IHP29" s="122"/>
      <c r="IHQ29" s="122"/>
      <c r="IHR29" s="122"/>
      <c r="IHS29" s="122"/>
      <c r="IHT29" s="122"/>
      <c r="IHU29" s="122"/>
      <c r="IHV29" s="122"/>
      <c r="IHW29" s="122"/>
      <c r="IHX29" s="122"/>
      <c r="IHY29" s="122"/>
      <c r="IHZ29" s="122"/>
      <c r="IIA29" s="122"/>
      <c r="IIB29" s="122"/>
      <c r="IIC29" s="122"/>
      <c r="IID29" s="122"/>
      <c r="IIE29" s="122"/>
      <c r="IIF29" s="122"/>
      <c r="IIG29" s="122"/>
      <c r="IIH29" s="122"/>
      <c r="III29" s="122"/>
      <c r="IIJ29" s="122"/>
      <c r="IIK29" s="122"/>
      <c r="IIL29" s="122"/>
      <c r="IIM29" s="122"/>
      <c r="IIN29" s="122"/>
      <c r="IIO29" s="122"/>
      <c r="IIP29" s="122"/>
      <c r="IIQ29" s="122"/>
      <c r="IIR29" s="122"/>
      <c r="IIS29" s="122"/>
      <c r="IIT29" s="122"/>
      <c r="IIU29" s="122"/>
      <c r="IIV29" s="122"/>
      <c r="IIW29" s="122"/>
      <c r="IIX29" s="122"/>
      <c r="IIY29" s="122"/>
      <c r="IIZ29" s="122"/>
      <c r="IJA29" s="122"/>
      <c r="IJB29" s="122"/>
      <c r="IJC29" s="122"/>
      <c r="IJD29" s="122"/>
      <c r="IJE29" s="122"/>
      <c r="IJF29" s="122"/>
      <c r="IJG29" s="122"/>
      <c r="IJH29" s="122"/>
      <c r="IJI29" s="122"/>
      <c r="IJJ29" s="122"/>
      <c r="IJK29" s="122"/>
      <c r="IJL29" s="122"/>
      <c r="IJM29" s="122"/>
      <c r="IJN29" s="122"/>
      <c r="IJO29" s="122"/>
      <c r="IJP29" s="122"/>
      <c r="IJQ29" s="122"/>
      <c r="IJR29" s="122"/>
      <c r="IJS29" s="122"/>
      <c r="IJT29" s="122"/>
      <c r="IJU29" s="122"/>
      <c r="IJV29" s="122"/>
      <c r="IJW29" s="122"/>
      <c r="IJX29" s="122"/>
      <c r="IJY29" s="122"/>
      <c r="IJZ29" s="122"/>
      <c r="IKA29" s="122"/>
      <c r="IKB29" s="122"/>
      <c r="IKC29" s="122"/>
      <c r="IKD29" s="122"/>
      <c r="IKE29" s="122"/>
      <c r="IKF29" s="122"/>
      <c r="IKG29" s="122"/>
      <c r="IKH29" s="122"/>
      <c r="IKI29" s="122"/>
      <c r="IKJ29" s="122"/>
      <c r="IKK29" s="122"/>
      <c r="IKL29" s="122"/>
      <c r="IKM29" s="122"/>
      <c r="IKN29" s="122"/>
      <c r="IKO29" s="122"/>
      <c r="IKP29" s="122"/>
      <c r="IKQ29" s="122"/>
      <c r="IKR29" s="122"/>
      <c r="IKS29" s="122"/>
      <c r="IKT29" s="122"/>
      <c r="IKU29" s="122"/>
      <c r="IKV29" s="122"/>
      <c r="IKW29" s="122"/>
      <c r="IKX29" s="122"/>
      <c r="IKY29" s="122"/>
      <c r="IKZ29" s="122"/>
      <c r="ILA29" s="122"/>
      <c r="ILB29" s="122"/>
      <c r="ILC29" s="122"/>
      <c r="ILD29" s="122"/>
      <c r="ILE29" s="122"/>
      <c r="ILF29" s="122"/>
      <c r="ILG29" s="122"/>
      <c r="ILH29" s="122"/>
      <c r="ILI29" s="122"/>
      <c r="ILJ29" s="122"/>
      <c r="ILK29" s="122"/>
      <c r="ILL29" s="122"/>
      <c r="ILM29" s="122"/>
      <c r="ILN29" s="122"/>
      <c r="ILO29" s="122"/>
      <c r="ILP29" s="122"/>
      <c r="ILQ29" s="122"/>
      <c r="ILR29" s="122"/>
      <c r="ILS29" s="122"/>
      <c r="ILT29" s="122"/>
      <c r="ILU29" s="122"/>
      <c r="ILV29" s="122"/>
      <c r="ILW29" s="122"/>
      <c r="ILX29" s="122"/>
      <c r="ILY29" s="122"/>
      <c r="ILZ29" s="122"/>
      <c r="IMA29" s="122"/>
      <c r="IMB29" s="122"/>
      <c r="IMC29" s="122"/>
      <c r="IMD29" s="122"/>
      <c r="IME29" s="122"/>
      <c r="IMF29" s="122"/>
      <c r="IMG29" s="122"/>
      <c r="IMH29" s="122"/>
      <c r="IMI29" s="122"/>
      <c r="IMJ29" s="122"/>
      <c r="IMK29" s="122"/>
      <c r="IML29" s="122"/>
      <c r="IMM29" s="122"/>
      <c r="IMN29" s="122"/>
      <c r="IMO29" s="122"/>
      <c r="IMP29" s="122"/>
      <c r="IMQ29" s="122"/>
      <c r="IMR29" s="122"/>
      <c r="IMS29" s="122"/>
      <c r="IMT29" s="122"/>
      <c r="IMU29" s="122"/>
      <c r="IMV29" s="122"/>
      <c r="IMW29" s="122"/>
      <c r="IMX29" s="122"/>
      <c r="IMY29" s="122"/>
      <c r="IMZ29" s="122"/>
      <c r="INA29" s="122"/>
      <c r="INB29" s="122"/>
      <c r="INC29" s="122"/>
      <c r="IND29" s="122"/>
      <c r="INE29" s="122"/>
      <c r="INF29" s="122"/>
      <c r="ING29" s="122"/>
      <c r="INH29" s="122"/>
      <c r="INI29" s="122"/>
      <c r="INJ29" s="122"/>
      <c r="INK29" s="122"/>
      <c r="INL29" s="122"/>
      <c r="INM29" s="122"/>
      <c r="INN29" s="122"/>
      <c r="INO29" s="122"/>
      <c r="INP29" s="122"/>
      <c r="INQ29" s="122"/>
      <c r="INR29" s="122"/>
      <c r="INS29" s="122"/>
      <c r="INT29" s="122"/>
      <c r="INU29" s="122"/>
      <c r="INV29" s="122"/>
      <c r="INW29" s="122"/>
      <c r="INX29" s="122"/>
      <c r="INY29" s="122"/>
      <c r="INZ29" s="122"/>
      <c r="IOA29" s="122"/>
      <c r="IOB29" s="122"/>
      <c r="IOC29" s="122"/>
      <c r="IOD29" s="122"/>
      <c r="IOE29" s="122"/>
      <c r="IOF29" s="122"/>
      <c r="IOG29" s="122"/>
      <c r="IOH29" s="122"/>
      <c r="IOI29" s="122"/>
      <c r="IOJ29" s="122"/>
      <c r="IOK29" s="122"/>
      <c r="IOL29" s="122"/>
      <c r="IOM29" s="122"/>
      <c r="ION29" s="122"/>
      <c r="IOO29" s="122"/>
      <c r="IOP29" s="122"/>
      <c r="IOQ29" s="122"/>
      <c r="IOR29" s="122"/>
      <c r="IOS29" s="122"/>
      <c r="IOT29" s="122"/>
      <c r="IOU29" s="122"/>
      <c r="IOV29" s="122"/>
      <c r="IOW29" s="122"/>
      <c r="IOX29" s="122"/>
      <c r="IOY29" s="122"/>
      <c r="IOZ29" s="122"/>
      <c r="IPA29" s="122"/>
      <c r="IPB29" s="122"/>
      <c r="IPC29" s="122"/>
      <c r="IPD29" s="122"/>
      <c r="IPE29" s="122"/>
      <c r="IPF29" s="122"/>
      <c r="IPG29" s="122"/>
      <c r="IPH29" s="122"/>
      <c r="IPI29" s="122"/>
      <c r="IPJ29" s="122"/>
      <c r="IPK29" s="122"/>
      <c r="IPL29" s="122"/>
      <c r="IPM29" s="122"/>
      <c r="IPN29" s="122"/>
      <c r="IPO29" s="122"/>
      <c r="IPP29" s="122"/>
      <c r="IPQ29" s="122"/>
      <c r="IPR29" s="122"/>
      <c r="IPS29" s="122"/>
      <c r="IPT29" s="122"/>
      <c r="IPU29" s="122"/>
      <c r="IPV29" s="122"/>
      <c r="IPW29" s="122"/>
      <c r="IPX29" s="122"/>
      <c r="IPY29" s="122"/>
      <c r="IPZ29" s="122"/>
      <c r="IQA29" s="122"/>
      <c r="IQB29" s="122"/>
      <c r="IQC29" s="122"/>
      <c r="IQD29" s="122"/>
      <c r="IQE29" s="122"/>
      <c r="IQF29" s="122"/>
      <c r="IQG29" s="122"/>
      <c r="IQH29" s="122"/>
      <c r="IQI29" s="122"/>
      <c r="IQJ29" s="122"/>
      <c r="IQK29" s="122"/>
      <c r="IQL29" s="122"/>
      <c r="IQM29" s="122"/>
      <c r="IQN29" s="122"/>
      <c r="IQO29" s="122"/>
      <c r="IQP29" s="122"/>
      <c r="IQQ29" s="122"/>
      <c r="IQR29" s="122"/>
      <c r="IQS29" s="122"/>
      <c r="IQT29" s="122"/>
      <c r="IQU29" s="122"/>
      <c r="IQV29" s="122"/>
      <c r="IQW29" s="122"/>
      <c r="IQX29" s="122"/>
      <c r="IQY29" s="122"/>
      <c r="IQZ29" s="122"/>
      <c r="IRA29" s="122"/>
      <c r="IRB29" s="122"/>
      <c r="IRC29" s="122"/>
      <c r="IRD29" s="122"/>
      <c r="IRE29" s="122"/>
      <c r="IRF29" s="122"/>
      <c r="IRG29" s="122"/>
      <c r="IRH29" s="122"/>
      <c r="IRI29" s="122"/>
      <c r="IRJ29" s="122"/>
      <c r="IRK29" s="122"/>
      <c r="IRL29" s="122"/>
      <c r="IRM29" s="122"/>
      <c r="IRN29" s="122"/>
      <c r="IRO29" s="122"/>
      <c r="IRP29" s="122"/>
      <c r="IRQ29" s="122"/>
      <c r="IRR29" s="122"/>
      <c r="IRS29" s="122"/>
      <c r="IRT29" s="122"/>
      <c r="IRU29" s="122"/>
      <c r="IRV29" s="122"/>
      <c r="IRW29" s="122"/>
      <c r="IRX29" s="122"/>
      <c r="IRY29" s="122"/>
      <c r="IRZ29" s="122"/>
      <c r="ISA29" s="122"/>
      <c r="ISB29" s="122"/>
      <c r="ISC29" s="122"/>
      <c r="ISD29" s="122"/>
      <c r="ISE29" s="122"/>
      <c r="ISF29" s="122"/>
      <c r="ISG29" s="122"/>
      <c r="ISH29" s="122"/>
      <c r="ISI29" s="122"/>
      <c r="ISJ29" s="122"/>
      <c r="ISK29" s="122"/>
      <c r="ISL29" s="122"/>
      <c r="ISM29" s="122"/>
      <c r="ISN29" s="122"/>
      <c r="ISO29" s="122"/>
      <c r="ISP29" s="122"/>
      <c r="ISQ29" s="122"/>
      <c r="ISR29" s="122"/>
      <c r="ISS29" s="122"/>
      <c r="IST29" s="122"/>
      <c r="ISU29" s="122"/>
      <c r="ISV29" s="122"/>
      <c r="ISW29" s="122"/>
      <c r="ISX29" s="122"/>
      <c r="ISY29" s="122"/>
      <c r="ISZ29" s="122"/>
      <c r="ITA29" s="122"/>
      <c r="ITB29" s="122"/>
      <c r="ITC29" s="122"/>
      <c r="ITD29" s="122"/>
      <c r="ITE29" s="122"/>
      <c r="ITF29" s="122"/>
      <c r="ITG29" s="122"/>
      <c r="ITH29" s="122"/>
      <c r="ITI29" s="122"/>
      <c r="ITJ29" s="122"/>
      <c r="ITK29" s="122"/>
      <c r="ITL29" s="122"/>
      <c r="ITM29" s="122"/>
      <c r="ITN29" s="122"/>
      <c r="ITO29" s="122"/>
      <c r="ITP29" s="122"/>
      <c r="ITQ29" s="122"/>
      <c r="ITR29" s="122"/>
      <c r="ITS29" s="122"/>
      <c r="ITT29" s="122"/>
      <c r="ITU29" s="122"/>
      <c r="ITV29" s="122"/>
      <c r="ITW29" s="122"/>
      <c r="ITX29" s="122"/>
      <c r="ITY29" s="122"/>
      <c r="ITZ29" s="122"/>
      <c r="IUA29" s="122"/>
      <c r="IUB29" s="122"/>
      <c r="IUC29" s="122"/>
      <c r="IUD29" s="122"/>
      <c r="IUE29" s="122"/>
      <c r="IUF29" s="122"/>
      <c r="IUG29" s="122"/>
      <c r="IUH29" s="122"/>
      <c r="IUI29" s="122"/>
      <c r="IUJ29" s="122"/>
      <c r="IUK29" s="122"/>
      <c r="IUL29" s="122"/>
      <c r="IUM29" s="122"/>
      <c r="IUN29" s="122"/>
      <c r="IUO29" s="122"/>
      <c r="IUP29" s="122"/>
      <c r="IUQ29" s="122"/>
      <c r="IUR29" s="122"/>
      <c r="IUS29" s="122"/>
      <c r="IUT29" s="122"/>
      <c r="IUU29" s="122"/>
      <c r="IUV29" s="122"/>
      <c r="IUW29" s="122"/>
      <c r="IUX29" s="122"/>
      <c r="IUY29" s="122"/>
      <c r="IUZ29" s="122"/>
      <c r="IVA29" s="122"/>
      <c r="IVB29" s="122"/>
      <c r="IVC29" s="122"/>
      <c r="IVD29" s="122"/>
      <c r="IVE29" s="122"/>
      <c r="IVF29" s="122"/>
      <c r="IVG29" s="122"/>
      <c r="IVH29" s="122"/>
      <c r="IVI29" s="122"/>
      <c r="IVJ29" s="122"/>
      <c r="IVK29" s="122"/>
      <c r="IVL29" s="122"/>
      <c r="IVM29" s="122"/>
      <c r="IVN29" s="122"/>
      <c r="IVO29" s="122"/>
      <c r="IVP29" s="122"/>
      <c r="IVQ29" s="122"/>
      <c r="IVR29" s="122"/>
      <c r="IVS29" s="122"/>
      <c r="IVT29" s="122"/>
      <c r="IVU29" s="122"/>
      <c r="IVV29" s="122"/>
      <c r="IVW29" s="122"/>
      <c r="IVX29" s="122"/>
      <c r="IVY29" s="122"/>
      <c r="IVZ29" s="122"/>
      <c r="IWA29" s="122"/>
      <c r="IWB29" s="122"/>
      <c r="IWC29" s="122"/>
      <c r="IWD29" s="122"/>
      <c r="IWE29" s="122"/>
      <c r="IWF29" s="122"/>
      <c r="IWG29" s="122"/>
      <c r="IWH29" s="122"/>
      <c r="IWI29" s="122"/>
      <c r="IWJ29" s="122"/>
      <c r="IWK29" s="122"/>
      <c r="IWL29" s="122"/>
      <c r="IWM29" s="122"/>
      <c r="IWN29" s="122"/>
      <c r="IWO29" s="122"/>
      <c r="IWP29" s="122"/>
      <c r="IWQ29" s="122"/>
      <c r="IWR29" s="122"/>
      <c r="IWS29" s="122"/>
      <c r="IWT29" s="122"/>
      <c r="IWU29" s="122"/>
      <c r="IWV29" s="122"/>
      <c r="IWW29" s="122"/>
      <c r="IWX29" s="122"/>
      <c r="IWY29" s="122"/>
      <c r="IWZ29" s="122"/>
      <c r="IXA29" s="122"/>
      <c r="IXB29" s="122"/>
      <c r="IXC29" s="122"/>
      <c r="IXD29" s="122"/>
      <c r="IXE29" s="122"/>
      <c r="IXF29" s="122"/>
      <c r="IXG29" s="122"/>
      <c r="IXH29" s="122"/>
      <c r="IXI29" s="122"/>
      <c r="IXJ29" s="122"/>
      <c r="IXK29" s="122"/>
      <c r="IXL29" s="122"/>
      <c r="IXM29" s="122"/>
      <c r="IXN29" s="122"/>
      <c r="IXO29" s="122"/>
      <c r="IXP29" s="122"/>
      <c r="IXQ29" s="122"/>
      <c r="IXR29" s="122"/>
      <c r="IXS29" s="122"/>
      <c r="IXT29" s="122"/>
      <c r="IXU29" s="122"/>
      <c r="IXV29" s="122"/>
      <c r="IXW29" s="122"/>
      <c r="IXX29" s="122"/>
      <c r="IXY29" s="122"/>
      <c r="IXZ29" s="122"/>
      <c r="IYA29" s="122"/>
      <c r="IYB29" s="122"/>
      <c r="IYC29" s="122"/>
      <c r="IYD29" s="122"/>
      <c r="IYE29" s="122"/>
      <c r="IYF29" s="122"/>
      <c r="IYG29" s="122"/>
      <c r="IYH29" s="122"/>
      <c r="IYI29" s="122"/>
      <c r="IYJ29" s="122"/>
      <c r="IYK29" s="122"/>
      <c r="IYL29" s="122"/>
      <c r="IYM29" s="122"/>
      <c r="IYN29" s="122"/>
      <c r="IYO29" s="122"/>
      <c r="IYP29" s="122"/>
      <c r="IYQ29" s="122"/>
      <c r="IYR29" s="122"/>
      <c r="IYS29" s="122"/>
      <c r="IYT29" s="122"/>
      <c r="IYU29" s="122"/>
      <c r="IYV29" s="122"/>
      <c r="IYW29" s="122"/>
      <c r="IYX29" s="122"/>
      <c r="IYY29" s="122"/>
      <c r="IYZ29" s="122"/>
      <c r="IZA29" s="122"/>
      <c r="IZB29" s="122"/>
      <c r="IZC29" s="122"/>
      <c r="IZD29" s="122"/>
      <c r="IZE29" s="122"/>
      <c r="IZF29" s="122"/>
      <c r="IZG29" s="122"/>
      <c r="IZH29" s="122"/>
      <c r="IZI29" s="122"/>
      <c r="IZJ29" s="122"/>
      <c r="IZK29" s="122"/>
      <c r="IZL29" s="122"/>
      <c r="IZM29" s="122"/>
      <c r="IZN29" s="122"/>
      <c r="IZO29" s="122"/>
      <c r="IZP29" s="122"/>
      <c r="IZQ29" s="122"/>
      <c r="IZR29" s="122"/>
      <c r="IZS29" s="122"/>
      <c r="IZT29" s="122"/>
      <c r="IZU29" s="122"/>
      <c r="IZV29" s="122"/>
      <c r="IZW29" s="122"/>
      <c r="IZX29" s="122"/>
      <c r="IZY29" s="122"/>
      <c r="IZZ29" s="122"/>
      <c r="JAA29" s="122"/>
      <c r="JAB29" s="122"/>
      <c r="JAC29" s="122"/>
      <c r="JAD29" s="122"/>
      <c r="JAE29" s="122"/>
      <c r="JAF29" s="122"/>
      <c r="JAG29" s="122"/>
      <c r="JAH29" s="122"/>
      <c r="JAI29" s="122"/>
      <c r="JAJ29" s="122"/>
      <c r="JAK29" s="122"/>
      <c r="JAL29" s="122"/>
      <c r="JAM29" s="122"/>
      <c r="JAN29" s="122"/>
      <c r="JAO29" s="122"/>
      <c r="JAP29" s="122"/>
      <c r="JAQ29" s="122"/>
      <c r="JAR29" s="122"/>
      <c r="JAS29" s="122"/>
      <c r="JAT29" s="122"/>
      <c r="JAU29" s="122"/>
      <c r="JAV29" s="122"/>
      <c r="JAW29" s="122"/>
      <c r="JAX29" s="122"/>
      <c r="JAY29" s="122"/>
      <c r="JAZ29" s="122"/>
      <c r="JBA29" s="122"/>
      <c r="JBB29" s="122"/>
      <c r="JBC29" s="122"/>
      <c r="JBD29" s="122"/>
      <c r="JBE29" s="122"/>
      <c r="JBF29" s="122"/>
      <c r="JBG29" s="122"/>
      <c r="JBH29" s="122"/>
      <c r="JBI29" s="122"/>
      <c r="JBJ29" s="122"/>
      <c r="JBK29" s="122"/>
      <c r="JBL29" s="122"/>
      <c r="JBM29" s="122"/>
      <c r="JBN29" s="122"/>
      <c r="JBO29" s="122"/>
      <c r="JBP29" s="122"/>
      <c r="JBQ29" s="122"/>
      <c r="JBR29" s="122"/>
      <c r="JBS29" s="122"/>
      <c r="JBT29" s="122"/>
      <c r="JBU29" s="122"/>
      <c r="JBV29" s="122"/>
      <c r="JBW29" s="122"/>
      <c r="JBX29" s="122"/>
      <c r="JBY29" s="122"/>
      <c r="JBZ29" s="122"/>
      <c r="JCA29" s="122"/>
      <c r="JCB29" s="122"/>
      <c r="JCC29" s="122"/>
      <c r="JCD29" s="122"/>
      <c r="JCE29" s="122"/>
      <c r="JCF29" s="122"/>
      <c r="JCG29" s="122"/>
      <c r="JCH29" s="122"/>
      <c r="JCI29" s="122"/>
      <c r="JCJ29" s="122"/>
      <c r="JCK29" s="122"/>
      <c r="JCL29" s="122"/>
      <c r="JCM29" s="122"/>
      <c r="JCN29" s="122"/>
      <c r="JCO29" s="122"/>
      <c r="JCP29" s="122"/>
      <c r="JCQ29" s="122"/>
      <c r="JCR29" s="122"/>
      <c r="JCS29" s="122"/>
      <c r="JCT29" s="122"/>
      <c r="JCU29" s="122"/>
      <c r="JCV29" s="122"/>
      <c r="JCW29" s="122"/>
      <c r="JCX29" s="122"/>
      <c r="JCY29" s="122"/>
      <c r="JCZ29" s="122"/>
      <c r="JDA29" s="122"/>
      <c r="JDB29" s="122"/>
      <c r="JDC29" s="122"/>
      <c r="JDD29" s="122"/>
      <c r="JDE29" s="122"/>
      <c r="JDF29" s="122"/>
      <c r="JDG29" s="122"/>
      <c r="JDH29" s="122"/>
      <c r="JDI29" s="122"/>
      <c r="JDJ29" s="122"/>
      <c r="JDK29" s="122"/>
      <c r="JDL29" s="122"/>
      <c r="JDM29" s="122"/>
      <c r="JDN29" s="122"/>
      <c r="JDO29" s="122"/>
      <c r="JDP29" s="122"/>
      <c r="JDQ29" s="122"/>
      <c r="JDR29" s="122"/>
      <c r="JDS29" s="122"/>
      <c r="JDT29" s="122"/>
      <c r="JDU29" s="122"/>
      <c r="JDV29" s="122"/>
      <c r="JDW29" s="122"/>
      <c r="JDX29" s="122"/>
      <c r="JDY29" s="122"/>
      <c r="JDZ29" s="122"/>
      <c r="JEA29" s="122"/>
      <c r="JEB29" s="122"/>
      <c r="JEC29" s="122"/>
      <c r="JED29" s="122"/>
      <c r="JEE29" s="122"/>
      <c r="JEF29" s="122"/>
      <c r="JEG29" s="122"/>
      <c r="JEH29" s="122"/>
      <c r="JEI29" s="122"/>
      <c r="JEJ29" s="122"/>
      <c r="JEK29" s="122"/>
      <c r="JEL29" s="122"/>
      <c r="JEM29" s="122"/>
      <c r="JEN29" s="122"/>
      <c r="JEO29" s="122"/>
      <c r="JEP29" s="122"/>
      <c r="JEQ29" s="122"/>
      <c r="JER29" s="122"/>
      <c r="JES29" s="122"/>
      <c r="JET29" s="122"/>
      <c r="JEU29" s="122"/>
      <c r="JEV29" s="122"/>
      <c r="JEW29" s="122"/>
      <c r="JEX29" s="122"/>
      <c r="JEY29" s="122"/>
      <c r="JEZ29" s="122"/>
      <c r="JFA29" s="122"/>
      <c r="JFB29" s="122"/>
      <c r="JFC29" s="122"/>
      <c r="JFD29" s="122"/>
      <c r="JFE29" s="122"/>
      <c r="JFF29" s="122"/>
      <c r="JFG29" s="122"/>
      <c r="JFH29" s="122"/>
      <c r="JFI29" s="122"/>
      <c r="JFJ29" s="122"/>
      <c r="JFK29" s="122"/>
      <c r="JFL29" s="122"/>
      <c r="JFM29" s="122"/>
      <c r="JFN29" s="122"/>
      <c r="JFO29" s="122"/>
      <c r="JFP29" s="122"/>
      <c r="JFQ29" s="122"/>
      <c r="JFR29" s="122"/>
      <c r="JFS29" s="122"/>
      <c r="JFT29" s="122"/>
      <c r="JFU29" s="122"/>
      <c r="JFV29" s="122"/>
      <c r="JFW29" s="122"/>
      <c r="JFX29" s="122"/>
      <c r="JFY29" s="122"/>
      <c r="JFZ29" s="122"/>
      <c r="JGA29" s="122"/>
      <c r="JGB29" s="122"/>
      <c r="JGC29" s="122"/>
      <c r="JGD29" s="122"/>
      <c r="JGE29" s="122"/>
      <c r="JGF29" s="122"/>
      <c r="JGG29" s="122"/>
      <c r="JGH29" s="122"/>
      <c r="JGI29" s="122"/>
      <c r="JGJ29" s="122"/>
      <c r="JGK29" s="122"/>
      <c r="JGL29" s="122"/>
      <c r="JGM29" s="122"/>
      <c r="JGN29" s="122"/>
      <c r="JGO29" s="122"/>
      <c r="JGP29" s="122"/>
      <c r="JGQ29" s="122"/>
      <c r="JGR29" s="122"/>
      <c r="JGS29" s="122"/>
      <c r="JGT29" s="122"/>
      <c r="JGU29" s="122"/>
      <c r="JGV29" s="122"/>
      <c r="JGW29" s="122"/>
      <c r="JGX29" s="122"/>
      <c r="JGY29" s="122"/>
      <c r="JGZ29" s="122"/>
      <c r="JHA29" s="122"/>
      <c r="JHB29" s="122"/>
      <c r="JHC29" s="122"/>
      <c r="JHD29" s="122"/>
      <c r="JHE29" s="122"/>
      <c r="JHF29" s="122"/>
      <c r="JHG29" s="122"/>
      <c r="JHH29" s="122"/>
      <c r="JHI29" s="122"/>
      <c r="JHJ29" s="122"/>
      <c r="JHK29" s="122"/>
      <c r="JHL29" s="122"/>
      <c r="JHM29" s="122"/>
      <c r="JHN29" s="122"/>
      <c r="JHO29" s="122"/>
      <c r="JHP29" s="122"/>
      <c r="JHQ29" s="122"/>
      <c r="JHR29" s="122"/>
      <c r="JHS29" s="122"/>
      <c r="JHT29" s="122"/>
      <c r="JHU29" s="122"/>
      <c r="JHV29" s="122"/>
      <c r="JHW29" s="122"/>
      <c r="JHX29" s="122"/>
      <c r="JHY29" s="122"/>
      <c r="JHZ29" s="122"/>
      <c r="JIA29" s="122"/>
      <c r="JIB29" s="122"/>
      <c r="JIC29" s="122"/>
      <c r="JID29" s="122"/>
      <c r="JIE29" s="122"/>
      <c r="JIF29" s="122"/>
      <c r="JIG29" s="122"/>
      <c r="JIH29" s="122"/>
      <c r="JII29" s="122"/>
      <c r="JIJ29" s="122"/>
      <c r="JIK29" s="122"/>
      <c r="JIL29" s="122"/>
      <c r="JIM29" s="122"/>
      <c r="JIN29" s="122"/>
      <c r="JIO29" s="122"/>
      <c r="JIP29" s="122"/>
      <c r="JIQ29" s="122"/>
      <c r="JIR29" s="122"/>
      <c r="JIS29" s="122"/>
      <c r="JIT29" s="122"/>
      <c r="JIU29" s="122"/>
      <c r="JIV29" s="122"/>
      <c r="JIW29" s="122"/>
      <c r="JIX29" s="122"/>
      <c r="JIY29" s="122"/>
      <c r="JIZ29" s="122"/>
      <c r="JJA29" s="122"/>
      <c r="JJB29" s="122"/>
      <c r="JJC29" s="122"/>
      <c r="JJD29" s="122"/>
      <c r="JJE29" s="122"/>
      <c r="JJF29" s="122"/>
      <c r="JJG29" s="122"/>
      <c r="JJH29" s="122"/>
      <c r="JJI29" s="122"/>
      <c r="JJJ29" s="122"/>
      <c r="JJK29" s="122"/>
      <c r="JJL29" s="122"/>
      <c r="JJM29" s="122"/>
      <c r="JJN29" s="122"/>
      <c r="JJO29" s="122"/>
      <c r="JJP29" s="122"/>
      <c r="JJQ29" s="122"/>
      <c r="JJR29" s="122"/>
      <c r="JJS29" s="122"/>
      <c r="JJT29" s="122"/>
      <c r="JJU29" s="122"/>
      <c r="JJV29" s="122"/>
      <c r="JJW29" s="122"/>
      <c r="JJX29" s="122"/>
      <c r="JJY29" s="122"/>
      <c r="JJZ29" s="122"/>
      <c r="JKA29" s="122"/>
      <c r="JKB29" s="122"/>
      <c r="JKC29" s="122"/>
      <c r="JKD29" s="122"/>
      <c r="JKE29" s="122"/>
      <c r="JKF29" s="122"/>
      <c r="JKG29" s="122"/>
      <c r="JKH29" s="122"/>
      <c r="JKI29" s="122"/>
      <c r="JKJ29" s="122"/>
      <c r="JKK29" s="122"/>
      <c r="JKL29" s="122"/>
      <c r="JKM29" s="122"/>
      <c r="JKN29" s="122"/>
      <c r="JKO29" s="122"/>
      <c r="JKP29" s="122"/>
      <c r="JKQ29" s="122"/>
      <c r="JKR29" s="122"/>
      <c r="JKS29" s="122"/>
      <c r="JKT29" s="122"/>
      <c r="JKU29" s="122"/>
      <c r="JKV29" s="122"/>
      <c r="JKW29" s="122"/>
      <c r="JKX29" s="122"/>
      <c r="JKY29" s="122"/>
      <c r="JKZ29" s="122"/>
      <c r="JLA29" s="122"/>
      <c r="JLB29" s="122"/>
      <c r="JLC29" s="122"/>
      <c r="JLD29" s="122"/>
      <c r="JLE29" s="122"/>
      <c r="JLF29" s="122"/>
      <c r="JLG29" s="122"/>
      <c r="JLH29" s="122"/>
      <c r="JLI29" s="122"/>
      <c r="JLJ29" s="122"/>
      <c r="JLK29" s="122"/>
      <c r="JLL29" s="122"/>
      <c r="JLM29" s="122"/>
      <c r="JLN29" s="122"/>
      <c r="JLO29" s="122"/>
      <c r="JLP29" s="122"/>
      <c r="JLQ29" s="122"/>
      <c r="JLR29" s="122"/>
      <c r="JLS29" s="122"/>
      <c r="JLT29" s="122"/>
      <c r="JLU29" s="122"/>
      <c r="JLV29" s="122"/>
      <c r="JLW29" s="122"/>
      <c r="JLX29" s="122"/>
      <c r="JLY29" s="122"/>
      <c r="JLZ29" s="122"/>
      <c r="JMA29" s="122"/>
      <c r="JMB29" s="122"/>
      <c r="JMC29" s="122"/>
      <c r="JMD29" s="122"/>
      <c r="JME29" s="122"/>
      <c r="JMF29" s="122"/>
      <c r="JMG29" s="122"/>
      <c r="JMH29" s="122"/>
      <c r="JMI29" s="122"/>
      <c r="JMJ29" s="122"/>
      <c r="JMK29" s="122"/>
      <c r="JML29" s="122"/>
      <c r="JMM29" s="122"/>
      <c r="JMN29" s="122"/>
      <c r="JMO29" s="122"/>
      <c r="JMP29" s="122"/>
      <c r="JMQ29" s="122"/>
      <c r="JMR29" s="122"/>
      <c r="JMS29" s="122"/>
      <c r="JMT29" s="122"/>
      <c r="JMU29" s="122"/>
      <c r="JMV29" s="122"/>
      <c r="JMW29" s="122"/>
      <c r="JMX29" s="122"/>
      <c r="JMY29" s="122"/>
      <c r="JMZ29" s="122"/>
      <c r="JNA29" s="122"/>
      <c r="JNB29" s="122"/>
      <c r="JNC29" s="122"/>
      <c r="JND29" s="122"/>
      <c r="JNE29" s="122"/>
      <c r="JNF29" s="122"/>
      <c r="JNG29" s="122"/>
      <c r="JNH29" s="122"/>
      <c r="JNI29" s="122"/>
      <c r="JNJ29" s="122"/>
      <c r="JNK29" s="122"/>
      <c r="JNL29" s="122"/>
      <c r="JNM29" s="122"/>
      <c r="JNN29" s="122"/>
      <c r="JNO29" s="122"/>
      <c r="JNP29" s="122"/>
      <c r="JNQ29" s="122"/>
      <c r="JNR29" s="122"/>
      <c r="JNS29" s="122"/>
      <c r="JNT29" s="122"/>
      <c r="JNU29" s="122"/>
      <c r="JNV29" s="122"/>
      <c r="JNW29" s="122"/>
      <c r="JNX29" s="122"/>
      <c r="JNY29" s="122"/>
      <c r="JNZ29" s="122"/>
      <c r="JOA29" s="122"/>
      <c r="JOB29" s="122"/>
      <c r="JOC29" s="122"/>
      <c r="JOD29" s="122"/>
      <c r="JOE29" s="122"/>
      <c r="JOF29" s="122"/>
      <c r="JOG29" s="122"/>
      <c r="JOH29" s="122"/>
      <c r="JOI29" s="122"/>
      <c r="JOJ29" s="122"/>
      <c r="JOK29" s="122"/>
      <c r="JOL29" s="122"/>
      <c r="JOM29" s="122"/>
      <c r="JON29" s="122"/>
      <c r="JOO29" s="122"/>
      <c r="JOP29" s="122"/>
      <c r="JOQ29" s="122"/>
      <c r="JOR29" s="122"/>
      <c r="JOS29" s="122"/>
      <c r="JOT29" s="122"/>
      <c r="JOU29" s="122"/>
      <c r="JOV29" s="122"/>
      <c r="JOW29" s="122"/>
      <c r="JOX29" s="122"/>
      <c r="JOY29" s="122"/>
      <c r="JOZ29" s="122"/>
      <c r="JPA29" s="122"/>
      <c r="JPB29" s="122"/>
      <c r="JPC29" s="122"/>
      <c r="JPD29" s="122"/>
      <c r="JPE29" s="122"/>
      <c r="JPF29" s="122"/>
      <c r="JPG29" s="122"/>
      <c r="JPH29" s="122"/>
      <c r="JPI29" s="122"/>
      <c r="JPJ29" s="122"/>
      <c r="JPK29" s="122"/>
      <c r="JPL29" s="122"/>
      <c r="JPM29" s="122"/>
      <c r="JPN29" s="122"/>
      <c r="JPO29" s="122"/>
      <c r="JPP29" s="122"/>
      <c r="JPQ29" s="122"/>
      <c r="JPR29" s="122"/>
      <c r="JPS29" s="122"/>
      <c r="JPT29" s="122"/>
      <c r="JPU29" s="122"/>
      <c r="JPV29" s="122"/>
      <c r="JPW29" s="122"/>
      <c r="JPX29" s="122"/>
      <c r="JPY29" s="122"/>
      <c r="JPZ29" s="122"/>
      <c r="JQA29" s="122"/>
      <c r="JQB29" s="122"/>
      <c r="JQC29" s="122"/>
      <c r="JQD29" s="122"/>
      <c r="JQE29" s="122"/>
      <c r="JQF29" s="122"/>
      <c r="JQG29" s="122"/>
      <c r="JQH29" s="122"/>
      <c r="JQI29" s="122"/>
      <c r="JQJ29" s="122"/>
      <c r="JQK29" s="122"/>
      <c r="JQL29" s="122"/>
      <c r="JQM29" s="122"/>
      <c r="JQN29" s="122"/>
      <c r="JQO29" s="122"/>
      <c r="JQP29" s="122"/>
      <c r="JQQ29" s="122"/>
      <c r="JQR29" s="122"/>
      <c r="JQS29" s="122"/>
      <c r="JQT29" s="122"/>
      <c r="JQU29" s="122"/>
      <c r="JQV29" s="122"/>
      <c r="JQW29" s="122"/>
      <c r="JQX29" s="122"/>
      <c r="JQY29" s="122"/>
      <c r="JQZ29" s="122"/>
      <c r="JRA29" s="122"/>
      <c r="JRB29" s="122"/>
      <c r="JRC29" s="122"/>
      <c r="JRD29" s="122"/>
      <c r="JRE29" s="122"/>
      <c r="JRF29" s="122"/>
      <c r="JRG29" s="122"/>
      <c r="JRH29" s="122"/>
      <c r="JRI29" s="122"/>
      <c r="JRJ29" s="122"/>
      <c r="JRK29" s="122"/>
      <c r="JRL29" s="122"/>
      <c r="JRM29" s="122"/>
      <c r="JRN29" s="122"/>
      <c r="JRO29" s="122"/>
      <c r="JRP29" s="122"/>
      <c r="JRQ29" s="122"/>
      <c r="JRR29" s="122"/>
      <c r="JRS29" s="122"/>
      <c r="JRT29" s="122"/>
      <c r="JRU29" s="122"/>
      <c r="JRV29" s="122"/>
      <c r="JRW29" s="122"/>
      <c r="JRX29" s="122"/>
      <c r="JRY29" s="122"/>
      <c r="JRZ29" s="122"/>
      <c r="JSA29" s="122"/>
      <c r="JSB29" s="122"/>
      <c r="JSC29" s="122"/>
      <c r="JSD29" s="122"/>
      <c r="JSE29" s="122"/>
      <c r="JSF29" s="122"/>
      <c r="JSG29" s="122"/>
      <c r="JSH29" s="122"/>
      <c r="JSI29" s="122"/>
      <c r="JSJ29" s="122"/>
      <c r="JSK29" s="122"/>
      <c r="JSL29" s="122"/>
      <c r="JSM29" s="122"/>
      <c r="JSN29" s="122"/>
      <c r="JSO29" s="122"/>
      <c r="JSP29" s="122"/>
      <c r="JSQ29" s="122"/>
      <c r="JSR29" s="122"/>
      <c r="JSS29" s="122"/>
      <c r="JST29" s="122"/>
      <c r="JSU29" s="122"/>
      <c r="JSV29" s="122"/>
      <c r="JSW29" s="122"/>
      <c r="JSX29" s="122"/>
      <c r="JSY29" s="122"/>
      <c r="JSZ29" s="122"/>
      <c r="JTA29" s="122"/>
      <c r="JTB29" s="122"/>
      <c r="JTC29" s="122"/>
      <c r="JTD29" s="122"/>
      <c r="JTE29" s="122"/>
      <c r="JTF29" s="122"/>
      <c r="JTG29" s="122"/>
      <c r="JTH29" s="122"/>
      <c r="JTI29" s="122"/>
      <c r="JTJ29" s="122"/>
      <c r="JTK29" s="122"/>
      <c r="JTL29" s="122"/>
      <c r="JTM29" s="122"/>
      <c r="JTN29" s="122"/>
      <c r="JTO29" s="122"/>
      <c r="JTP29" s="122"/>
      <c r="JTQ29" s="122"/>
      <c r="JTR29" s="122"/>
      <c r="JTS29" s="122"/>
      <c r="JTT29" s="122"/>
      <c r="JTU29" s="122"/>
      <c r="JTV29" s="122"/>
      <c r="JTW29" s="122"/>
      <c r="JTX29" s="122"/>
      <c r="JTY29" s="122"/>
      <c r="JTZ29" s="122"/>
      <c r="JUA29" s="122"/>
      <c r="JUB29" s="122"/>
      <c r="JUC29" s="122"/>
      <c r="JUD29" s="122"/>
      <c r="JUE29" s="122"/>
      <c r="JUF29" s="122"/>
      <c r="JUG29" s="122"/>
      <c r="JUH29" s="122"/>
      <c r="JUI29" s="122"/>
      <c r="JUJ29" s="122"/>
      <c r="JUK29" s="122"/>
      <c r="JUL29" s="122"/>
      <c r="JUM29" s="122"/>
      <c r="JUN29" s="122"/>
      <c r="JUO29" s="122"/>
      <c r="JUP29" s="122"/>
      <c r="JUQ29" s="122"/>
      <c r="JUR29" s="122"/>
      <c r="JUS29" s="122"/>
      <c r="JUT29" s="122"/>
      <c r="JUU29" s="122"/>
      <c r="JUV29" s="122"/>
      <c r="JUW29" s="122"/>
      <c r="JUX29" s="122"/>
      <c r="JUY29" s="122"/>
      <c r="JUZ29" s="122"/>
      <c r="JVA29" s="122"/>
      <c r="JVB29" s="122"/>
      <c r="JVC29" s="122"/>
      <c r="JVD29" s="122"/>
      <c r="JVE29" s="122"/>
      <c r="JVF29" s="122"/>
      <c r="JVG29" s="122"/>
      <c r="JVH29" s="122"/>
      <c r="JVI29" s="122"/>
      <c r="JVJ29" s="122"/>
      <c r="JVK29" s="122"/>
      <c r="JVL29" s="122"/>
      <c r="JVM29" s="122"/>
      <c r="JVN29" s="122"/>
      <c r="JVO29" s="122"/>
      <c r="JVP29" s="122"/>
      <c r="JVQ29" s="122"/>
      <c r="JVR29" s="122"/>
      <c r="JVS29" s="122"/>
      <c r="JVT29" s="122"/>
      <c r="JVU29" s="122"/>
      <c r="JVV29" s="122"/>
      <c r="JVW29" s="122"/>
      <c r="JVX29" s="122"/>
      <c r="JVY29" s="122"/>
      <c r="JVZ29" s="122"/>
      <c r="JWA29" s="122"/>
      <c r="JWB29" s="122"/>
      <c r="JWC29" s="122"/>
      <c r="JWD29" s="122"/>
      <c r="JWE29" s="122"/>
      <c r="JWF29" s="122"/>
      <c r="JWG29" s="122"/>
      <c r="JWH29" s="122"/>
      <c r="JWI29" s="122"/>
      <c r="JWJ29" s="122"/>
      <c r="JWK29" s="122"/>
      <c r="JWL29" s="122"/>
      <c r="JWM29" s="122"/>
      <c r="JWN29" s="122"/>
      <c r="JWO29" s="122"/>
      <c r="JWP29" s="122"/>
      <c r="JWQ29" s="122"/>
      <c r="JWR29" s="122"/>
      <c r="JWS29" s="122"/>
      <c r="JWT29" s="122"/>
      <c r="JWU29" s="122"/>
      <c r="JWV29" s="122"/>
      <c r="JWW29" s="122"/>
      <c r="JWX29" s="122"/>
      <c r="JWY29" s="122"/>
      <c r="JWZ29" s="122"/>
      <c r="JXA29" s="122"/>
      <c r="JXB29" s="122"/>
      <c r="JXC29" s="122"/>
      <c r="JXD29" s="122"/>
      <c r="JXE29" s="122"/>
      <c r="JXF29" s="122"/>
      <c r="JXG29" s="122"/>
      <c r="JXH29" s="122"/>
      <c r="JXI29" s="122"/>
      <c r="JXJ29" s="122"/>
      <c r="JXK29" s="122"/>
      <c r="JXL29" s="122"/>
      <c r="JXM29" s="122"/>
      <c r="JXN29" s="122"/>
      <c r="JXO29" s="122"/>
      <c r="JXP29" s="122"/>
      <c r="JXQ29" s="122"/>
      <c r="JXR29" s="122"/>
      <c r="JXS29" s="122"/>
      <c r="JXT29" s="122"/>
      <c r="JXU29" s="122"/>
      <c r="JXV29" s="122"/>
      <c r="JXW29" s="122"/>
      <c r="JXX29" s="122"/>
      <c r="JXY29" s="122"/>
      <c r="JXZ29" s="122"/>
      <c r="JYA29" s="122"/>
      <c r="JYB29" s="122"/>
      <c r="JYC29" s="122"/>
      <c r="JYD29" s="122"/>
      <c r="JYE29" s="122"/>
      <c r="JYF29" s="122"/>
      <c r="JYG29" s="122"/>
      <c r="JYH29" s="122"/>
      <c r="JYI29" s="122"/>
      <c r="JYJ29" s="122"/>
      <c r="JYK29" s="122"/>
      <c r="JYL29" s="122"/>
      <c r="JYM29" s="122"/>
      <c r="JYN29" s="122"/>
      <c r="JYO29" s="122"/>
      <c r="JYP29" s="122"/>
      <c r="JYQ29" s="122"/>
      <c r="JYR29" s="122"/>
      <c r="JYS29" s="122"/>
      <c r="JYT29" s="122"/>
      <c r="JYU29" s="122"/>
      <c r="JYV29" s="122"/>
      <c r="JYW29" s="122"/>
      <c r="JYX29" s="122"/>
      <c r="JYY29" s="122"/>
      <c r="JYZ29" s="122"/>
      <c r="JZA29" s="122"/>
      <c r="JZB29" s="122"/>
      <c r="JZC29" s="122"/>
      <c r="JZD29" s="122"/>
      <c r="JZE29" s="122"/>
      <c r="JZF29" s="122"/>
      <c r="JZG29" s="122"/>
      <c r="JZH29" s="122"/>
      <c r="JZI29" s="122"/>
      <c r="JZJ29" s="122"/>
      <c r="JZK29" s="122"/>
      <c r="JZL29" s="122"/>
      <c r="JZM29" s="122"/>
      <c r="JZN29" s="122"/>
      <c r="JZO29" s="122"/>
      <c r="JZP29" s="122"/>
      <c r="JZQ29" s="122"/>
      <c r="JZR29" s="122"/>
      <c r="JZS29" s="122"/>
      <c r="JZT29" s="122"/>
      <c r="JZU29" s="122"/>
      <c r="JZV29" s="122"/>
      <c r="JZW29" s="122"/>
      <c r="JZX29" s="122"/>
      <c r="JZY29" s="122"/>
      <c r="JZZ29" s="122"/>
      <c r="KAA29" s="122"/>
      <c r="KAB29" s="122"/>
      <c r="KAC29" s="122"/>
      <c r="KAD29" s="122"/>
      <c r="KAE29" s="122"/>
      <c r="KAF29" s="122"/>
      <c r="KAG29" s="122"/>
      <c r="KAH29" s="122"/>
      <c r="KAI29" s="122"/>
      <c r="KAJ29" s="122"/>
      <c r="KAK29" s="122"/>
      <c r="KAL29" s="122"/>
      <c r="KAM29" s="122"/>
      <c r="KAN29" s="122"/>
      <c r="KAO29" s="122"/>
      <c r="KAP29" s="122"/>
      <c r="KAQ29" s="122"/>
      <c r="KAR29" s="122"/>
      <c r="KAS29" s="122"/>
      <c r="KAT29" s="122"/>
      <c r="KAU29" s="122"/>
      <c r="KAV29" s="122"/>
      <c r="KAW29" s="122"/>
      <c r="KAX29" s="122"/>
      <c r="KAY29" s="122"/>
      <c r="KAZ29" s="122"/>
      <c r="KBA29" s="122"/>
      <c r="KBB29" s="122"/>
      <c r="KBC29" s="122"/>
      <c r="KBD29" s="122"/>
      <c r="KBE29" s="122"/>
      <c r="KBF29" s="122"/>
      <c r="KBG29" s="122"/>
      <c r="KBH29" s="122"/>
      <c r="KBI29" s="122"/>
      <c r="KBJ29" s="122"/>
      <c r="KBK29" s="122"/>
      <c r="KBL29" s="122"/>
      <c r="KBM29" s="122"/>
      <c r="KBN29" s="122"/>
      <c r="KBO29" s="122"/>
      <c r="KBP29" s="122"/>
      <c r="KBQ29" s="122"/>
      <c r="KBR29" s="122"/>
      <c r="KBS29" s="122"/>
      <c r="KBT29" s="122"/>
      <c r="KBU29" s="122"/>
      <c r="KBV29" s="122"/>
      <c r="KBW29" s="122"/>
      <c r="KBX29" s="122"/>
      <c r="KBY29" s="122"/>
      <c r="KBZ29" s="122"/>
      <c r="KCA29" s="122"/>
      <c r="KCB29" s="122"/>
      <c r="KCC29" s="122"/>
      <c r="KCD29" s="122"/>
      <c r="KCE29" s="122"/>
      <c r="KCF29" s="122"/>
      <c r="KCG29" s="122"/>
      <c r="KCH29" s="122"/>
      <c r="KCI29" s="122"/>
      <c r="KCJ29" s="122"/>
      <c r="KCK29" s="122"/>
      <c r="KCL29" s="122"/>
      <c r="KCM29" s="122"/>
      <c r="KCN29" s="122"/>
      <c r="KCO29" s="122"/>
      <c r="KCP29" s="122"/>
      <c r="KCQ29" s="122"/>
      <c r="KCR29" s="122"/>
      <c r="KCS29" s="122"/>
      <c r="KCT29" s="122"/>
      <c r="KCU29" s="122"/>
      <c r="KCV29" s="122"/>
      <c r="KCW29" s="122"/>
      <c r="KCX29" s="122"/>
      <c r="KCY29" s="122"/>
      <c r="KCZ29" s="122"/>
      <c r="KDA29" s="122"/>
      <c r="KDB29" s="122"/>
      <c r="KDC29" s="122"/>
      <c r="KDD29" s="122"/>
      <c r="KDE29" s="122"/>
      <c r="KDF29" s="122"/>
      <c r="KDG29" s="122"/>
      <c r="KDH29" s="122"/>
      <c r="KDI29" s="122"/>
      <c r="KDJ29" s="122"/>
      <c r="KDK29" s="122"/>
      <c r="KDL29" s="122"/>
      <c r="KDM29" s="122"/>
      <c r="KDN29" s="122"/>
      <c r="KDO29" s="122"/>
      <c r="KDP29" s="122"/>
      <c r="KDQ29" s="122"/>
      <c r="KDR29" s="122"/>
      <c r="KDS29" s="122"/>
      <c r="KDT29" s="122"/>
      <c r="KDU29" s="122"/>
      <c r="KDV29" s="122"/>
      <c r="KDW29" s="122"/>
      <c r="KDX29" s="122"/>
      <c r="KDY29" s="122"/>
      <c r="KDZ29" s="122"/>
      <c r="KEA29" s="122"/>
      <c r="KEB29" s="122"/>
      <c r="KEC29" s="122"/>
      <c r="KED29" s="122"/>
      <c r="KEE29" s="122"/>
      <c r="KEF29" s="122"/>
      <c r="KEG29" s="122"/>
      <c r="KEH29" s="122"/>
      <c r="KEI29" s="122"/>
      <c r="KEJ29" s="122"/>
      <c r="KEK29" s="122"/>
      <c r="KEL29" s="122"/>
      <c r="KEM29" s="122"/>
      <c r="KEN29" s="122"/>
      <c r="KEO29" s="122"/>
      <c r="KEP29" s="122"/>
      <c r="KEQ29" s="122"/>
      <c r="KER29" s="122"/>
      <c r="KES29" s="122"/>
      <c r="KET29" s="122"/>
      <c r="KEU29" s="122"/>
      <c r="KEV29" s="122"/>
      <c r="KEW29" s="122"/>
      <c r="KEX29" s="122"/>
      <c r="KEY29" s="122"/>
      <c r="KEZ29" s="122"/>
      <c r="KFA29" s="122"/>
      <c r="KFB29" s="122"/>
      <c r="KFC29" s="122"/>
      <c r="KFD29" s="122"/>
      <c r="KFE29" s="122"/>
      <c r="KFF29" s="122"/>
      <c r="KFG29" s="122"/>
      <c r="KFH29" s="122"/>
      <c r="KFI29" s="122"/>
      <c r="KFJ29" s="122"/>
      <c r="KFK29" s="122"/>
      <c r="KFL29" s="122"/>
      <c r="KFM29" s="122"/>
      <c r="KFN29" s="122"/>
      <c r="KFO29" s="122"/>
      <c r="KFP29" s="122"/>
      <c r="KFQ29" s="122"/>
      <c r="KFR29" s="122"/>
      <c r="KFS29" s="122"/>
      <c r="KFT29" s="122"/>
      <c r="KFU29" s="122"/>
      <c r="KFV29" s="122"/>
      <c r="KFW29" s="122"/>
      <c r="KFX29" s="122"/>
      <c r="KFY29" s="122"/>
      <c r="KFZ29" s="122"/>
      <c r="KGA29" s="122"/>
      <c r="KGB29" s="122"/>
      <c r="KGC29" s="122"/>
      <c r="KGD29" s="122"/>
      <c r="KGE29" s="122"/>
      <c r="KGF29" s="122"/>
      <c r="KGG29" s="122"/>
      <c r="KGH29" s="122"/>
      <c r="KGI29" s="122"/>
      <c r="KGJ29" s="122"/>
      <c r="KGK29" s="122"/>
      <c r="KGL29" s="122"/>
      <c r="KGM29" s="122"/>
      <c r="KGN29" s="122"/>
      <c r="KGO29" s="122"/>
      <c r="KGP29" s="122"/>
      <c r="KGQ29" s="122"/>
      <c r="KGR29" s="122"/>
      <c r="KGS29" s="122"/>
      <c r="KGT29" s="122"/>
      <c r="KGU29" s="122"/>
      <c r="KGV29" s="122"/>
      <c r="KGW29" s="122"/>
      <c r="KGX29" s="122"/>
      <c r="KGY29" s="122"/>
      <c r="KGZ29" s="122"/>
      <c r="KHA29" s="122"/>
      <c r="KHB29" s="122"/>
      <c r="KHC29" s="122"/>
      <c r="KHD29" s="122"/>
      <c r="KHE29" s="122"/>
      <c r="KHF29" s="122"/>
      <c r="KHG29" s="122"/>
      <c r="KHH29" s="122"/>
      <c r="KHI29" s="122"/>
      <c r="KHJ29" s="122"/>
      <c r="KHK29" s="122"/>
      <c r="KHL29" s="122"/>
      <c r="KHM29" s="122"/>
      <c r="KHN29" s="122"/>
      <c r="KHO29" s="122"/>
      <c r="KHP29" s="122"/>
      <c r="KHQ29" s="122"/>
      <c r="KHR29" s="122"/>
      <c r="KHS29" s="122"/>
      <c r="KHT29" s="122"/>
      <c r="KHU29" s="122"/>
      <c r="KHV29" s="122"/>
      <c r="KHW29" s="122"/>
      <c r="KHX29" s="122"/>
      <c r="KHY29" s="122"/>
      <c r="KHZ29" s="122"/>
      <c r="KIA29" s="122"/>
      <c r="KIB29" s="122"/>
      <c r="KIC29" s="122"/>
      <c r="KID29" s="122"/>
      <c r="KIE29" s="122"/>
      <c r="KIF29" s="122"/>
      <c r="KIG29" s="122"/>
      <c r="KIH29" s="122"/>
      <c r="KII29" s="122"/>
      <c r="KIJ29" s="122"/>
      <c r="KIK29" s="122"/>
      <c r="KIL29" s="122"/>
      <c r="KIM29" s="122"/>
      <c r="KIN29" s="122"/>
      <c r="KIO29" s="122"/>
      <c r="KIP29" s="122"/>
      <c r="KIQ29" s="122"/>
      <c r="KIR29" s="122"/>
      <c r="KIS29" s="122"/>
      <c r="KIT29" s="122"/>
      <c r="KIU29" s="122"/>
      <c r="KIV29" s="122"/>
      <c r="KIW29" s="122"/>
      <c r="KIX29" s="122"/>
      <c r="KIY29" s="122"/>
      <c r="KIZ29" s="122"/>
      <c r="KJA29" s="122"/>
      <c r="KJB29" s="122"/>
      <c r="KJC29" s="122"/>
      <c r="KJD29" s="122"/>
      <c r="KJE29" s="122"/>
      <c r="KJF29" s="122"/>
      <c r="KJG29" s="122"/>
      <c r="KJH29" s="122"/>
      <c r="KJI29" s="122"/>
      <c r="KJJ29" s="122"/>
      <c r="KJK29" s="122"/>
      <c r="KJL29" s="122"/>
      <c r="KJM29" s="122"/>
      <c r="KJN29" s="122"/>
      <c r="KJO29" s="122"/>
      <c r="KJP29" s="122"/>
      <c r="KJQ29" s="122"/>
      <c r="KJR29" s="122"/>
      <c r="KJS29" s="122"/>
      <c r="KJT29" s="122"/>
      <c r="KJU29" s="122"/>
      <c r="KJV29" s="122"/>
      <c r="KJW29" s="122"/>
      <c r="KJX29" s="122"/>
      <c r="KJY29" s="122"/>
      <c r="KJZ29" s="122"/>
      <c r="KKA29" s="122"/>
      <c r="KKB29" s="122"/>
      <c r="KKC29" s="122"/>
      <c r="KKD29" s="122"/>
      <c r="KKE29" s="122"/>
      <c r="KKF29" s="122"/>
      <c r="KKG29" s="122"/>
      <c r="KKH29" s="122"/>
      <c r="KKI29" s="122"/>
      <c r="KKJ29" s="122"/>
      <c r="KKK29" s="122"/>
      <c r="KKL29" s="122"/>
      <c r="KKM29" s="122"/>
      <c r="KKN29" s="122"/>
      <c r="KKO29" s="122"/>
      <c r="KKP29" s="122"/>
      <c r="KKQ29" s="122"/>
      <c r="KKR29" s="122"/>
      <c r="KKS29" s="122"/>
      <c r="KKT29" s="122"/>
      <c r="KKU29" s="122"/>
      <c r="KKV29" s="122"/>
      <c r="KKW29" s="122"/>
      <c r="KKX29" s="122"/>
      <c r="KKY29" s="122"/>
      <c r="KKZ29" s="122"/>
      <c r="KLA29" s="122"/>
      <c r="KLB29" s="122"/>
      <c r="KLC29" s="122"/>
      <c r="KLD29" s="122"/>
      <c r="KLE29" s="122"/>
      <c r="KLF29" s="122"/>
      <c r="KLG29" s="122"/>
      <c r="KLH29" s="122"/>
      <c r="KLI29" s="122"/>
      <c r="KLJ29" s="122"/>
      <c r="KLK29" s="122"/>
      <c r="KLL29" s="122"/>
      <c r="KLM29" s="122"/>
      <c r="KLN29" s="122"/>
      <c r="KLO29" s="122"/>
      <c r="KLP29" s="122"/>
      <c r="KLQ29" s="122"/>
      <c r="KLR29" s="122"/>
      <c r="KLS29" s="122"/>
      <c r="KLT29" s="122"/>
      <c r="KLU29" s="122"/>
      <c r="KLV29" s="122"/>
      <c r="KLW29" s="122"/>
      <c r="KLX29" s="122"/>
      <c r="KLY29" s="122"/>
      <c r="KLZ29" s="122"/>
      <c r="KMA29" s="122"/>
      <c r="KMB29" s="122"/>
      <c r="KMC29" s="122"/>
      <c r="KMD29" s="122"/>
      <c r="KME29" s="122"/>
      <c r="KMF29" s="122"/>
      <c r="KMG29" s="122"/>
      <c r="KMH29" s="122"/>
      <c r="KMI29" s="122"/>
      <c r="KMJ29" s="122"/>
      <c r="KMK29" s="122"/>
      <c r="KML29" s="122"/>
      <c r="KMM29" s="122"/>
      <c r="KMN29" s="122"/>
      <c r="KMO29" s="122"/>
      <c r="KMP29" s="122"/>
      <c r="KMQ29" s="122"/>
      <c r="KMR29" s="122"/>
      <c r="KMS29" s="122"/>
      <c r="KMT29" s="122"/>
      <c r="KMU29" s="122"/>
      <c r="KMV29" s="122"/>
      <c r="KMW29" s="122"/>
      <c r="KMX29" s="122"/>
      <c r="KMY29" s="122"/>
      <c r="KMZ29" s="122"/>
      <c r="KNA29" s="122"/>
      <c r="KNB29" s="122"/>
      <c r="KNC29" s="122"/>
      <c r="KND29" s="122"/>
      <c r="KNE29" s="122"/>
      <c r="KNF29" s="122"/>
      <c r="KNG29" s="122"/>
      <c r="KNH29" s="122"/>
      <c r="KNI29" s="122"/>
      <c r="KNJ29" s="122"/>
      <c r="KNK29" s="122"/>
      <c r="KNL29" s="122"/>
      <c r="KNM29" s="122"/>
      <c r="KNN29" s="122"/>
      <c r="KNO29" s="122"/>
      <c r="KNP29" s="122"/>
      <c r="KNQ29" s="122"/>
      <c r="KNR29" s="122"/>
      <c r="KNS29" s="122"/>
      <c r="KNT29" s="122"/>
      <c r="KNU29" s="122"/>
      <c r="KNV29" s="122"/>
      <c r="KNW29" s="122"/>
      <c r="KNX29" s="122"/>
      <c r="KNY29" s="122"/>
      <c r="KNZ29" s="122"/>
      <c r="KOA29" s="122"/>
      <c r="KOB29" s="122"/>
      <c r="KOC29" s="122"/>
      <c r="KOD29" s="122"/>
      <c r="KOE29" s="122"/>
      <c r="KOF29" s="122"/>
      <c r="KOG29" s="122"/>
      <c r="KOH29" s="122"/>
      <c r="KOI29" s="122"/>
      <c r="KOJ29" s="122"/>
      <c r="KOK29" s="122"/>
      <c r="KOL29" s="122"/>
      <c r="KOM29" s="122"/>
      <c r="KON29" s="122"/>
      <c r="KOO29" s="122"/>
      <c r="KOP29" s="122"/>
      <c r="KOQ29" s="122"/>
      <c r="KOR29" s="122"/>
      <c r="KOS29" s="122"/>
      <c r="KOT29" s="122"/>
      <c r="KOU29" s="122"/>
      <c r="KOV29" s="122"/>
      <c r="KOW29" s="122"/>
      <c r="KOX29" s="122"/>
      <c r="KOY29" s="122"/>
      <c r="KOZ29" s="122"/>
      <c r="KPA29" s="122"/>
      <c r="KPB29" s="122"/>
      <c r="KPC29" s="122"/>
      <c r="KPD29" s="122"/>
      <c r="KPE29" s="122"/>
      <c r="KPF29" s="122"/>
      <c r="KPG29" s="122"/>
      <c r="KPH29" s="122"/>
      <c r="KPI29" s="122"/>
      <c r="KPJ29" s="122"/>
      <c r="KPK29" s="122"/>
      <c r="KPL29" s="122"/>
      <c r="KPM29" s="122"/>
      <c r="KPN29" s="122"/>
      <c r="KPO29" s="122"/>
      <c r="KPP29" s="122"/>
      <c r="KPQ29" s="122"/>
      <c r="KPR29" s="122"/>
      <c r="KPS29" s="122"/>
      <c r="KPT29" s="122"/>
      <c r="KPU29" s="122"/>
      <c r="KPV29" s="122"/>
      <c r="KPW29" s="122"/>
      <c r="KPX29" s="122"/>
      <c r="KPY29" s="122"/>
      <c r="KPZ29" s="122"/>
      <c r="KQA29" s="122"/>
      <c r="KQB29" s="122"/>
      <c r="KQC29" s="122"/>
      <c r="KQD29" s="122"/>
      <c r="KQE29" s="122"/>
      <c r="KQF29" s="122"/>
      <c r="KQG29" s="122"/>
      <c r="KQH29" s="122"/>
      <c r="KQI29" s="122"/>
      <c r="KQJ29" s="122"/>
      <c r="KQK29" s="122"/>
      <c r="KQL29" s="122"/>
      <c r="KQM29" s="122"/>
      <c r="KQN29" s="122"/>
      <c r="KQO29" s="122"/>
      <c r="KQP29" s="122"/>
      <c r="KQQ29" s="122"/>
      <c r="KQR29" s="122"/>
      <c r="KQS29" s="122"/>
      <c r="KQT29" s="122"/>
      <c r="KQU29" s="122"/>
      <c r="KQV29" s="122"/>
      <c r="KQW29" s="122"/>
      <c r="KQX29" s="122"/>
      <c r="KQY29" s="122"/>
      <c r="KQZ29" s="122"/>
      <c r="KRA29" s="122"/>
      <c r="KRB29" s="122"/>
      <c r="KRC29" s="122"/>
      <c r="KRD29" s="122"/>
      <c r="KRE29" s="122"/>
      <c r="KRF29" s="122"/>
      <c r="KRG29" s="122"/>
      <c r="KRH29" s="122"/>
      <c r="KRI29" s="122"/>
      <c r="KRJ29" s="122"/>
      <c r="KRK29" s="122"/>
      <c r="KRL29" s="122"/>
      <c r="KRM29" s="122"/>
      <c r="KRN29" s="122"/>
      <c r="KRO29" s="122"/>
      <c r="KRP29" s="122"/>
      <c r="KRQ29" s="122"/>
      <c r="KRR29" s="122"/>
      <c r="KRS29" s="122"/>
      <c r="KRT29" s="122"/>
      <c r="KRU29" s="122"/>
      <c r="KRV29" s="122"/>
      <c r="KRW29" s="122"/>
      <c r="KRX29" s="122"/>
      <c r="KRY29" s="122"/>
      <c r="KRZ29" s="122"/>
      <c r="KSA29" s="122"/>
      <c r="KSB29" s="122"/>
      <c r="KSC29" s="122"/>
      <c r="KSD29" s="122"/>
      <c r="KSE29" s="122"/>
      <c r="KSF29" s="122"/>
      <c r="KSG29" s="122"/>
      <c r="KSH29" s="122"/>
      <c r="KSI29" s="122"/>
      <c r="KSJ29" s="122"/>
      <c r="KSK29" s="122"/>
      <c r="KSL29" s="122"/>
      <c r="KSM29" s="122"/>
      <c r="KSN29" s="122"/>
      <c r="KSO29" s="122"/>
      <c r="KSP29" s="122"/>
      <c r="KSQ29" s="122"/>
      <c r="KSR29" s="122"/>
      <c r="KSS29" s="122"/>
      <c r="KST29" s="122"/>
      <c r="KSU29" s="122"/>
      <c r="KSV29" s="122"/>
      <c r="KSW29" s="122"/>
      <c r="KSX29" s="122"/>
      <c r="KSY29" s="122"/>
      <c r="KSZ29" s="122"/>
      <c r="KTA29" s="122"/>
      <c r="KTB29" s="122"/>
      <c r="KTC29" s="122"/>
      <c r="KTD29" s="122"/>
      <c r="KTE29" s="122"/>
      <c r="KTF29" s="122"/>
      <c r="KTG29" s="122"/>
      <c r="KTH29" s="122"/>
      <c r="KTI29" s="122"/>
      <c r="KTJ29" s="122"/>
      <c r="KTK29" s="122"/>
      <c r="KTL29" s="122"/>
      <c r="KTM29" s="122"/>
      <c r="KTN29" s="122"/>
      <c r="KTO29" s="122"/>
      <c r="KTP29" s="122"/>
      <c r="KTQ29" s="122"/>
      <c r="KTR29" s="122"/>
      <c r="KTS29" s="122"/>
      <c r="KTT29" s="122"/>
      <c r="KTU29" s="122"/>
      <c r="KTV29" s="122"/>
      <c r="KTW29" s="122"/>
      <c r="KTX29" s="122"/>
      <c r="KTY29" s="122"/>
      <c r="KTZ29" s="122"/>
      <c r="KUA29" s="122"/>
      <c r="KUB29" s="122"/>
      <c r="KUC29" s="122"/>
      <c r="KUD29" s="122"/>
      <c r="KUE29" s="122"/>
      <c r="KUF29" s="122"/>
      <c r="KUG29" s="122"/>
      <c r="KUH29" s="122"/>
      <c r="KUI29" s="122"/>
      <c r="KUJ29" s="122"/>
      <c r="KUK29" s="122"/>
      <c r="KUL29" s="122"/>
      <c r="KUM29" s="122"/>
      <c r="KUN29" s="122"/>
      <c r="KUO29" s="122"/>
      <c r="KUP29" s="122"/>
      <c r="KUQ29" s="122"/>
      <c r="KUR29" s="122"/>
      <c r="KUS29" s="122"/>
      <c r="KUT29" s="122"/>
      <c r="KUU29" s="122"/>
      <c r="KUV29" s="122"/>
      <c r="KUW29" s="122"/>
      <c r="KUX29" s="122"/>
      <c r="KUY29" s="122"/>
      <c r="KUZ29" s="122"/>
      <c r="KVA29" s="122"/>
      <c r="KVB29" s="122"/>
      <c r="KVC29" s="122"/>
      <c r="KVD29" s="122"/>
      <c r="KVE29" s="122"/>
      <c r="KVF29" s="122"/>
      <c r="KVG29" s="122"/>
      <c r="KVH29" s="122"/>
      <c r="KVI29" s="122"/>
      <c r="KVJ29" s="122"/>
      <c r="KVK29" s="122"/>
      <c r="KVL29" s="122"/>
      <c r="KVM29" s="122"/>
      <c r="KVN29" s="122"/>
      <c r="KVO29" s="122"/>
      <c r="KVP29" s="122"/>
      <c r="KVQ29" s="122"/>
      <c r="KVR29" s="122"/>
      <c r="KVS29" s="122"/>
      <c r="KVT29" s="122"/>
      <c r="KVU29" s="122"/>
      <c r="KVV29" s="122"/>
      <c r="KVW29" s="122"/>
      <c r="KVX29" s="122"/>
      <c r="KVY29" s="122"/>
      <c r="KVZ29" s="122"/>
      <c r="KWA29" s="122"/>
      <c r="KWB29" s="122"/>
      <c r="KWC29" s="122"/>
      <c r="KWD29" s="122"/>
      <c r="KWE29" s="122"/>
      <c r="KWF29" s="122"/>
      <c r="KWG29" s="122"/>
      <c r="KWH29" s="122"/>
      <c r="KWI29" s="122"/>
      <c r="KWJ29" s="122"/>
      <c r="KWK29" s="122"/>
      <c r="KWL29" s="122"/>
      <c r="KWM29" s="122"/>
      <c r="KWN29" s="122"/>
      <c r="KWO29" s="122"/>
      <c r="KWP29" s="122"/>
      <c r="KWQ29" s="122"/>
      <c r="KWR29" s="122"/>
      <c r="KWS29" s="122"/>
      <c r="KWT29" s="122"/>
      <c r="KWU29" s="122"/>
      <c r="KWV29" s="122"/>
      <c r="KWW29" s="122"/>
      <c r="KWX29" s="122"/>
      <c r="KWY29" s="122"/>
      <c r="KWZ29" s="122"/>
      <c r="KXA29" s="122"/>
      <c r="KXB29" s="122"/>
      <c r="KXC29" s="122"/>
      <c r="KXD29" s="122"/>
      <c r="KXE29" s="122"/>
      <c r="KXF29" s="122"/>
      <c r="KXG29" s="122"/>
      <c r="KXH29" s="122"/>
      <c r="KXI29" s="122"/>
      <c r="KXJ29" s="122"/>
      <c r="KXK29" s="122"/>
      <c r="KXL29" s="122"/>
      <c r="KXM29" s="122"/>
      <c r="KXN29" s="122"/>
      <c r="KXO29" s="122"/>
      <c r="KXP29" s="122"/>
      <c r="KXQ29" s="122"/>
      <c r="KXR29" s="122"/>
      <c r="KXS29" s="122"/>
      <c r="KXT29" s="122"/>
      <c r="KXU29" s="122"/>
      <c r="KXV29" s="122"/>
      <c r="KXW29" s="122"/>
      <c r="KXX29" s="122"/>
      <c r="KXY29" s="122"/>
      <c r="KXZ29" s="122"/>
      <c r="KYA29" s="122"/>
      <c r="KYB29" s="122"/>
      <c r="KYC29" s="122"/>
      <c r="KYD29" s="122"/>
      <c r="KYE29" s="122"/>
      <c r="KYF29" s="122"/>
      <c r="KYG29" s="122"/>
      <c r="KYH29" s="122"/>
      <c r="KYI29" s="122"/>
      <c r="KYJ29" s="122"/>
      <c r="KYK29" s="122"/>
      <c r="KYL29" s="122"/>
      <c r="KYM29" s="122"/>
      <c r="KYN29" s="122"/>
      <c r="KYO29" s="122"/>
      <c r="KYP29" s="122"/>
      <c r="KYQ29" s="122"/>
      <c r="KYR29" s="122"/>
      <c r="KYS29" s="122"/>
      <c r="KYT29" s="122"/>
      <c r="KYU29" s="122"/>
      <c r="KYV29" s="122"/>
      <c r="KYW29" s="122"/>
      <c r="KYX29" s="122"/>
      <c r="KYY29" s="122"/>
      <c r="KYZ29" s="122"/>
      <c r="KZA29" s="122"/>
      <c r="KZB29" s="122"/>
      <c r="KZC29" s="122"/>
      <c r="KZD29" s="122"/>
      <c r="KZE29" s="122"/>
      <c r="KZF29" s="122"/>
      <c r="KZG29" s="122"/>
      <c r="KZH29" s="122"/>
      <c r="KZI29" s="122"/>
      <c r="KZJ29" s="122"/>
      <c r="KZK29" s="122"/>
      <c r="KZL29" s="122"/>
      <c r="KZM29" s="122"/>
      <c r="KZN29" s="122"/>
      <c r="KZO29" s="122"/>
      <c r="KZP29" s="122"/>
      <c r="KZQ29" s="122"/>
      <c r="KZR29" s="122"/>
      <c r="KZS29" s="122"/>
      <c r="KZT29" s="122"/>
      <c r="KZU29" s="122"/>
      <c r="KZV29" s="122"/>
      <c r="KZW29" s="122"/>
      <c r="KZX29" s="122"/>
      <c r="KZY29" s="122"/>
      <c r="KZZ29" s="122"/>
      <c r="LAA29" s="122"/>
      <c r="LAB29" s="122"/>
      <c r="LAC29" s="122"/>
      <c r="LAD29" s="122"/>
      <c r="LAE29" s="122"/>
      <c r="LAF29" s="122"/>
      <c r="LAG29" s="122"/>
      <c r="LAH29" s="122"/>
      <c r="LAI29" s="122"/>
      <c r="LAJ29" s="122"/>
      <c r="LAK29" s="122"/>
      <c r="LAL29" s="122"/>
      <c r="LAM29" s="122"/>
      <c r="LAN29" s="122"/>
      <c r="LAO29" s="122"/>
      <c r="LAP29" s="122"/>
      <c r="LAQ29" s="122"/>
      <c r="LAR29" s="122"/>
      <c r="LAS29" s="122"/>
      <c r="LAT29" s="122"/>
      <c r="LAU29" s="122"/>
      <c r="LAV29" s="122"/>
      <c r="LAW29" s="122"/>
      <c r="LAX29" s="122"/>
      <c r="LAY29" s="122"/>
      <c r="LAZ29" s="122"/>
      <c r="LBA29" s="122"/>
      <c r="LBB29" s="122"/>
      <c r="LBC29" s="122"/>
      <c r="LBD29" s="122"/>
      <c r="LBE29" s="122"/>
      <c r="LBF29" s="122"/>
      <c r="LBG29" s="122"/>
      <c r="LBH29" s="122"/>
      <c r="LBI29" s="122"/>
      <c r="LBJ29" s="122"/>
      <c r="LBK29" s="122"/>
      <c r="LBL29" s="122"/>
      <c r="LBM29" s="122"/>
      <c r="LBN29" s="122"/>
      <c r="LBO29" s="122"/>
      <c r="LBP29" s="122"/>
      <c r="LBQ29" s="122"/>
      <c r="LBR29" s="122"/>
      <c r="LBS29" s="122"/>
      <c r="LBT29" s="122"/>
      <c r="LBU29" s="122"/>
      <c r="LBV29" s="122"/>
      <c r="LBW29" s="122"/>
      <c r="LBX29" s="122"/>
      <c r="LBY29" s="122"/>
      <c r="LBZ29" s="122"/>
      <c r="LCA29" s="122"/>
      <c r="LCB29" s="122"/>
      <c r="LCC29" s="122"/>
      <c r="LCD29" s="122"/>
      <c r="LCE29" s="122"/>
      <c r="LCF29" s="122"/>
      <c r="LCG29" s="122"/>
      <c r="LCH29" s="122"/>
      <c r="LCI29" s="122"/>
      <c r="LCJ29" s="122"/>
      <c r="LCK29" s="122"/>
      <c r="LCL29" s="122"/>
      <c r="LCM29" s="122"/>
      <c r="LCN29" s="122"/>
      <c r="LCO29" s="122"/>
      <c r="LCP29" s="122"/>
      <c r="LCQ29" s="122"/>
      <c r="LCR29" s="122"/>
      <c r="LCS29" s="122"/>
      <c r="LCT29" s="122"/>
      <c r="LCU29" s="122"/>
      <c r="LCV29" s="122"/>
      <c r="LCW29" s="122"/>
      <c r="LCX29" s="122"/>
      <c r="LCY29" s="122"/>
      <c r="LCZ29" s="122"/>
      <c r="LDA29" s="122"/>
      <c r="LDB29" s="122"/>
      <c r="LDC29" s="122"/>
      <c r="LDD29" s="122"/>
      <c r="LDE29" s="122"/>
      <c r="LDF29" s="122"/>
      <c r="LDG29" s="122"/>
      <c r="LDH29" s="122"/>
      <c r="LDI29" s="122"/>
      <c r="LDJ29" s="122"/>
      <c r="LDK29" s="122"/>
      <c r="LDL29" s="122"/>
      <c r="LDM29" s="122"/>
      <c r="LDN29" s="122"/>
      <c r="LDO29" s="122"/>
      <c r="LDP29" s="122"/>
      <c r="LDQ29" s="122"/>
      <c r="LDR29" s="122"/>
      <c r="LDS29" s="122"/>
      <c r="LDT29" s="122"/>
      <c r="LDU29" s="122"/>
      <c r="LDV29" s="122"/>
      <c r="LDW29" s="122"/>
      <c r="LDX29" s="122"/>
      <c r="LDY29" s="122"/>
      <c r="LDZ29" s="122"/>
      <c r="LEA29" s="122"/>
      <c r="LEB29" s="122"/>
      <c r="LEC29" s="122"/>
      <c r="LED29" s="122"/>
      <c r="LEE29" s="122"/>
      <c r="LEF29" s="122"/>
      <c r="LEG29" s="122"/>
      <c r="LEH29" s="122"/>
      <c r="LEI29" s="122"/>
      <c r="LEJ29" s="122"/>
      <c r="LEK29" s="122"/>
      <c r="LEL29" s="122"/>
      <c r="LEM29" s="122"/>
      <c r="LEN29" s="122"/>
      <c r="LEO29" s="122"/>
      <c r="LEP29" s="122"/>
      <c r="LEQ29" s="122"/>
      <c r="LER29" s="122"/>
      <c r="LES29" s="122"/>
      <c r="LET29" s="122"/>
      <c r="LEU29" s="122"/>
      <c r="LEV29" s="122"/>
      <c r="LEW29" s="122"/>
      <c r="LEX29" s="122"/>
      <c r="LEY29" s="122"/>
      <c r="LEZ29" s="122"/>
      <c r="LFA29" s="122"/>
      <c r="LFB29" s="122"/>
      <c r="LFC29" s="122"/>
      <c r="LFD29" s="122"/>
      <c r="LFE29" s="122"/>
      <c r="LFF29" s="122"/>
      <c r="LFG29" s="122"/>
      <c r="LFH29" s="122"/>
      <c r="LFI29" s="122"/>
      <c r="LFJ29" s="122"/>
      <c r="LFK29" s="122"/>
      <c r="LFL29" s="122"/>
      <c r="LFM29" s="122"/>
      <c r="LFN29" s="122"/>
      <c r="LFO29" s="122"/>
      <c r="LFP29" s="122"/>
      <c r="LFQ29" s="122"/>
      <c r="LFR29" s="122"/>
      <c r="LFS29" s="122"/>
      <c r="LFT29" s="122"/>
      <c r="LFU29" s="122"/>
      <c r="LFV29" s="122"/>
      <c r="LFW29" s="122"/>
      <c r="LFX29" s="122"/>
      <c r="LFY29" s="122"/>
      <c r="LFZ29" s="122"/>
      <c r="LGA29" s="122"/>
      <c r="LGB29" s="122"/>
      <c r="LGC29" s="122"/>
      <c r="LGD29" s="122"/>
      <c r="LGE29" s="122"/>
      <c r="LGF29" s="122"/>
      <c r="LGG29" s="122"/>
      <c r="LGH29" s="122"/>
      <c r="LGI29" s="122"/>
      <c r="LGJ29" s="122"/>
      <c r="LGK29" s="122"/>
      <c r="LGL29" s="122"/>
      <c r="LGM29" s="122"/>
      <c r="LGN29" s="122"/>
      <c r="LGO29" s="122"/>
      <c r="LGP29" s="122"/>
      <c r="LGQ29" s="122"/>
      <c r="LGR29" s="122"/>
      <c r="LGS29" s="122"/>
      <c r="LGT29" s="122"/>
      <c r="LGU29" s="122"/>
      <c r="LGV29" s="122"/>
      <c r="LGW29" s="122"/>
      <c r="LGX29" s="122"/>
      <c r="LGY29" s="122"/>
      <c r="LGZ29" s="122"/>
      <c r="LHA29" s="122"/>
      <c r="LHB29" s="122"/>
      <c r="LHC29" s="122"/>
      <c r="LHD29" s="122"/>
      <c r="LHE29" s="122"/>
      <c r="LHF29" s="122"/>
      <c r="LHG29" s="122"/>
      <c r="LHH29" s="122"/>
      <c r="LHI29" s="122"/>
      <c r="LHJ29" s="122"/>
      <c r="LHK29" s="122"/>
      <c r="LHL29" s="122"/>
      <c r="LHM29" s="122"/>
      <c r="LHN29" s="122"/>
      <c r="LHO29" s="122"/>
      <c r="LHP29" s="122"/>
      <c r="LHQ29" s="122"/>
      <c r="LHR29" s="122"/>
      <c r="LHS29" s="122"/>
      <c r="LHT29" s="122"/>
      <c r="LHU29" s="122"/>
      <c r="LHV29" s="122"/>
      <c r="LHW29" s="122"/>
      <c r="LHX29" s="122"/>
      <c r="LHY29" s="122"/>
      <c r="LHZ29" s="122"/>
      <c r="LIA29" s="122"/>
      <c r="LIB29" s="122"/>
      <c r="LIC29" s="122"/>
      <c r="LID29" s="122"/>
      <c r="LIE29" s="122"/>
      <c r="LIF29" s="122"/>
      <c r="LIG29" s="122"/>
      <c r="LIH29" s="122"/>
      <c r="LII29" s="122"/>
      <c r="LIJ29" s="122"/>
      <c r="LIK29" s="122"/>
      <c r="LIL29" s="122"/>
      <c r="LIM29" s="122"/>
      <c r="LIN29" s="122"/>
      <c r="LIO29" s="122"/>
      <c r="LIP29" s="122"/>
      <c r="LIQ29" s="122"/>
      <c r="LIR29" s="122"/>
      <c r="LIS29" s="122"/>
      <c r="LIT29" s="122"/>
      <c r="LIU29" s="122"/>
      <c r="LIV29" s="122"/>
      <c r="LIW29" s="122"/>
      <c r="LIX29" s="122"/>
      <c r="LIY29" s="122"/>
      <c r="LIZ29" s="122"/>
      <c r="LJA29" s="122"/>
      <c r="LJB29" s="122"/>
      <c r="LJC29" s="122"/>
      <c r="LJD29" s="122"/>
      <c r="LJE29" s="122"/>
      <c r="LJF29" s="122"/>
      <c r="LJG29" s="122"/>
      <c r="LJH29" s="122"/>
      <c r="LJI29" s="122"/>
      <c r="LJJ29" s="122"/>
      <c r="LJK29" s="122"/>
      <c r="LJL29" s="122"/>
      <c r="LJM29" s="122"/>
      <c r="LJN29" s="122"/>
      <c r="LJO29" s="122"/>
      <c r="LJP29" s="122"/>
      <c r="LJQ29" s="122"/>
      <c r="LJR29" s="122"/>
      <c r="LJS29" s="122"/>
      <c r="LJT29" s="122"/>
      <c r="LJU29" s="122"/>
      <c r="LJV29" s="122"/>
      <c r="LJW29" s="122"/>
      <c r="LJX29" s="122"/>
      <c r="LJY29" s="122"/>
      <c r="LJZ29" s="122"/>
      <c r="LKA29" s="122"/>
      <c r="LKB29" s="122"/>
      <c r="LKC29" s="122"/>
      <c r="LKD29" s="122"/>
      <c r="LKE29" s="122"/>
      <c r="LKF29" s="122"/>
      <c r="LKG29" s="122"/>
      <c r="LKH29" s="122"/>
      <c r="LKI29" s="122"/>
      <c r="LKJ29" s="122"/>
      <c r="LKK29" s="122"/>
      <c r="LKL29" s="122"/>
      <c r="LKM29" s="122"/>
      <c r="LKN29" s="122"/>
      <c r="LKO29" s="122"/>
      <c r="LKP29" s="122"/>
      <c r="LKQ29" s="122"/>
      <c r="LKR29" s="122"/>
      <c r="LKS29" s="122"/>
      <c r="LKT29" s="122"/>
      <c r="LKU29" s="122"/>
      <c r="LKV29" s="122"/>
      <c r="LKW29" s="122"/>
      <c r="LKX29" s="122"/>
      <c r="LKY29" s="122"/>
      <c r="LKZ29" s="122"/>
      <c r="LLA29" s="122"/>
      <c r="LLB29" s="122"/>
      <c r="LLC29" s="122"/>
      <c r="LLD29" s="122"/>
      <c r="LLE29" s="122"/>
      <c r="LLF29" s="122"/>
      <c r="LLG29" s="122"/>
      <c r="LLH29" s="122"/>
      <c r="LLI29" s="122"/>
      <c r="LLJ29" s="122"/>
      <c r="LLK29" s="122"/>
      <c r="LLL29" s="122"/>
      <c r="LLM29" s="122"/>
      <c r="LLN29" s="122"/>
      <c r="LLO29" s="122"/>
      <c r="LLP29" s="122"/>
      <c r="LLQ29" s="122"/>
      <c r="LLR29" s="122"/>
      <c r="LLS29" s="122"/>
      <c r="LLT29" s="122"/>
      <c r="LLU29" s="122"/>
      <c r="LLV29" s="122"/>
      <c r="LLW29" s="122"/>
      <c r="LLX29" s="122"/>
      <c r="LLY29" s="122"/>
      <c r="LLZ29" s="122"/>
      <c r="LMA29" s="122"/>
      <c r="LMB29" s="122"/>
      <c r="LMC29" s="122"/>
      <c r="LMD29" s="122"/>
      <c r="LME29" s="122"/>
      <c r="LMF29" s="122"/>
      <c r="LMG29" s="122"/>
      <c r="LMH29" s="122"/>
      <c r="LMI29" s="122"/>
      <c r="LMJ29" s="122"/>
      <c r="LMK29" s="122"/>
      <c r="LML29" s="122"/>
      <c r="LMM29" s="122"/>
      <c r="LMN29" s="122"/>
      <c r="LMO29" s="122"/>
      <c r="LMP29" s="122"/>
      <c r="LMQ29" s="122"/>
      <c r="LMR29" s="122"/>
      <c r="LMS29" s="122"/>
      <c r="LMT29" s="122"/>
      <c r="LMU29" s="122"/>
      <c r="LMV29" s="122"/>
      <c r="LMW29" s="122"/>
      <c r="LMX29" s="122"/>
      <c r="LMY29" s="122"/>
      <c r="LMZ29" s="122"/>
      <c r="LNA29" s="122"/>
      <c r="LNB29" s="122"/>
      <c r="LNC29" s="122"/>
      <c r="LND29" s="122"/>
      <c r="LNE29" s="122"/>
      <c r="LNF29" s="122"/>
      <c r="LNG29" s="122"/>
      <c r="LNH29" s="122"/>
      <c r="LNI29" s="122"/>
      <c r="LNJ29" s="122"/>
      <c r="LNK29" s="122"/>
      <c r="LNL29" s="122"/>
      <c r="LNM29" s="122"/>
      <c r="LNN29" s="122"/>
      <c r="LNO29" s="122"/>
      <c r="LNP29" s="122"/>
      <c r="LNQ29" s="122"/>
      <c r="LNR29" s="122"/>
      <c r="LNS29" s="122"/>
      <c r="LNT29" s="122"/>
      <c r="LNU29" s="122"/>
      <c r="LNV29" s="122"/>
      <c r="LNW29" s="122"/>
      <c r="LNX29" s="122"/>
      <c r="LNY29" s="122"/>
      <c r="LNZ29" s="122"/>
      <c r="LOA29" s="122"/>
      <c r="LOB29" s="122"/>
      <c r="LOC29" s="122"/>
      <c r="LOD29" s="122"/>
      <c r="LOE29" s="122"/>
      <c r="LOF29" s="122"/>
      <c r="LOG29" s="122"/>
      <c r="LOH29" s="122"/>
      <c r="LOI29" s="122"/>
      <c r="LOJ29" s="122"/>
      <c r="LOK29" s="122"/>
      <c r="LOL29" s="122"/>
      <c r="LOM29" s="122"/>
      <c r="LON29" s="122"/>
      <c r="LOO29" s="122"/>
      <c r="LOP29" s="122"/>
      <c r="LOQ29" s="122"/>
      <c r="LOR29" s="122"/>
      <c r="LOS29" s="122"/>
      <c r="LOT29" s="122"/>
      <c r="LOU29" s="122"/>
      <c r="LOV29" s="122"/>
      <c r="LOW29" s="122"/>
      <c r="LOX29" s="122"/>
      <c r="LOY29" s="122"/>
      <c r="LOZ29" s="122"/>
      <c r="LPA29" s="122"/>
      <c r="LPB29" s="122"/>
      <c r="LPC29" s="122"/>
      <c r="LPD29" s="122"/>
      <c r="LPE29" s="122"/>
      <c r="LPF29" s="122"/>
      <c r="LPG29" s="122"/>
      <c r="LPH29" s="122"/>
      <c r="LPI29" s="122"/>
      <c r="LPJ29" s="122"/>
      <c r="LPK29" s="122"/>
      <c r="LPL29" s="122"/>
      <c r="LPM29" s="122"/>
      <c r="LPN29" s="122"/>
      <c r="LPO29" s="122"/>
      <c r="LPP29" s="122"/>
      <c r="LPQ29" s="122"/>
      <c r="LPR29" s="122"/>
      <c r="LPS29" s="122"/>
      <c r="LPT29" s="122"/>
      <c r="LPU29" s="122"/>
      <c r="LPV29" s="122"/>
      <c r="LPW29" s="122"/>
      <c r="LPX29" s="122"/>
      <c r="LPY29" s="122"/>
      <c r="LPZ29" s="122"/>
      <c r="LQA29" s="122"/>
      <c r="LQB29" s="122"/>
      <c r="LQC29" s="122"/>
      <c r="LQD29" s="122"/>
      <c r="LQE29" s="122"/>
      <c r="LQF29" s="122"/>
      <c r="LQG29" s="122"/>
      <c r="LQH29" s="122"/>
      <c r="LQI29" s="122"/>
      <c r="LQJ29" s="122"/>
      <c r="LQK29" s="122"/>
      <c r="LQL29" s="122"/>
      <c r="LQM29" s="122"/>
      <c r="LQN29" s="122"/>
      <c r="LQO29" s="122"/>
      <c r="LQP29" s="122"/>
      <c r="LQQ29" s="122"/>
      <c r="LQR29" s="122"/>
      <c r="LQS29" s="122"/>
      <c r="LQT29" s="122"/>
      <c r="LQU29" s="122"/>
      <c r="LQV29" s="122"/>
      <c r="LQW29" s="122"/>
      <c r="LQX29" s="122"/>
      <c r="LQY29" s="122"/>
      <c r="LQZ29" s="122"/>
      <c r="LRA29" s="122"/>
      <c r="LRB29" s="122"/>
      <c r="LRC29" s="122"/>
      <c r="LRD29" s="122"/>
      <c r="LRE29" s="122"/>
      <c r="LRF29" s="122"/>
      <c r="LRG29" s="122"/>
      <c r="LRH29" s="122"/>
      <c r="LRI29" s="122"/>
      <c r="LRJ29" s="122"/>
      <c r="LRK29" s="122"/>
      <c r="LRL29" s="122"/>
      <c r="LRM29" s="122"/>
      <c r="LRN29" s="122"/>
      <c r="LRO29" s="122"/>
      <c r="LRP29" s="122"/>
      <c r="LRQ29" s="122"/>
      <c r="LRR29" s="122"/>
      <c r="LRS29" s="122"/>
      <c r="LRT29" s="122"/>
      <c r="LRU29" s="122"/>
      <c r="LRV29" s="122"/>
      <c r="LRW29" s="122"/>
      <c r="LRX29" s="122"/>
      <c r="LRY29" s="122"/>
      <c r="LRZ29" s="122"/>
      <c r="LSA29" s="122"/>
      <c r="LSB29" s="122"/>
      <c r="LSC29" s="122"/>
      <c r="LSD29" s="122"/>
      <c r="LSE29" s="122"/>
      <c r="LSF29" s="122"/>
      <c r="LSG29" s="122"/>
      <c r="LSH29" s="122"/>
      <c r="LSI29" s="122"/>
      <c r="LSJ29" s="122"/>
      <c r="LSK29" s="122"/>
      <c r="LSL29" s="122"/>
      <c r="LSM29" s="122"/>
      <c r="LSN29" s="122"/>
      <c r="LSO29" s="122"/>
      <c r="LSP29" s="122"/>
      <c r="LSQ29" s="122"/>
      <c r="LSR29" s="122"/>
      <c r="LSS29" s="122"/>
      <c r="LST29" s="122"/>
      <c r="LSU29" s="122"/>
      <c r="LSV29" s="122"/>
      <c r="LSW29" s="122"/>
      <c r="LSX29" s="122"/>
      <c r="LSY29" s="122"/>
      <c r="LSZ29" s="122"/>
      <c r="LTA29" s="122"/>
      <c r="LTB29" s="122"/>
      <c r="LTC29" s="122"/>
      <c r="LTD29" s="122"/>
      <c r="LTE29" s="122"/>
      <c r="LTF29" s="122"/>
      <c r="LTG29" s="122"/>
      <c r="LTH29" s="122"/>
      <c r="LTI29" s="122"/>
      <c r="LTJ29" s="122"/>
      <c r="LTK29" s="122"/>
      <c r="LTL29" s="122"/>
      <c r="LTM29" s="122"/>
      <c r="LTN29" s="122"/>
      <c r="LTO29" s="122"/>
      <c r="LTP29" s="122"/>
      <c r="LTQ29" s="122"/>
      <c r="LTR29" s="122"/>
      <c r="LTS29" s="122"/>
      <c r="LTT29" s="122"/>
      <c r="LTU29" s="122"/>
      <c r="LTV29" s="122"/>
      <c r="LTW29" s="122"/>
      <c r="LTX29" s="122"/>
      <c r="LTY29" s="122"/>
      <c r="LTZ29" s="122"/>
      <c r="LUA29" s="122"/>
      <c r="LUB29" s="122"/>
      <c r="LUC29" s="122"/>
      <c r="LUD29" s="122"/>
      <c r="LUE29" s="122"/>
      <c r="LUF29" s="122"/>
      <c r="LUG29" s="122"/>
      <c r="LUH29" s="122"/>
      <c r="LUI29" s="122"/>
      <c r="LUJ29" s="122"/>
      <c r="LUK29" s="122"/>
      <c r="LUL29" s="122"/>
      <c r="LUM29" s="122"/>
      <c r="LUN29" s="122"/>
      <c r="LUO29" s="122"/>
      <c r="LUP29" s="122"/>
      <c r="LUQ29" s="122"/>
      <c r="LUR29" s="122"/>
      <c r="LUS29" s="122"/>
      <c r="LUT29" s="122"/>
      <c r="LUU29" s="122"/>
      <c r="LUV29" s="122"/>
      <c r="LUW29" s="122"/>
      <c r="LUX29" s="122"/>
      <c r="LUY29" s="122"/>
      <c r="LUZ29" s="122"/>
      <c r="LVA29" s="122"/>
      <c r="LVB29" s="122"/>
      <c r="LVC29" s="122"/>
      <c r="LVD29" s="122"/>
      <c r="LVE29" s="122"/>
      <c r="LVF29" s="122"/>
      <c r="LVG29" s="122"/>
      <c r="LVH29" s="122"/>
      <c r="LVI29" s="122"/>
      <c r="LVJ29" s="122"/>
      <c r="LVK29" s="122"/>
      <c r="LVL29" s="122"/>
      <c r="LVM29" s="122"/>
      <c r="LVN29" s="122"/>
      <c r="LVO29" s="122"/>
      <c r="LVP29" s="122"/>
      <c r="LVQ29" s="122"/>
      <c r="LVR29" s="122"/>
      <c r="LVS29" s="122"/>
      <c r="LVT29" s="122"/>
      <c r="LVU29" s="122"/>
      <c r="LVV29" s="122"/>
      <c r="LVW29" s="122"/>
      <c r="LVX29" s="122"/>
      <c r="LVY29" s="122"/>
      <c r="LVZ29" s="122"/>
      <c r="LWA29" s="122"/>
      <c r="LWB29" s="122"/>
      <c r="LWC29" s="122"/>
      <c r="LWD29" s="122"/>
      <c r="LWE29" s="122"/>
      <c r="LWF29" s="122"/>
      <c r="LWG29" s="122"/>
      <c r="LWH29" s="122"/>
      <c r="LWI29" s="122"/>
      <c r="LWJ29" s="122"/>
      <c r="LWK29" s="122"/>
      <c r="LWL29" s="122"/>
      <c r="LWM29" s="122"/>
      <c r="LWN29" s="122"/>
      <c r="LWO29" s="122"/>
      <c r="LWP29" s="122"/>
      <c r="LWQ29" s="122"/>
      <c r="LWR29" s="122"/>
      <c r="LWS29" s="122"/>
      <c r="LWT29" s="122"/>
      <c r="LWU29" s="122"/>
      <c r="LWV29" s="122"/>
      <c r="LWW29" s="122"/>
      <c r="LWX29" s="122"/>
      <c r="LWY29" s="122"/>
      <c r="LWZ29" s="122"/>
      <c r="LXA29" s="122"/>
      <c r="LXB29" s="122"/>
      <c r="LXC29" s="122"/>
      <c r="LXD29" s="122"/>
      <c r="LXE29" s="122"/>
      <c r="LXF29" s="122"/>
      <c r="LXG29" s="122"/>
      <c r="LXH29" s="122"/>
      <c r="LXI29" s="122"/>
      <c r="LXJ29" s="122"/>
      <c r="LXK29" s="122"/>
      <c r="LXL29" s="122"/>
      <c r="LXM29" s="122"/>
      <c r="LXN29" s="122"/>
      <c r="LXO29" s="122"/>
      <c r="LXP29" s="122"/>
      <c r="LXQ29" s="122"/>
      <c r="LXR29" s="122"/>
      <c r="LXS29" s="122"/>
      <c r="LXT29" s="122"/>
      <c r="LXU29" s="122"/>
      <c r="LXV29" s="122"/>
      <c r="LXW29" s="122"/>
      <c r="LXX29" s="122"/>
      <c r="LXY29" s="122"/>
      <c r="LXZ29" s="122"/>
      <c r="LYA29" s="122"/>
      <c r="LYB29" s="122"/>
      <c r="LYC29" s="122"/>
      <c r="LYD29" s="122"/>
      <c r="LYE29" s="122"/>
      <c r="LYF29" s="122"/>
      <c r="LYG29" s="122"/>
      <c r="LYH29" s="122"/>
      <c r="LYI29" s="122"/>
      <c r="LYJ29" s="122"/>
      <c r="LYK29" s="122"/>
      <c r="LYL29" s="122"/>
      <c r="LYM29" s="122"/>
      <c r="LYN29" s="122"/>
      <c r="LYO29" s="122"/>
      <c r="LYP29" s="122"/>
      <c r="LYQ29" s="122"/>
      <c r="LYR29" s="122"/>
      <c r="LYS29" s="122"/>
      <c r="LYT29" s="122"/>
      <c r="LYU29" s="122"/>
      <c r="LYV29" s="122"/>
      <c r="LYW29" s="122"/>
      <c r="LYX29" s="122"/>
      <c r="LYY29" s="122"/>
      <c r="LYZ29" s="122"/>
      <c r="LZA29" s="122"/>
      <c r="LZB29" s="122"/>
      <c r="LZC29" s="122"/>
      <c r="LZD29" s="122"/>
      <c r="LZE29" s="122"/>
      <c r="LZF29" s="122"/>
      <c r="LZG29" s="122"/>
      <c r="LZH29" s="122"/>
      <c r="LZI29" s="122"/>
      <c r="LZJ29" s="122"/>
      <c r="LZK29" s="122"/>
      <c r="LZL29" s="122"/>
      <c r="LZM29" s="122"/>
      <c r="LZN29" s="122"/>
      <c r="LZO29" s="122"/>
      <c r="LZP29" s="122"/>
      <c r="LZQ29" s="122"/>
      <c r="LZR29" s="122"/>
      <c r="LZS29" s="122"/>
      <c r="LZT29" s="122"/>
      <c r="LZU29" s="122"/>
      <c r="LZV29" s="122"/>
      <c r="LZW29" s="122"/>
      <c r="LZX29" s="122"/>
      <c r="LZY29" s="122"/>
      <c r="LZZ29" s="122"/>
      <c r="MAA29" s="122"/>
      <c r="MAB29" s="122"/>
      <c r="MAC29" s="122"/>
      <c r="MAD29" s="122"/>
      <c r="MAE29" s="122"/>
      <c r="MAF29" s="122"/>
      <c r="MAG29" s="122"/>
      <c r="MAH29" s="122"/>
      <c r="MAI29" s="122"/>
      <c r="MAJ29" s="122"/>
      <c r="MAK29" s="122"/>
      <c r="MAL29" s="122"/>
      <c r="MAM29" s="122"/>
      <c r="MAN29" s="122"/>
      <c r="MAO29" s="122"/>
      <c r="MAP29" s="122"/>
      <c r="MAQ29" s="122"/>
      <c r="MAR29" s="122"/>
      <c r="MAS29" s="122"/>
      <c r="MAT29" s="122"/>
      <c r="MAU29" s="122"/>
      <c r="MAV29" s="122"/>
      <c r="MAW29" s="122"/>
      <c r="MAX29" s="122"/>
      <c r="MAY29" s="122"/>
      <c r="MAZ29" s="122"/>
      <c r="MBA29" s="122"/>
      <c r="MBB29" s="122"/>
      <c r="MBC29" s="122"/>
      <c r="MBD29" s="122"/>
      <c r="MBE29" s="122"/>
      <c r="MBF29" s="122"/>
      <c r="MBG29" s="122"/>
      <c r="MBH29" s="122"/>
      <c r="MBI29" s="122"/>
      <c r="MBJ29" s="122"/>
      <c r="MBK29" s="122"/>
      <c r="MBL29" s="122"/>
      <c r="MBM29" s="122"/>
      <c r="MBN29" s="122"/>
      <c r="MBO29" s="122"/>
      <c r="MBP29" s="122"/>
      <c r="MBQ29" s="122"/>
      <c r="MBR29" s="122"/>
      <c r="MBS29" s="122"/>
      <c r="MBT29" s="122"/>
      <c r="MBU29" s="122"/>
      <c r="MBV29" s="122"/>
      <c r="MBW29" s="122"/>
      <c r="MBX29" s="122"/>
      <c r="MBY29" s="122"/>
      <c r="MBZ29" s="122"/>
      <c r="MCA29" s="122"/>
      <c r="MCB29" s="122"/>
      <c r="MCC29" s="122"/>
      <c r="MCD29" s="122"/>
      <c r="MCE29" s="122"/>
      <c r="MCF29" s="122"/>
      <c r="MCG29" s="122"/>
      <c r="MCH29" s="122"/>
      <c r="MCI29" s="122"/>
      <c r="MCJ29" s="122"/>
      <c r="MCK29" s="122"/>
      <c r="MCL29" s="122"/>
      <c r="MCM29" s="122"/>
      <c r="MCN29" s="122"/>
      <c r="MCO29" s="122"/>
      <c r="MCP29" s="122"/>
      <c r="MCQ29" s="122"/>
      <c r="MCR29" s="122"/>
      <c r="MCS29" s="122"/>
      <c r="MCT29" s="122"/>
      <c r="MCU29" s="122"/>
      <c r="MCV29" s="122"/>
      <c r="MCW29" s="122"/>
      <c r="MCX29" s="122"/>
      <c r="MCY29" s="122"/>
      <c r="MCZ29" s="122"/>
      <c r="MDA29" s="122"/>
      <c r="MDB29" s="122"/>
      <c r="MDC29" s="122"/>
      <c r="MDD29" s="122"/>
      <c r="MDE29" s="122"/>
      <c r="MDF29" s="122"/>
      <c r="MDG29" s="122"/>
      <c r="MDH29" s="122"/>
      <c r="MDI29" s="122"/>
      <c r="MDJ29" s="122"/>
      <c r="MDK29" s="122"/>
      <c r="MDL29" s="122"/>
      <c r="MDM29" s="122"/>
      <c r="MDN29" s="122"/>
      <c r="MDO29" s="122"/>
      <c r="MDP29" s="122"/>
      <c r="MDQ29" s="122"/>
      <c r="MDR29" s="122"/>
      <c r="MDS29" s="122"/>
      <c r="MDT29" s="122"/>
      <c r="MDU29" s="122"/>
      <c r="MDV29" s="122"/>
      <c r="MDW29" s="122"/>
      <c r="MDX29" s="122"/>
      <c r="MDY29" s="122"/>
      <c r="MDZ29" s="122"/>
      <c r="MEA29" s="122"/>
      <c r="MEB29" s="122"/>
      <c r="MEC29" s="122"/>
      <c r="MED29" s="122"/>
      <c r="MEE29" s="122"/>
      <c r="MEF29" s="122"/>
      <c r="MEG29" s="122"/>
      <c r="MEH29" s="122"/>
      <c r="MEI29" s="122"/>
      <c r="MEJ29" s="122"/>
      <c r="MEK29" s="122"/>
      <c r="MEL29" s="122"/>
      <c r="MEM29" s="122"/>
      <c r="MEN29" s="122"/>
      <c r="MEO29" s="122"/>
      <c r="MEP29" s="122"/>
      <c r="MEQ29" s="122"/>
      <c r="MER29" s="122"/>
      <c r="MES29" s="122"/>
      <c r="MET29" s="122"/>
      <c r="MEU29" s="122"/>
      <c r="MEV29" s="122"/>
      <c r="MEW29" s="122"/>
      <c r="MEX29" s="122"/>
      <c r="MEY29" s="122"/>
      <c r="MEZ29" s="122"/>
      <c r="MFA29" s="122"/>
      <c r="MFB29" s="122"/>
      <c r="MFC29" s="122"/>
      <c r="MFD29" s="122"/>
      <c r="MFE29" s="122"/>
      <c r="MFF29" s="122"/>
      <c r="MFG29" s="122"/>
      <c r="MFH29" s="122"/>
      <c r="MFI29" s="122"/>
      <c r="MFJ29" s="122"/>
      <c r="MFK29" s="122"/>
      <c r="MFL29" s="122"/>
      <c r="MFM29" s="122"/>
      <c r="MFN29" s="122"/>
      <c r="MFO29" s="122"/>
      <c r="MFP29" s="122"/>
      <c r="MFQ29" s="122"/>
      <c r="MFR29" s="122"/>
      <c r="MFS29" s="122"/>
      <c r="MFT29" s="122"/>
      <c r="MFU29" s="122"/>
      <c r="MFV29" s="122"/>
      <c r="MFW29" s="122"/>
      <c r="MFX29" s="122"/>
      <c r="MFY29" s="122"/>
      <c r="MFZ29" s="122"/>
      <c r="MGA29" s="122"/>
      <c r="MGB29" s="122"/>
      <c r="MGC29" s="122"/>
      <c r="MGD29" s="122"/>
      <c r="MGE29" s="122"/>
      <c r="MGF29" s="122"/>
      <c r="MGG29" s="122"/>
      <c r="MGH29" s="122"/>
      <c r="MGI29" s="122"/>
      <c r="MGJ29" s="122"/>
      <c r="MGK29" s="122"/>
      <c r="MGL29" s="122"/>
      <c r="MGM29" s="122"/>
      <c r="MGN29" s="122"/>
      <c r="MGO29" s="122"/>
      <c r="MGP29" s="122"/>
      <c r="MGQ29" s="122"/>
      <c r="MGR29" s="122"/>
      <c r="MGS29" s="122"/>
      <c r="MGT29" s="122"/>
      <c r="MGU29" s="122"/>
      <c r="MGV29" s="122"/>
      <c r="MGW29" s="122"/>
      <c r="MGX29" s="122"/>
      <c r="MGY29" s="122"/>
      <c r="MGZ29" s="122"/>
      <c r="MHA29" s="122"/>
      <c r="MHB29" s="122"/>
      <c r="MHC29" s="122"/>
      <c r="MHD29" s="122"/>
      <c r="MHE29" s="122"/>
      <c r="MHF29" s="122"/>
      <c r="MHG29" s="122"/>
      <c r="MHH29" s="122"/>
      <c r="MHI29" s="122"/>
      <c r="MHJ29" s="122"/>
      <c r="MHK29" s="122"/>
      <c r="MHL29" s="122"/>
      <c r="MHM29" s="122"/>
      <c r="MHN29" s="122"/>
      <c r="MHO29" s="122"/>
      <c r="MHP29" s="122"/>
      <c r="MHQ29" s="122"/>
      <c r="MHR29" s="122"/>
      <c r="MHS29" s="122"/>
      <c r="MHT29" s="122"/>
      <c r="MHU29" s="122"/>
      <c r="MHV29" s="122"/>
      <c r="MHW29" s="122"/>
      <c r="MHX29" s="122"/>
      <c r="MHY29" s="122"/>
      <c r="MHZ29" s="122"/>
      <c r="MIA29" s="122"/>
      <c r="MIB29" s="122"/>
      <c r="MIC29" s="122"/>
      <c r="MID29" s="122"/>
      <c r="MIE29" s="122"/>
      <c r="MIF29" s="122"/>
      <c r="MIG29" s="122"/>
      <c r="MIH29" s="122"/>
      <c r="MII29" s="122"/>
      <c r="MIJ29" s="122"/>
      <c r="MIK29" s="122"/>
      <c r="MIL29" s="122"/>
      <c r="MIM29" s="122"/>
      <c r="MIN29" s="122"/>
      <c r="MIO29" s="122"/>
      <c r="MIP29" s="122"/>
      <c r="MIQ29" s="122"/>
      <c r="MIR29" s="122"/>
      <c r="MIS29" s="122"/>
      <c r="MIT29" s="122"/>
      <c r="MIU29" s="122"/>
      <c r="MIV29" s="122"/>
      <c r="MIW29" s="122"/>
      <c r="MIX29" s="122"/>
      <c r="MIY29" s="122"/>
      <c r="MIZ29" s="122"/>
      <c r="MJA29" s="122"/>
      <c r="MJB29" s="122"/>
      <c r="MJC29" s="122"/>
      <c r="MJD29" s="122"/>
      <c r="MJE29" s="122"/>
      <c r="MJF29" s="122"/>
      <c r="MJG29" s="122"/>
      <c r="MJH29" s="122"/>
      <c r="MJI29" s="122"/>
      <c r="MJJ29" s="122"/>
      <c r="MJK29" s="122"/>
      <c r="MJL29" s="122"/>
      <c r="MJM29" s="122"/>
      <c r="MJN29" s="122"/>
      <c r="MJO29" s="122"/>
      <c r="MJP29" s="122"/>
      <c r="MJQ29" s="122"/>
      <c r="MJR29" s="122"/>
      <c r="MJS29" s="122"/>
      <c r="MJT29" s="122"/>
      <c r="MJU29" s="122"/>
      <c r="MJV29" s="122"/>
      <c r="MJW29" s="122"/>
      <c r="MJX29" s="122"/>
      <c r="MJY29" s="122"/>
      <c r="MJZ29" s="122"/>
      <c r="MKA29" s="122"/>
      <c r="MKB29" s="122"/>
      <c r="MKC29" s="122"/>
      <c r="MKD29" s="122"/>
      <c r="MKE29" s="122"/>
      <c r="MKF29" s="122"/>
      <c r="MKG29" s="122"/>
      <c r="MKH29" s="122"/>
      <c r="MKI29" s="122"/>
      <c r="MKJ29" s="122"/>
      <c r="MKK29" s="122"/>
      <c r="MKL29" s="122"/>
      <c r="MKM29" s="122"/>
      <c r="MKN29" s="122"/>
      <c r="MKO29" s="122"/>
      <c r="MKP29" s="122"/>
      <c r="MKQ29" s="122"/>
      <c r="MKR29" s="122"/>
      <c r="MKS29" s="122"/>
      <c r="MKT29" s="122"/>
      <c r="MKU29" s="122"/>
      <c r="MKV29" s="122"/>
      <c r="MKW29" s="122"/>
      <c r="MKX29" s="122"/>
      <c r="MKY29" s="122"/>
      <c r="MKZ29" s="122"/>
      <c r="MLA29" s="122"/>
      <c r="MLB29" s="122"/>
      <c r="MLC29" s="122"/>
      <c r="MLD29" s="122"/>
      <c r="MLE29" s="122"/>
      <c r="MLF29" s="122"/>
      <c r="MLG29" s="122"/>
      <c r="MLH29" s="122"/>
      <c r="MLI29" s="122"/>
      <c r="MLJ29" s="122"/>
      <c r="MLK29" s="122"/>
      <c r="MLL29" s="122"/>
      <c r="MLM29" s="122"/>
      <c r="MLN29" s="122"/>
      <c r="MLO29" s="122"/>
      <c r="MLP29" s="122"/>
      <c r="MLQ29" s="122"/>
      <c r="MLR29" s="122"/>
      <c r="MLS29" s="122"/>
      <c r="MLT29" s="122"/>
      <c r="MLU29" s="122"/>
      <c r="MLV29" s="122"/>
      <c r="MLW29" s="122"/>
      <c r="MLX29" s="122"/>
      <c r="MLY29" s="122"/>
      <c r="MLZ29" s="122"/>
      <c r="MMA29" s="122"/>
      <c r="MMB29" s="122"/>
      <c r="MMC29" s="122"/>
      <c r="MMD29" s="122"/>
      <c r="MME29" s="122"/>
      <c r="MMF29" s="122"/>
      <c r="MMG29" s="122"/>
      <c r="MMH29" s="122"/>
      <c r="MMI29" s="122"/>
      <c r="MMJ29" s="122"/>
      <c r="MMK29" s="122"/>
      <c r="MML29" s="122"/>
      <c r="MMM29" s="122"/>
      <c r="MMN29" s="122"/>
      <c r="MMO29" s="122"/>
      <c r="MMP29" s="122"/>
      <c r="MMQ29" s="122"/>
      <c r="MMR29" s="122"/>
      <c r="MMS29" s="122"/>
      <c r="MMT29" s="122"/>
      <c r="MMU29" s="122"/>
      <c r="MMV29" s="122"/>
      <c r="MMW29" s="122"/>
      <c r="MMX29" s="122"/>
      <c r="MMY29" s="122"/>
      <c r="MMZ29" s="122"/>
      <c r="MNA29" s="122"/>
      <c r="MNB29" s="122"/>
      <c r="MNC29" s="122"/>
      <c r="MND29" s="122"/>
      <c r="MNE29" s="122"/>
      <c r="MNF29" s="122"/>
      <c r="MNG29" s="122"/>
      <c r="MNH29" s="122"/>
      <c r="MNI29" s="122"/>
      <c r="MNJ29" s="122"/>
      <c r="MNK29" s="122"/>
      <c r="MNL29" s="122"/>
      <c r="MNM29" s="122"/>
      <c r="MNN29" s="122"/>
      <c r="MNO29" s="122"/>
      <c r="MNP29" s="122"/>
      <c r="MNQ29" s="122"/>
      <c r="MNR29" s="122"/>
      <c r="MNS29" s="122"/>
      <c r="MNT29" s="122"/>
      <c r="MNU29" s="122"/>
      <c r="MNV29" s="122"/>
      <c r="MNW29" s="122"/>
      <c r="MNX29" s="122"/>
      <c r="MNY29" s="122"/>
      <c r="MNZ29" s="122"/>
      <c r="MOA29" s="122"/>
      <c r="MOB29" s="122"/>
      <c r="MOC29" s="122"/>
      <c r="MOD29" s="122"/>
      <c r="MOE29" s="122"/>
      <c r="MOF29" s="122"/>
      <c r="MOG29" s="122"/>
      <c r="MOH29" s="122"/>
      <c r="MOI29" s="122"/>
      <c r="MOJ29" s="122"/>
      <c r="MOK29" s="122"/>
      <c r="MOL29" s="122"/>
      <c r="MOM29" s="122"/>
      <c r="MON29" s="122"/>
      <c r="MOO29" s="122"/>
      <c r="MOP29" s="122"/>
      <c r="MOQ29" s="122"/>
      <c r="MOR29" s="122"/>
      <c r="MOS29" s="122"/>
      <c r="MOT29" s="122"/>
      <c r="MOU29" s="122"/>
      <c r="MOV29" s="122"/>
      <c r="MOW29" s="122"/>
      <c r="MOX29" s="122"/>
      <c r="MOY29" s="122"/>
      <c r="MOZ29" s="122"/>
      <c r="MPA29" s="122"/>
      <c r="MPB29" s="122"/>
      <c r="MPC29" s="122"/>
      <c r="MPD29" s="122"/>
      <c r="MPE29" s="122"/>
      <c r="MPF29" s="122"/>
      <c r="MPG29" s="122"/>
      <c r="MPH29" s="122"/>
      <c r="MPI29" s="122"/>
      <c r="MPJ29" s="122"/>
      <c r="MPK29" s="122"/>
      <c r="MPL29" s="122"/>
      <c r="MPM29" s="122"/>
      <c r="MPN29" s="122"/>
      <c r="MPO29" s="122"/>
      <c r="MPP29" s="122"/>
      <c r="MPQ29" s="122"/>
      <c r="MPR29" s="122"/>
      <c r="MPS29" s="122"/>
      <c r="MPT29" s="122"/>
      <c r="MPU29" s="122"/>
      <c r="MPV29" s="122"/>
      <c r="MPW29" s="122"/>
      <c r="MPX29" s="122"/>
      <c r="MPY29" s="122"/>
      <c r="MPZ29" s="122"/>
      <c r="MQA29" s="122"/>
      <c r="MQB29" s="122"/>
      <c r="MQC29" s="122"/>
      <c r="MQD29" s="122"/>
      <c r="MQE29" s="122"/>
      <c r="MQF29" s="122"/>
      <c r="MQG29" s="122"/>
      <c r="MQH29" s="122"/>
      <c r="MQI29" s="122"/>
      <c r="MQJ29" s="122"/>
      <c r="MQK29" s="122"/>
      <c r="MQL29" s="122"/>
      <c r="MQM29" s="122"/>
      <c r="MQN29" s="122"/>
      <c r="MQO29" s="122"/>
      <c r="MQP29" s="122"/>
      <c r="MQQ29" s="122"/>
      <c r="MQR29" s="122"/>
      <c r="MQS29" s="122"/>
      <c r="MQT29" s="122"/>
      <c r="MQU29" s="122"/>
      <c r="MQV29" s="122"/>
      <c r="MQW29" s="122"/>
      <c r="MQX29" s="122"/>
      <c r="MQY29" s="122"/>
      <c r="MQZ29" s="122"/>
      <c r="MRA29" s="122"/>
      <c r="MRB29" s="122"/>
      <c r="MRC29" s="122"/>
      <c r="MRD29" s="122"/>
      <c r="MRE29" s="122"/>
      <c r="MRF29" s="122"/>
      <c r="MRG29" s="122"/>
      <c r="MRH29" s="122"/>
      <c r="MRI29" s="122"/>
      <c r="MRJ29" s="122"/>
      <c r="MRK29" s="122"/>
      <c r="MRL29" s="122"/>
      <c r="MRM29" s="122"/>
      <c r="MRN29" s="122"/>
      <c r="MRO29" s="122"/>
      <c r="MRP29" s="122"/>
      <c r="MRQ29" s="122"/>
      <c r="MRR29" s="122"/>
      <c r="MRS29" s="122"/>
      <c r="MRT29" s="122"/>
      <c r="MRU29" s="122"/>
      <c r="MRV29" s="122"/>
      <c r="MRW29" s="122"/>
      <c r="MRX29" s="122"/>
      <c r="MRY29" s="122"/>
      <c r="MRZ29" s="122"/>
      <c r="MSA29" s="122"/>
      <c r="MSB29" s="122"/>
      <c r="MSC29" s="122"/>
      <c r="MSD29" s="122"/>
      <c r="MSE29" s="122"/>
      <c r="MSF29" s="122"/>
      <c r="MSG29" s="122"/>
      <c r="MSH29" s="122"/>
      <c r="MSI29" s="122"/>
      <c r="MSJ29" s="122"/>
      <c r="MSK29" s="122"/>
      <c r="MSL29" s="122"/>
      <c r="MSM29" s="122"/>
      <c r="MSN29" s="122"/>
      <c r="MSO29" s="122"/>
      <c r="MSP29" s="122"/>
      <c r="MSQ29" s="122"/>
      <c r="MSR29" s="122"/>
      <c r="MSS29" s="122"/>
      <c r="MST29" s="122"/>
      <c r="MSU29" s="122"/>
      <c r="MSV29" s="122"/>
      <c r="MSW29" s="122"/>
      <c r="MSX29" s="122"/>
      <c r="MSY29" s="122"/>
      <c r="MSZ29" s="122"/>
      <c r="MTA29" s="122"/>
      <c r="MTB29" s="122"/>
      <c r="MTC29" s="122"/>
      <c r="MTD29" s="122"/>
      <c r="MTE29" s="122"/>
      <c r="MTF29" s="122"/>
      <c r="MTG29" s="122"/>
      <c r="MTH29" s="122"/>
      <c r="MTI29" s="122"/>
      <c r="MTJ29" s="122"/>
      <c r="MTK29" s="122"/>
      <c r="MTL29" s="122"/>
      <c r="MTM29" s="122"/>
      <c r="MTN29" s="122"/>
      <c r="MTO29" s="122"/>
      <c r="MTP29" s="122"/>
      <c r="MTQ29" s="122"/>
      <c r="MTR29" s="122"/>
      <c r="MTS29" s="122"/>
      <c r="MTT29" s="122"/>
      <c r="MTU29" s="122"/>
      <c r="MTV29" s="122"/>
      <c r="MTW29" s="122"/>
      <c r="MTX29" s="122"/>
      <c r="MTY29" s="122"/>
      <c r="MTZ29" s="122"/>
      <c r="MUA29" s="122"/>
      <c r="MUB29" s="122"/>
      <c r="MUC29" s="122"/>
      <c r="MUD29" s="122"/>
      <c r="MUE29" s="122"/>
      <c r="MUF29" s="122"/>
      <c r="MUG29" s="122"/>
      <c r="MUH29" s="122"/>
      <c r="MUI29" s="122"/>
      <c r="MUJ29" s="122"/>
      <c r="MUK29" s="122"/>
      <c r="MUL29" s="122"/>
      <c r="MUM29" s="122"/>
      <c r="MUN29" s="122"/>
      <c r="MUO29" s="122"/>
      <c r="MUP29" s="122"/>
      <c r="MUQ29" s="122"/>
      <c r="MUR29" s="122"/>
      <c r="MUS29" s="122"/>
      <c r="MUT29" s="122"/>
      <c r="MUU29" s="122"/>
      <c r="MUV29" s="122"/>
      <c r="MUW29" s="122"/>
      <c r="MUX29" s="122"/>
      <c r="MUY29" s="122"/>
      <c r="MUZ29" s="122"/>
      <c r="MVA29" s="122"/>
      <c r="MVB29" s="122"/>
      <c r="MVC29" s="122"/>
      <c r="MVD29" s="122"/>
      <c r="MVE29" s="122"/>
      <c r="MVF29" s="122"/>
      <c r="MVG29" s="122"/>
      <c r="MVH29" s="122"/>
      <c r="MVI29" s="122"/>
      <c r="MVJ29" s="122"/>
      <c r="MVK29" s="122"/>
      <c r="MVL29" s="122"/>
      <c r="MVM29" s="122"/>
      <c r="MVN29" s="122"/>
      <c r="MVO29" s="122"/>
      <c r="MVP29" s="122"/>
      <c r="MVQ29" s="122"/>
      <c r="MVR29" s="122"/>
      <c r="MVS29" s="122"/>
      <c r="MVT29" s="122"/>
      <c r="MVU29" s="122"/>
      <c r="MVV29" s="122"/>
      <c r="MVW29" s="122"/>
      <c r="MVX29" s="122"/>
      <c r="MVY29" s="122"/>
      <c r="MVZ29" s="122"/>
      <c r="MWA29" s="122"/>
      <c r="MWB29" s="122"/>
      <c r="MWC29" s="122"/>
      <c r="MWD29" s="122"/>
      <c r="MWE29" s="122"/>
      <c r="MWF29" s="122"/>
      <c r="MWG29" s="122"/>
      <c r="MWH29" s="122"/>
      <c r="MWI29" s="122"/>
      <c r="MWJ29" s="122"/>
      <c r="MWK29" s="122"/>
      <c r="MWL29" s="122"/>
      <c r="MWM29" s="122"/>
      <c r="MWN29" s="122"/>
      <c r="MWO29" s="122"/>
      <c r="MWP29" s="122"/>
      <c r="MWQ29" s="122"/>
      <c r="MWR29" s="122"/>
      <c r="MWS29" s="122"/>
      <c r="MWT29" s="122"/>
      <c r="MWU29" s="122"/>
      <c r="MWV29" s="122"/>
      <c r="MWW29" s="122"/>
      <c r="MWX29" s="122"/>
      <c r="MWY29" s="122"/>
      <c r="MWZ29" s="122"/>
      <c r="MXA29" s="122"/>
      <c r="MXB29" s="122"/>
      <c r="MXC29" s="122"/>
      <c r="MXD29" s="122"/>
      <c r="MXE29" s="122"/>
      <c r="MXF29" s="122"/>
      <c r="MXG29" s="122"/>
      <c r="MXH29" s="122"/>
      <c r="MXI29" s="122"/>
      <c r="MXJ29" s="122"/>
      <c r="MXK29" s="122"/>
      <c r="MXL29" s="122"/>
      <c r="MXM29" s="122"/>
      <c r="MXN29" s="122"/>
      <c r="MXO29" s="122"/>
      <c r="MXP29" s="122"/>
      <c r="MXQ29" s="122"/>
      <c r="MXR29" s="122"/>
      <c r="MXS29" s="122"/>
      <c r="MXT29" s="122"/>
      <c r="MXU29" s="122"/>
      <c r="MXV29" s="122"/>
      <c r="MXW29" s="122"/>
      <c r="MXX29" s="122"/>
      <c r="MXY29" s="122"/>
      <c r="MXZ29" s="122"/>
      <c r="MYA29" s="122"/>
      <c r="MYB29" s="122"/>
      <c r="MYC29" s="122"/>
      <c r="MYD29" s="122"/>
      <c r="MYE29" s="122"/>
      <c r="MYF29" s="122"/>
      <c r="MYG29" s="122"/>
      <c r="MYH29" s="122"/>
      <c r="MYI29" s="122"/>
      <c r="MYJ29" s="122"/>
      <c r="MYK29" s="122"/>
      <c r="MYL29" s="122"/>
      <c r="MYM29" s="122"/>
      <c r="MYN29" s="122"/>
      <c r="MYO29" s="122"/>
      <c r="MYP29" s="122"/>
      <c r="MYQ29" s="122"/>
      <c r="MYR29" s="122"/>
      <c r="MYS29" s="122"/>
      <c r="MYT29" s="122"/>
      <c r="MYU29" s="122"/>
      <c r="MYV29" s="122"/>
      <c r="MYW29" s="122"/>
      <c r="MYX29" s="122"/>
      <c r="MYY29" s="122"/>
      <c r="MYZ29" s="122"/>
      <c r="MZA29" s="122"/>
      <c r="MZB29" s="122"/>
      <c r="MZC29" s="122"/>
      <c r="MZD29" s="122"/>
      <c r="MZE29" s="122"/>
      <c r="MZF29" s="122"/>
      <c r="MZG29" s="122"/>
      <c r="MZH29" s="122"/>
      <c r="MZI29" s="122"/>
      <c r="MZJ29" s="122"/>
      <c r="MZK29" s="122"/>
      <c r="MZL29" s="122"/>
      <c r="MZM29" s="122"/>
      <c r="MZN29" s="122"/>
      <c r="MZO29" s="122"/>
      <c r="MZP29" s="122"/>
      <c r="MZQ29" s="122"/>
      <c r="MZR29" s="122"/>
      <c r="MZS29" s="122"/>
      <c r="MZT29" s="122"/>
      <c r="MZU29" s="122"/>
      <c r="MZV29" s="122"/>
      <c r="MZW29" s="122"/>
      <c r="MZX29" s="122"/>
      <c r="MZY29" s="122"/>
      <c r="MZZ29" s="122"/>
      <c r="NAA29" s="122"/>
      <c r="NAB29" s="122"/>
      <c r="NAC29" s="122"/>
      <c r="NAD29" s="122"/>
      <c r="NAE29" s="122"/>
      <c r="NAF29" s="122"/>
      <c r="NAG29" s="122"/>
      <c r="NAH29" s="122"/>
      <c r="NAI29" s="122"/>
      <c r="NAJ29" s="122"/>
      <c r="NAK29" s="122"/>
      <c r="NAL29" s="122"/>
      <c r="NAM29" s="122"/>
      <c r="NAN29" s="122"/>
      <c r="NAO29" s="122"/>
      <c r="NAP29" s="122"/>
      <c r="NAQ29" s="122"/>
      <c r="NAR29" s="122"/>
      <c r="NAS29" s="122"/>
      <c r="NAT29" s="122"/>
      <c r="NAU29" s="122"/>
      <c r="NAV29" s="122"/>
      <c r="NAW29" s="122"/>
      <c r="NAX29" s="122"/>
      <c r="NAY29" s="122"/>
      <c r="NAZ29" s="122"/>
      <c r="NBA29" s="122"/>
      <c r="NBB29" s="122"/>
      <c r="NBC29" s="122"/>
      <c r="NBD29" s="122"/>
      <c r="NBE29" s="122"/>
      <c r="NBF29" s="122"/>
      <c r="NBG29" s="122"/>
      <c r="NBH29" s="122"/>
      <c r="NBI29" s="122"/>
      <c r="NBJ29" s="122"/>
      <c r="NBK29" s="122"/>
      <c r="NBL29" s="122"/>
      <c r="NBM29" s="122"/>
      <c r="NBN29" s="122"/>
      <c r="NBO29" s="122"/>
      <c r="NBP29" s="122"/>
      <c r="NBQ29" s="122"/>
      <c r="NBR29" s="122"/>
      <c r="NBS29" s="122"/>
      <c r="NBT29" s="122"/>
      <c r="NBU29" s="122"/>
      <c r="NBV29" s="122"/>
      <c r="NBW29" s="122"/>
      <c r="NBX29" s="122"/>
      <c r="NBY29" s="122"/>
      <c r="NBZ29" s="122"/>
      <c r="NCA29" s="122"/>
      <c r="NCB29" s="122"/>
      <c r="NCC29" s="122"/>
      <c r="NCD29" s="122"/>
      <c r="NCE29" s="122"/>
      <c r="NCF29" s="122"/>
      <c r="NCG29" s="122"/>
      <c r="NCH29" s="122"/>
      <c r="NCI29" s="122"/>
      <c r="NCJ29" s="122"/>
      <c r="NCK29" s="122"/>
      <c r="NCL29" s="122"/>
      <c r="NCM29" s="122"/>
      <c r="NCN29" s="122"/>
      <c r="NCO29" s="122"/>
      <c r="NCP29" s="122"/>
      <c r="NCQ29" s="122"/>
      <c r="NCR29" s="122"/>
      <c r="NCS29" s="122"/>
      <c r="NCT29" s="122"/>
      <c r="NCU29" s="122"/>
      <c r="NCV29" s="122"/>
      <c r="NCW29" s="122"/>
      <c r="NCX29" s="122"/>
      <c r="NCY29" s="122"/>
      <c r="NCZ29" s="122"/>
      <c r="NDA29" s="122"/>
      <c r="NDB29" s="122"/>
      <c r="NDC29" s="122"/>
      <c r="NDD29" s="122"/>
      <c r="NDE29" s="122"/>
      <c r="NDF29" s="122"/>
      <c r="NDG29" s="122"/>
      <c r="NDH29" s="122"/>
      <c r="NDI29" s="122"/>
      <c r="NDJ29" s="122"/>
      <c r="NDK29" s="122"/>
      <c r="NDL29" s="122"/>
      <c r="NDM29" s="122"/>
      <c r="NDN29" s="122"/>
      <c r="NDO29" s="122"/>
      <c r="NDP29" s="122"/>
      <c r="NDQ29" s="122"/>
      <c r="NDR29" s="122"/>
      <c r="NDS29" s="122"/>
      <c r="NDT29" s="122"/>
      <c r="NDU29" s="122"/>
      <c r="NDV29" s="122"/>
      <c r="NDW29" s="122"/>
      <c r="NDX29" s="122"/>
      <c r="NDY29" s="122"/>
      <c r="NDZ29" s="122"/>
      <c r="NEA29" s="122"/>
      <c r="NEB29" s="122"/>
      <c r="NEC29" s="122"/>
      <c r="NED29" s="122"/>
      <c r="NEE29" s="122"/>
      <c r="NEF29" s="122"/>
      <c r="NEG29" s="122"/>
      <c r="NEH29" s="122"/>
      <c r="NEI29" s="122"/>
      <c r="NEJ29" s="122"/>
      <c r="NEK29" s="122"/>
      <c r="NEL29" s="122"/>
      <c r="NEM29" s="122"/>
      <c r="NEN29" s="122"/>
      <c r="NEO29" s="122"/>
      <c r="NEP29" s="122"/>
      <c r="NEQ29" s="122"/>
      <c r="NER29" s="122"/>
      <c r="NES29" s="122"/>
      <c r="NET29" s="122"/>
      <c r="NEU29" s="122"/>
      <c r="NEV29" s="122"/>
      <c r="NEW29" s="122"/>
      <c r="NEX29" s="122"/>
      <c r="NEY29" s="122"/>
      <c r="NEZ29" s="122"/>
      <c r="NFA29" s="122"/>
      <c r="NFB29" s="122"/>
      <c r="NFC29" s="122"/>
      <c r="NFD29" s="122"/>
      <c r="NFE29" s="122"/>
      <c r="NFF29" s="122"/>
      <c r="NFG29" s="122"/>
      <c r="NFH29" s="122"/>
      <c r="NFI29" s="122"/>
      <c r="NFJ29" s="122"/>
      <c r="NFK29" s="122"/>
      <c r="NFL29" s="122"/>
      <c r="NFM29" s="122"/>
      <c r="NFN29" s="122"/>
      <c r="NFO29" s="122"/>
      <c r="NFP29" s="122"/>
      <c r="NFQ29" s="122"/>
      <c r="NFR29" s="122"/>
      <c r="NFS29" s="122"/>
      <c r="NFT29" s="122"/>
      <c r="NFU29" s="122"/>
      <c r="NFV29" s="122"/>
      <c r="NFW29" s="122"/>
      <c r="NFX29" s="122"/>
      <c r="NFY29" s="122"/>
      <c r="NFZ29" s="122"/>
      <c r="NGA29" s="122"/>
      <c r="NGB29" s="122"/>
      <c r="NGC29" s="122"/>
      <c r="NGD29" s="122"/>
      <c r="NGE29" s="122"/>
      <c r="NGF29" s="122"/>
      <c r="NGG29" s="122"/>
      <c r="NGH29" s="122"/>
      <c r="NGI29" s="122"/>
      <c r="NGJ29" s="122"/>
      <c r="NGK29" s="122"/>
      <c r="NGL29" s="122"/>
      <c r="NGM29" s="122"/>
      <c r="NGN29" s="122"/>
      <c r="NGO29" s="122"/>
      <c r="NGP29" s="122"/>
      <c r="NGQ29" s="122"/>
      <c r="NGR29" s="122"/>
      <c r="NGS29" s="122"/>
      <c r="NGT29" s="122"/>
      <c r="NGU29" s="122"/>
      <c r="NGV29" s="122"/>
      <c r="NGW29" s="122"/>
      <c r="NGX29" s="122"/>
      <c r="NGY29" s="122"/>
      <c r="NGZ29" s="122"/>
      <c r="NHA29" s="122"/>
      <c r="NHB29" s="122"/>
      <c r="NHC29" s="122"/>
      <c r="NHD29" s="122"/>
      <c r="NHE29" s="122"/>
      <c r="NHF29" s="122"/>
      <c r="NHG29" s="122"/>
      <c r="NHH29" s="122"/>
      <c r="NHI29" s="122"/>
      <c r="NHJ29" s="122"/>
      <c r="NHK29" s="122"/>
      <c r="NHL29" s="122"/>
      <c r="NHM29" s="122"/>
      <c r="NHN29" s="122"/>
      <c r="NHO29" s="122"/>
      <c r="NHP29" s="122"/>
      <c r="NHQ29" s="122"/>
      <c r="NHR29" s="122"/>
      <c r="NHS29" s="122"/>
      <c r="NHT29" s="122"/>
      <c r="NHU29" s="122"/>
      <c r="NHV29" s="122"/>
      <c r="NHW29" s="122"/>
      <c r="NHX29" s="122"/>
      <c r="NHY29" s="122"/>
      <c r="NHZ29" s="122"/>
      <c r="NIA29" s="122"/>
      <c r="NIB29" s="122"/>
      <c r="NIC29" s="122"/>
      <c r="NID29" s="122"/>
      <c r="NIE29" s="122"/>
      <c r="NIF29" s="122"/>
      <c r="NIG29" s="122"/>
      <c r="NIH29" s="122"/>
      <c r="NII29" s="122"/>
      <c r="NIJ29" s="122"/>
      <c r="NIK29" s="122"/>
      <c r="NIL29" s="122"/>
      <c r="NIM29" s="122"/>
      <c r="NIN29" s="122"/>
      <c r="NIO29" s="122"/>
      <c r="NIP29" s="122"/>
      <c r="NIQ29" s="122"/>
      <c r="NIR29" s="122"/>
      <c r="NIS29" s="122"/>
      <c r="NIT29" s="122"/>
      <c r="NIU29" s="122"/>
      <c r="NIV29" s="122"/>
      <c r="NIW29" s="122"/>
      <c r="NIX29" s="122"/>
      <c r="NIY29" s="122"/>
      <c r="NIZ29" s="122"/>
      <c r="NJA29" s="122"/>
      <c r="NJB29" s="122"/>
      <c r="NJC29" s="122"/>
      <c r="NJD29" s="122"/>
      <c r="NJE29" s="122"/>
      <c r="NJF29" s="122"/>
      <c r="NJG29" s="122"/>
      <c r="NJH29" s="122"/>
      <c r="NJI29" s="122"/>
      <c r="NJJ29" s="122"/>
      <c r="NJK29" s="122"/>
      <c r="NJL29" s="122"/>
      <c r="NJM29" s="122"/>
      <c r="NJN29" s="122"/>
      <c r="NJO29" s="122"/>
      <c r="NJP29" s="122"/>
      <c r="NJQ29" s="122"/>
      <c r="NJR29" s="122"/>
      <c r="NJS29" s="122"/>
      <c r="NJT29" s="122"/>
      <c r="NJU29" s="122"/>
      <c r="NJV29" s="122"/>
      <c r="NJW29" s="122"/>
      <c r="NJX29" s="122"/>
      <c r="NJY29" s="122"/>
      <c r="NJZ29" s="122"/>
      <c r="NKA29" s="122"/>
      <c r="NKB29" s="122"/>
      <c r="NKC29" s="122"/>
      <c r="NKD29" s="122"/>
      <c r="NKE29" s="122"/>
      <c r="NKF29" s="122"/>
      <c r="NKG29" s="122"/>
      <c r="NKH29" s="122"/>
      <c r="NKI29" s="122"/>
      <c r="NKJ29" s="122"/>
      <c r="NKK29" s="122"/>
      <c r="NKL29" s="122"/>
      <c r="NKM29" s="122"/>
      <c r="NKN29" s="122"/>
      <c r="NKO29" s="122"/>
      <c r="NKP29" s="122"/>
      <c r="NKQ29" s="122"/>
      <c r="NKR29" s="122"/>
      <c r="NKS29" s="122"/>
      <c r="NKT29" s="122"/>
      <c r="NKU29" s="122"/>
      <c r="NKV29" s="122"/>
      <c r="NKW29" s="122"/>
      <c r="NKX29" s="122"/>
      <c r="NKY29" s="122"/>
      <c r="NKZ29" s="122"/>
      <c r="NLA29" s="122"/>
      <c r="NLB29" s="122"/>
      <c r="NLC29" s="122"/>
      <c r="NLD29" s="122"/>
      <c r="NLE29" s="122"/>
      <c r="NLF29" s="122"/>
      <c r="NLG29" s="122"/>
      <c r="NLH29" s="122"/>
      <c r="NLI29" s="122"/>
      <c r="NLJ29" s="122"/>
      <c r="NLK29" s="122"/>
      <c r="NLL29" s="122"/>
      <c r="NLM29" s="122"/>
      <c r="NLN29" s="122"/>
      <c r="NLO29" s="122"/>
      <c r="NLP29" s="122"/>
      <c r="NLQ29" s="122"/>
      <c r="NLR29" s="122"/>
      <c r="NLS29" s="122"/>
      <c r="NLT29" s="122"/>
      <c r="NLU29" s="122"/>
      <c r="NLV29" s="122"/>
      <c r="NLW29" s="122"/>
      <c r="NLX29" s="122"/>
      <c r="NLY29" s="122"/>
      <c r="NLZ29" s="122"/>
      <c r="NMA29" s="122"/>
      <c r="NMB29" s="122"/>
      <c r="NMC29" s="122"/>
      <c r="NMD29" s="122"/>
      <c r="NME29" s="122"/>
      <c r="NMF29" s="122"/>
      <c r="NMG29" s="122"/>
      <c r="NMH29" s="122"/>
      <c r="NMI29" s="122"/>
      <c r="NMJ29" s="122"/>
      <c r="NMK29" s="122"/>
      <c r="NML29" s="122"/>
      <c r="NMM29" s="122"/>
      <c r="NMN29" s="122"/>
      <c r="NMO29" s="122"/>
      <c r="NMP29" s="122"/>
      <c r="NMQ29" s="122"/>
      <c r="NMR29" s="122"/>
      <c r="NMS29" s="122"/>
      <c r="NMT29" s="122"/>
      <c r="NMU29" s="122"/>
      <c r="NMV29" s="122"/>
      <c r="NMW29" s="122"/>
      <c r="NMX29" s="122"/>
      <c r="NMY29" s="122"/>
      <c r="NMZ29" s="122"/>
      <c r="NNA29" s="122"/>
      <c r="NNB29" s="122"/>
      <c r="NNC29" s="122"/>
      <c r="NND29" s="122"/>
      <c r="NNE29" s="122"/>
      <c r="NNF29" s="122"/>
      <c r="NNG29" s="122"/>
      <c r="NNH29" s="122"/>
      <c r="NNI29" s="122"/>
      <c r="NNJ29" s="122"/>
      <c r="NNK29" s="122"/>
      <c r="NNL29" s="122"/>
      <c r="NNM29" s="122"/>
      <c r="NNN29" s="122"/>
      <c r="NNO29" s="122"/>
      <c r="NNP29" s="122"/>
      <c r="NNQ29" s="122"/>
      <c r="NNR29" s="122"/>
      <c r="NNS29" s="122"/>
      <c r="NNT29" s="122"/>
      <c r="NNU29" s="122"/>
      <c r="NNV29" s="122"/>
      <c r="NNW29" s="122"/>
      <c r="NNX29" s="122"/>
      <c r="NNY29" s="122"/>
      <c r="NNZ29" s="122"/>
      <c r="NOA29" s="122"/>
      <c r="NOB29" s="122"/>
      <c r="NOC29" s="122"/>
      <c r="NOD29" s="122"/>
      <c r="NOE29" s="122"/>
      <c r="NOF29" s="122"/>
      <c r="NOG29" s="122"/>
      <c r="NOH29" s="122"/>
      <c r="NOI29" s="122"/>
      <c r="NOJ29" s="122"/>
      <c r="NOK29" s="122"/>
      <c r="NOL29" s="122"/>
      <c r="NOM29" s="122"/>
      <c r="NON29" s="122"/>
      <c r="NOO29" s="122"/>
      <c r="NOP29" s="122"/>
      <c r="NOQ29" s="122"/>
      <c r="NOR29" s="122"/>
      <c r="NOS29" s="122"/>
      <c r="NOT29" s="122"/>
      <c r="NOU29" s="122"/>
      <c r="NOV29" s="122"/>
      <c r="NOW29" s="122"/>
      <c r="NOX29" s="122"/>
      <c r="NOY29" s="122"/>
      <c r="NOZ29" s="122"/>
      <c r="NPA29" s="122"/>
      <c r="NPB29" s="122"/>
      <c r="NPC29" s="122"/>
      <c r="NPD29" s="122"/>
      <c r="NPE29" s="122"/>
      <c r="NPF29" s="122"/>
      <c r="NPG29" s="122"/>
      <c r="NPH29" s="122"/>
      <c r="NPI29" s="122"/>
      <c r="NPJ29" s="122"/>
      <c r="NPK29" s="122"/>
      <c r="NPL29" s="122"/>
      <c r="NPM29" s="122"/>
      <c r="NPN29" s="122"/>
      <c r="NPO29" s="122"/>
      <c r="NPP29" s="122"/>
      <c r="NPQ29" s="122"/>
      <c r="NPR29" s="122"/>
      <c r="NPS29" s="122"/>
      <c r="NPT29" s="122"/>
      <c r="NPU29" s="122"/>
      <c r="NPV29" s="122"/>
      <c r="NPW29" s="122"/>
      <c r="NPX29" s="122"/>
      <c r="NPY29" s="122"/>
      <c r="NPZ29" s="122"/>
      <c r="NQA29" s="122"/>
      <c r="NQB29" s="122"/>
      <c r="NQC29" s="122"/>
      <c r="NQD29" s="122"/>
      <c r="NQE29" s="122"/>
      <c r="NQF29" s="122"/>
      <c r="NQG29" s="122"/>
      <c r="NQH29" s="122"/>
      <c r="NQI29" s="122"/>
      <c r="NQJ29" s="122"/>
      <c r="NQK29" s="122"/>
      <c r="NQL29" s="122"/>
      <c r="NQM29" s="122"/>
      <c r="NQN29" s="122"/>
      <c r="NQO29" s="122"/>
      <c r="NQP29" s="122"/>
      <c r="NQQ29" s="122"/>
      <c r="NQR29" s="122"/>
      <c r="NQS29" s="122"/>
      <c r="NQT29" s="122"/>
      <c r="NQU29" s="122"/>
      <c r="NQV29" s="122"/>
      <c r="NQW29" s="122"/>
      <c r="NQX29" s="122"/>
      <c r="NQY29" s="122"/>
      <c r="NQZ29" s="122"/>
      <c r="NRA29" s="122"/>
      <c r="NRB29" s="122"/>
      <c r="NRC29" s="122"/>
      <c r="NRD29" s="122"/>
      <c r="NRE29" s="122"/>
      <c r="NRF29" s="122"/>
      <c r="NRG29" s="122"/>
      <c r="NRH29" s="122"/>
      <c r="NRI29" s="122"/>
      <c r="NRJ29" s="122"/>
      <c r="NRK29" s="122"/>
      <c r="NRL29" s="122"/>
      <c r="NRM29" s="122"/>
      <c r="NRN29" s="122"/>
      <c r="NRO29" s="122"/>
      <c r="NRP29" s="122"/>
      <c r="NRQ29" s="122"/>
      <c r="NRR29" s="122"/>
      <c r="NRS29" s="122"/>
      <c r="NRT29" s="122"/>
      <c r="NRU29" s="122"/>
      <c r="NRV29" s="122"/>
      <c r="NRW29" s="122"/>
      <c r="NRX29" s="122"/>
      <c r="NRY29" s="122"/>
      <c r="NRZ29" s="122"/>
      <c r="NSA29" s="122"/>
      <c r="NSB29" s="122"/>
      <c r="NSC29" s="122"/>
      <c r="NSD29" s="122"/>
      <c r="NSE29" s="122"/>
      <c r="NSF29" s="122"/>
      <c r="NSG29" s="122"/>
      <c r="NSH29" s="122"/>
      <c r="NSI29" s="122"/>
      <c r="NSJ29" s="122"/>
      <c r="NSK29" s="122"/>
      <c r="NSL29" s="122"/>
      <c r="NSM29" s="122"/>
      <c r="NSN29" s="122"/>
      <c r="NSO29" s="122"/>
      <c r="NSP29" s="122"/>
      <c r="NSQ29" s="122"/>
      <c r="NSR29" s="122"/>
      <c r="NSS29" s="122"/>
      <c r="NST29" s="122"/>
      <c r="NSU29" s="122"/>
      <c r="NSV29" s="122"/>
      <c r="NSW29" s="122"/>
      <c r="NSX29" s="122"/>
      <c r="NSY29" s="122"/>
      <c r="NSZ29" s="122"/>
      <c r="NTA29" s="122"/>
      <c r="NTB29" s="122"/>
      <c r="NTC29" s="122"/>
      <c r="NTD29" s="122"/>
      <c r="NTE29" s="122"/>
      <c r="NTF29" s="122"/>
      <c r="NTG29" s="122"/>
      <c r="NTH29" s="122"/>
      <c r="NTI29" s="122"/>
      <c r="NTJ29" s="122"/>
      <c r="NTK29" s="122"/>
      <c r="NTL29" s="122"/>
      <c r="NTM29" s="122"/>
      <c r="NTN29" s="122"/>
      <c r="NTO29" s="122"/>
      <c r="NTP29" s="122"/>
      <c r="NTQ29" s="122"/>
      <c r="NTR29" s="122"/>
      <c r="NTS29" s="122"/>
      <c r="NTT29" s="122"/>
      <c r="NTU29" s="122"/>
      <c r="NTV29" s="122"/>
      <c r="NTW29" s="122"/>
      <c r="NTX29" s="122"/>
      <c r="NTY29" s="122"/>
      <c r="NTZ29" s="122"/>
      <c r="NUA29" s="122"/>
      <c r="NUB29" s="122"/>
      <c r="NUC29" s="122"/>
      <c r="NUD29" s="122"/>
      <c r="NUE29" s="122"/>
      <c r="NUF29" s="122"/>
      <c r="NUG29" s="122"/>
      <c r="NUH29" s="122"/>
      <c r="NUI29" s="122"/>
      <c r="NUJ29" s="122"/>
      <c r="NUK29" s="122"/>
      <c r="NUL29" s="122"/>
      <c r="NUM29" s="122"/>
      <c r="NUN29" s="122"/>
      <c r="NUO29" s="122"/>
      <c r="NUP29" s="122"/>
      <c r="NUQ29" s="122"/>
      <c r="NUR29" s="122"/>
      <c r="NUS29" s="122"/>
      <c r="NUT29" s="122"/>
      <c r="NUU29" s="122"/>
      <c r="NUV29" s="122"/>
      <c r="NUW29" s="122"/>
      <c r="NUX29" s="122"/>
      <c r="NUY29" s="122"/>
      <c r="NUZ29" s="122"/>
      <c r="NVA29" s="122"/>
      <c r="NVB29" s="122"/>
      <c r="NVC29" s="122"/>
      <c r="NVD29" s="122"/>
      <c r="NVE29" s="122"/>
      <c r="NVF29" s="122"/>
      <c r="NVG29" s="122"/>
      <c r="NVH29" s="122"/>
      <c r="NVI29" s="122"/>
      <c r="NVJ29" s="122"/>
      <c r="NVK29" s="122"/>
      <c r="NVL29" s="122"/>
      <c r="NVM29" s="122"/>
      <c r="NVN29" s="122"/>
      <c r="NVO29" s="122"/>
      <c r="NVP29" s="122"/>
      <c r="NVQ29" s="122"/>
      <c r="NVR29" s="122"/>
      <c r="NVS29" s="122"/>
      <c r="NVT29" s="122"/>
      <c r="NVU29" s="122"/>
      <c r="NVV29" s="122"/>
      <c r="NVW29" s="122"/>
      <c r="NVX29" s="122"/>
      <c r="NVY29" s="122"/>
      <c r="NVZ29" s="122"/>
      <c r="NWA29" s="122"/>
      <c r="NWB29" s="122"/>
      <c r="NWC29" s="122"/>
      <c r="NWD29" s="122"/>
      <c r="NWE29" s="122"/>
      <c r="NWF29" s="122"/>
      <c r="NWG29" s="122"/>
      <c r="NWH29" s="122"/>
      <c r="NWI29" s="122"/>
      <c r="NWJ29" s="122"/>
      <c r="NWK29" s="122"/>
      <c r="NWL29" s="122"/>
      <c r="NWM29" s="122"/>
      <c r="NWN29" s="122"/>
      <c r="NWO29" s="122"/>
      <c r="NWP29" s="122"/>
      <c r="NWQ29" s="122"/>
      <c r="NWR29" s="122"/>
      <c r="NWS29" s="122"/>
      <c r="NWT29" s="122"/>
      <c r="NWU29" s="122"/>
      <c r="NWV29" s="122"/>
      <c r="NWW29" s="122"/>
      <c r="NWX29" s="122"/>
      <c r="NWY29" s="122"/>
      <c r="NWZ29" s="122"/>
      <c r="NXA29" s="122"/>
      <c r="NXB29" s="122"/>
      <c r="NXC29" s="122"/>
      <c r="NXD29" s="122"/>
      <c r="NXE29" s="122"/>
      <c r="NXF29" s="122"/>
      <c r="NXG29" s="122"/>
      <c r="NXH29" s="122"/>
      <c r="NXI29" s="122"/>
      <c r="NXJ29" s="122"/>
      <c r="NXK29" s="122"/>
      <c r="NXL29" s="122"/>
      <c r="NXM29" s="122"/>
      <c r="NXN29" s="122"/>
      <c r="NXO29" s="122"/>
      <c r="NXP29" s="122"/>
      <c r="NXQ29" s="122"/>
      <c r="NXR29" s="122"/>
      <c r="NXS29" s="122"/>
      <c r="NXT29" s="122"/>
      <c r="NXU29" s="122"/>
      <c r="NXV29" s="122"/>
      <c r="NXW29" s="122"/>
      <c r="NXX29" s="122"/>
      <c r="NXY29" s="122"/>
      <c r="NXZ29" s="122"/>
      <c r="NYA29" s="122"/>
      <c r="NYB29" s="122"/>
      <c r="NYC29" s="122"/>
      <c r="NYD29" s="122"/>
      <c r="NYE29" s="122"/>
      <c r="NYF29" s="122"/>
      <c r="NYG29" s="122"/>
      <c r="NYH29" s="122"/>
      <c r="NYI29" s="122"/>
      <c r="NYJ29" s="122"/>
      <c r="NYK29" s="122"/>
      <c r="NYL29" s="122"/>
      <c r="NYM29" s="122"/>
      <c r="NYN29" s="122"/>
      <c r="NYO29" s="122"/>
      <c r="NYP29" s="122"/>
      <c r="NYQ29" s="122"/>
      <c r="NYR29" s="122"/>
      <c r="NYS29" s="122"/>
      <c r="NYT29" s="122"/>
      <c r="NYU29" s="122"/>
      <c r="NYV29" s="122"/>
      <c r="NYW29" s="122"/>
      <c r="NYX29" s="122"/>
      <c r="NYY29" s="122"/>
      <c r="NYZ29" s="122"/>
      <c r="NZA29" s="122"/>
      <c r="NZB29" s="122"/>
      <c r="NZC29" s="122"/>
      <c r="NZD29" s="122"/>
      <c r="NZE29" s="122"/>
      <c r="NZF29" s="122"/>
      <c r="NZG29" s="122"/>
      <c r="NZH29" s="122"/>
      <c r="NZI29" s="122"/>
      <c r="NZJ29" s="122"/>
      <c r="NZK29" s="122"/>
      <c r="NZL29" s="122"/>
      <c r="NZM29" s="122"/>
      <c r="NZN29" s="122"/>
      <c r="NZO29" s="122"/>
      <c r="NZP29" s="122"/>
      <c r="NZQ29" s="122"/>
      <c r="NZR29" s="122"/>
      <c r="NZS29" s="122"/>
      <c r="NZT29" s="122"/>
      <c r="NZU29" s="122"/>
      <c r="NZV29" s="122"/>
      <c r="NZW29" s="122"/>
      <c r="NZX29" s="122"/>
      <c r="NZY29" s="122"/>
      <c r="NZZ29" s="122"/>
      <c r="OAA29" s="122"/>
      <c r="OAB29" s="122"/>
      <c r="OAC29" s="122"/>
      <c r="OAD29" s="122"/>
      <c r="OAE29" s="122"/>
      <c r="OAF29" s="122"/>
      <c r="OAG29" s="122"/>
      <c r="OAH29" s="122"/>
      <c r="OAI29" s="122"/>
      <c r="OAJ29" s="122"/>
      <c r="OAK29" s="122"/>
      <c r="OAL29" s="122"/>
      <c r="OAM29" s="122"/>
      <c r="OAN29" s="122"/>
      <c r="OAO29" s="122"/>
      <c r="OAP29" s="122"/>
      <c r="OAQ29" s="122"/>
      <c r="OAR29" s="122"/>
      <c r="OAS29" s="122"/>
      <c r="OAT29" s="122"/>
      <c r="OAU29" s="122"/>
      <c r="OAV29" s="122"/>
      <c r="OAW29" s="122"/>
      <c r="OAX29" s="122"/>
      <c r="OAY29" s="122"/>
      <c r="OAZ29" s="122"/>
      <c r="OBA29" s="122"/>
      <c r="OBB29" s="122"/>
      <c r="OBC29" s="122"/>
      <c r="OBD29" s="122"/>
      <c r="OBE29" s="122"/>
      <c r="OBF29" s="122"/>
      <c r="OBG29" s="122"/>
      <c r="OBH29" s="122"/>
      <c r="OBI29" s="122"/>
      <c r="OBJ29" s="122"/>
      <c r="OBK29" s="122"/>
      <c r="OBL29" s="122"/>
      <c r="OBM29" s="122"/>
      <c r="OBN29" s="122"/>
      <c r="OBO29" s="122"/>
      <c r="OBP29" s="122"/>
      <c r="OBQ29" s="122"/>
      <c r="OBR29" s="122"/>
      <c r="OBS29" s="122"/>
      <c r="OBT29" s="122"/>
      <c r="OBU29" s="122"/>
      <c r="OBV29" s="122"/>
      <c r="OBW29" s="122"/>
      <c r="OBX29" s="122"/>
      <c r="OBY29" s="122"/>
      <c r="OBZ29" s="122"/>
      <c r="OCA29" s="122"/>
      <c r="OCB29" s="122"/>
      <c r="OCC29" s="122"/>
      <c r="OCD29" s="122"/>
      <c r="OCE29" s="122"/>
      <c r="OCF29" s="122"/>
      <c r="OCG29" s="122"/>
      <c r="OCH29" s="122"/>
      <c r="OCI29" s="122"/>
      <c r="OCJ29" s="122"/>
      <c r="OCK29" s="122"/>
      <c r="OCL29" s="122"/>
      <c r="OCM29" s="122"/>
      <c r="OCN29" s="122"/>
      <c r="OCO29" s="122"/>
      <c r="OCP29" s="122"/>
      <c r="OCQ29" s="122"/>
      <c r="OCR29" s="122"/>
      <c r="OCS29" s="122"/>
      <c r="OCT29" s="122"/>
      <c r="OCU29" s="122"/>
      <c r="OCV29" s="122"/>
      <c r="OCW29" s="122"/>
      <c r="OCX29" s="122"/>
      <c r="OCY29" s="122"/>
      <c r="OCZ29" s="122"/>
      <c r="ODA29" s="122"/>
      <c r="ODB29" s="122"/>
      <c r="ODC29" s="122"/>
      <c r="ODD29" s="122"/>
      <c r="ODE29" s="122"/>
      <c r="ODF29" s="122"/>
      <c r="ODG29" s="122"/>
      <c r="ODH29" s="122"/>
      <c r="ODI29" s="122"/>
      <c r="ODJ29" s="122"/>
      <c r="ODK29" s="122"/>
      <c r="ODL29" s="122"/>
      <c r="ODM29" s="122"/>
      <c r="ODN29" s="122"/>
      <c r="ODO29" s="122"/>
      <c r="ODP29" s="122"/>
      <c r="ODQ29" s="122"/>
      <c r="ODR29" s="122"/>
      <c r="ODS29" s="122"/>
      <c r="ODT29" s="122"/>
      <c r="ODU29" s="122"/>
      <c r="ODV29" s="122"/>
      <c r="ODW29" s="122"/>
      <c r="ODX29" s="122"/>
      <c r="ODY29" s="122"/>
      <c r="ODZ29" s="122"/>
      <c r="OEA29" s="122"/>
      <c r="OEB29" s="122"/>
      <c r="OEC29" s="122"/>
      <c r="OED29" s="122"/>
      <c r="OEE29" s="122"/>
      <c r="OEF29" s="122"/>
      <c r="OEG29" s="122"/>
      <c r="OEH29" s="122"/>
      <c r="OEI29" s="122"/>
      <c r="OEJ29" s="122"/>
      <c r="OEK29" s="122"/>
      <c r="OEL29" s="122"/>
      <c r="OEM29" s="122"/>
      <c r="OEN29" s="122"/>
      <c r="OEO29" s="122"/>
      <c r="OEP29" s="122"/>
      <c r="OEQ29" s="122"/>
      <c r="OER29" s="122"/>
      <c r="OES29" s="122"/>
      <c r="OET29" s="122"/>
      <c r="OEU29" s="122"/>
      <c r="OEV29" s="122"/>
      <c r="OEW29" s="122"/>
      <c r="OEX29" s="122"/>
      <c r="OEY29" s="122"/>
      <c r="OEZ29" s="122"/>
      <c r="OFA29" s="122"/>
      <c r="OFB29" s="122"/>
      <c r="OFC29" s="122"/>
      <c r="OFD29" s="122"/>
      <c r="OFE29" s="122"/>
      <c r="OFF29" s="122"/>
      <c r="OFG29" s="122"/>
      <c r="OFH29" s="122"/>
      <c r="OFI29" s="122"/>
      <c r="OFJ29" s="122"/>
      <c r="OFK29" s="122"/>
      <c r="OFL29" s="122"/>
      <c r="OFM29" s="122"/>
      <c r="OFN29" s="122"/>
      <c r="OFO29" s="122"/>
      <c r="OFP29" s="122"/>
      <c r="OFQ29" s="122"/>
      <c r="OFR29" s="122"/>
      <c r="OFS29" s="122"/>
      <c r="OFT29" s="122"/>
      <c r="OFU29" s="122"/>
      <c r="OFV29" s="122"/>
      <c r="OFW29" s="122"/>
      <c r="OFX29" s="122"/>
      <c r="OFY29" s="122"/>
      <c r="OFZ29" s="122"/>
      <c r="OGA29" s="122"/>
      <c r="OGB29" s="122"/>
      <c r="OGC29" s="122"/>
      <c r="OGD29" s="122"/>
      <c r="OGE29" s="122"/>
      <c r="OGF29" s="122"/>
      <c r="OGG29" s="122"/>
      <c r="OGH29" s="122"/>
      <c r="OGI29" s="122"/>
      <c r="OGJ29" s="122"/>
      <c r="OGK29" s="122"/>
      <c r="OGL29" s="122"/>
      <c r="OGM29" s="122"/>
      <c r="OGN29" s="122"/>
      <c r="OGO29" s="122"/>
      <c r="OGP29" s="122"/>
      <c r="OGQ29" s="122"/>
      <c r="OGR29" s="122"/>
      <c r="OGS29" s="122"/>
      <c r="OGT29" s="122"/>
      <c r="OGU29" s="122"/>
      <c r="OGV29" s="122"/>
      <c r="OGW29" s="122"/>
      <c r="OGX29" s="122"/>
      <c r="OGY29" s="122"/>
      <c r="OGZ29" s="122"/>
      <c r="OHA29" s="122"/>
      <c r="OHB29" s="122"/>
      <c r="OHC29" s="122"/>
      <c r="OHD29" s="122"/>
      <c r="OHE29" s="122"/>
      <c r="OHF29" s="122"/>
      <c r="OHG29" s="122"/>
      <c r="OHH29" s="122"/>
      <c r="OHI29" s="122"/>
      <c r="OHJ29" s="122"/>
      <c r="OHK29" s="122"/>
      <c r="OHL29" s="122"/>
      <c r="OHM29" s="122"/>
      <c r="OHN29" s="122"/>
      <c r="OHO29" s="122"/>
      <c r="OHP29" s="122"/>
      <c r="OHQ29" s="122"/>
      <c r="OHR29" s="122"/>
      <c r="OHS29" s="122"/>
      <c r="OHT29" s="122"/>
      <c r="OHU29" s="122"/>
      <c r="OHV29" s="122"/>
      <c r="OHW29" s="122"/>
      <c r="OHX29" s="122"/>
      <c r="OHY29" s="122"/>
      <c r="OHZ29" s="122"/>
      <c r="OIA29" s="122"/>
      <c r="OIB29" s="122"/>
      <c r="OIC29" s="122"/>
      <c r="OID29" s="122"/>
      <c r="OIE29" s="122"/>
      <c r="OIF29" s="122"/>
      <c r="OIG29" s="122"/>
      <c r="OIH29" s="122"/>
      <c r="OII29" s="122"/>
      <c r="OIJ29" s="122"/>
      <c r="OIK29" s="122"/>
      <c r="OIL29" s="122"/>
      <c r="OIM29" s="122"/>
      <c r="OIN29" s="122"/>
      <c r="OIO29" s="122"/>
      <c r="OIP29" s="122"/>
      <c r="OIQ29" s="122"/>
      <c r="OIR29" s="122"/>
      <c r="OIS29" s="122"/>
      <c r="OIT29" s="122"/>
      <c r="OIU29" s="122"/>
      <c r="OIV29" s="122"/>
      <c r="OIW29" s="122"/>
      <c r="OIX29" s="122"/>
      <c r="OIY29" s="122"/>
      <c r="OIZ29" s="122"/>
      <c r="OJA29" s="122"/>
      <c r="OJB29" s="122"/>
      <c r="OJC29" s="122"/>
      <c r="OJD29" s="122"/>
      <c r="OJE29" s="122"/>
      <c r="OJF29" s="122"/>
      <c r="OJG29" s="122"/>
      <c r="OJH29" s="122"/>
      <c r="OJI29" s="122"/>
      <c r="OJJ29" s="122"/>
      <c r="OJK29" s="122"/>
      <c r="OJL29" s="122"/>
      <c r="OJM29" s="122"/>
      <c r="OJN29" s="122"/>
      <c r="OJO29" s="122"/>
      <c r="OJP29" s="122"/>
      <c r="OJQ29" s="122"/>
      <c r="OJR29" s="122"/>
      <c r="OJS29" s="122"/>
      <c r="OJT29" s="122"/>
      <c r="OJU29" s="122"/>
      <c r="OJV29" s="122"/>
      <c r="OJW29" s="122"/>
      <c r="OJX29" s="122"/>
      <c r="OJY29" s="122"/>
      <c r="OJZ29" s="122"/>
      <c r="OKA29" s="122"/>
      <c r="OKB29" s="122"/>
      <c r="OKC29" s="122"/>
      <c r="OKD29" s="122"/>
      <c r="OKE29" s="122"/>
      <c r="OKF29" s="122"/>
      <c r="OKG29" s="122"/>
      <c r="OKH29" s="122"/>
      <c r="OKI29" s="122"/>
      <c r="OKJ29" s="122"/>
      <c r="OKK29" s="122"/>
      <c r="OKL29" s="122"/>
      <c r="OKM29" s="122"/>
      <c r="OKN29" s="122"/>
      <c r="OKO29" s="122"/>
      <c r="OKP29" s="122"/>
      <c r="OKQ29" s="122"/>
      <c r="OKR29" s="122"/>
      <c r="OKS29" s="122"/>
      <c r="OKT29" s="122"/>
      <c r="OKU29" s="122"/>
      <c r="OKV29" s="122"/>
      <c r="OKW29" s="122"/>
      <c r="OKX29" s="122"/>
      <c r="OKY29" s="122"/>
      <c r="OKZ29" s="122"/>
      <c r="OLA29" s="122"/>
      <c r="OLB29" s="122"/>
      <c r="OLC29" s="122"/>
      <c r="OLD29" s="122"/>
      <c r="OLE29" s="122"/>
      <c r="OLF29" s="122"/>
      <c r="OLG29" s="122"/>
      <c r="OLH29" s="122"/>
      <c r="OLI29" s="122"/>
      <c r="OLJ29" s="122"/>
      <c r="OLK29" s="122"/>
      <c r="OLL29" s="122"/>
      <c r="OLM29" s="122"/>
      <c r="OLN29" s="122"/>
      <c r="OLO29" s="122"/>
      <c r="OLP29" s="122"/>
      <c r="OLQ29" s="122"/>
      <c r="OLR29" s="122"/>
      <c r="OLS29" s="122"/>
      <c r="OLT29" s="122"/>
      <c r="OLU29" s="122"/>
      <c r="OLV29" s="122"/>
      <c r="OLW29" s="122"/>
      <c r="OLX29" s="122"/>
      <c r="OLY29" s="122"/>
      <c r="OLZ29" s="122"/>
      <c r="OMA29" s="122"/>
      <c r="OMB29" s="122"/>
      <c r="OMC29" s="122"/>
      <c r="OMD29" s="122"/>
      <c r="OME29" s="122"/>
      <c r="OMF29" s="122"/>
      <c r="OMG29" s="122"/>
      <c r="OMH29" s="122"/>
      <c r="OMI29" s="122"/>
      <c r="OMJ29" s="122"/>
      <c r="OMK29" s="122"/>
      <c r="OML29" s="122"/>
      <c r="OMM29" s="122"/>
      <c r="OMN29" s="122"/>
      <c r="OMO29" s="122"/>
      <c r="OMP29" s="122"/>
      <c r="OMQ29" s="122"/>
      <c r="OMR29" s="122"/>
      <c r="OMS29" s="122"/>
      <c r="OMT29" s="122"/>
      <c r="OMU29" s="122"/>
      <c r="OMV29" s="122"/>
      <c r="OMW29" s="122"/>
      <c r="OMX29" s="122"/>
      <c r="OMY29" s="122"/>
      <c r="OMZ29" s="122"/>
      <c r="ONA29" s="122"/>
      <c r="ONB29" s="122"/>
      <c r="ONC29" s="122"/>
      <c r="OND29" s="122"/>
      <c r="ONE29" s="122"/>
      <c r="ONF29" s="122"/>
      <c r="ONG29" s="122"/>
      <c r="ONH29" s="122"/>
      <c r="ONI29" s="122"/>
      <c r="ONJ29" s="122"/>
      <c r="ONK29" s="122"/>
      <c r="ONL29" s="122"/>
      <c r="ONM29" s="122"/>
      <c r="ONN29" s="122"/>
      <c r="ONO29" s="122"/>
      <c r="ONP29" s="122"/>
      <c r="ONQ29" s="122"/>
      <c r="ONR29" s="122"/>
      <c r="ONS29" s="122"/>
      <c r="ONT29" s="122"/>
      <c r="ONU29" s="122"/>
      <c r="ONV29" s="122"/>
      <c r="ONW29" s="122"/>
      <c r="ONX29" s="122"/>
      <c r="ONY29" s="122"/>
      <c r="ONZ29" s="122"/>
      <c r="OOA29" s="122"/>
      <c r="OOB29" s="122"/>
      <c r="OOC29" s="122"/>
      <c r="OOD29" s="122"/>
      <c r="OOE29" s="122"/>
      <c r="OOF29" s="122"/>
      <c r="OOG29" s="122"/>
      <c r="OOH29" s="122"/>
      <c r="OOI29" s="122"/>
      <c r="OOJ29" s="122"/>
      <c r="OOK29" s="122"/>
      <c r="OOL29" s="122"/>
      <c r="OOM29" s="122"/>
      <c r="OON29" s="122"/>
      <c r="OOO29" s="122"/>
      <c r="OOP29" s="122"/>
      <c r="OOQ29" s="122"/>
      <c r="OOR29" s="122"/>
      <c r="OOS29" s="122"/>
      <c r="OOT29" s="122"/>
      <c r="OOU29" s="122"/>
      <c r="OOV29" s="122"/>
      <c r="OOW29" s="122"/>
      <c r="OOX29" s="122"/>
      <c r="OOY29" s="122"/>
      <c r="OOZ29" s="122"/>
      <c r="OPA29" s="122"/>
      <c r="OPB29" s="122"/>
      <c r="OPC29" s="122"/>
      <c r="OPD29" s="122"/>
      <c r="OPE29" s="122"/>
      <c r="OPF29" s="122"/>
      <c r="OPG29" s="122"/>
      <c r="OPH29" s="122"/>
      <c r="OPI29" s="122"/>
      <c r="OPJ29" s="122"/>
      <c r="OPK29" s="122"/>
      <c r="OPL29" s="122"/>
      <c r="OPM29" s="122"/>
      <c r="OPN29" s="122"/>
      <c r="OPO29" s="122"/>
      <c r="OPP29" s="122"/>
      <c r="OPQ29" s="122"/>
      <c r="OPR29" s="122"/>
      <c r="OPS29" s="122"/>
      <c r="OPT29" s="122"/>
      <c r="OPU29" s="122"/>
      <c r="OPV29" s="122"/>
      <c r="OPW29" s="122"/>
      <c r="OPX29" s="122"/>
      <c r="OPY29" s="122"/>
      <c r="OPZ29" s="122"/>
      <c r="OQA29" s="122"/>
      <c r="OQB29" s="122"/>
      <c r="OQC29" s="122"/>
      <c r="OQD29" s="122"/>
      <c r="OQE29" s="122"/>
      <c r="OQF29" s="122"/>
      <c r="OQG29" s="122"/>
      <c r="OQH29" s="122"/>
      <c r="OQI29" s="122"/>
      <c r="OQJ29" s="122"/>
      <c r="OQK29" s="122"/>
      <c r="OQL29" s="122"/>
      <c r="OQM29" s="122"/>
      <c r="OQN29" s="122"/>
      <c r="OQO29" s="122"/>
      <c r="OQP29" s="122"/>
      <c r="OQQ29" s="122"/>
      <c r="OQR29" s="122"/>
      <c r="OQS29" s="122"/>
      <c r="OQT29" s="122"/>
      <c r="OQU29" s="122"/>
      <c r="OQV29" s="122"/>
      <c r="OQW29" s="122"/>
      <c r="OQX29" s="122"/>
      <c r="OQY29" s="122"/>
      <c r="OQZ29" s="122"/>
      <c r="ORA29" s="122"/>
      <c r="ORB29" s="122"/>
      <c r="ORC29" s="122"/>
      <c r="ORD29" s="122"/>
      <c r="ORE29" s="122"/>
      <c r="ORF29" s="122"/>
      <c r="ORG29" s="122"/>
      <c r="ORH29" s="122"/>
      <c r="ORI29" s="122"/>
      <c r="ORJ29" s="122"/>
      <c r="ORK29" s="122"/>
      <c r="ORL29" s="122"/>
      <c r="ORM29" s="122"/>
      <c r="ORN29" s="122"/>
      <c r="ORO29" s="122"/>
      <c r="ORP29" s="122"/>
      <c r="ORQ29" s="122"/>
      <c r="ORR29" s="122"/>
      <c r="ORS29" s="122"/>
      <c r="ORT29" s="122"/>
      <c r="ORU29" s="122"/>
      <c r="ORV29" s="122"/>
      <c r="ORW29" s="122"/>
      <c r="ORX29" s="122"/>
      <c r="ORY29" s="122"/>
      <c r="ORZ29" s="122"/>
      <c r="OSA29" s="122"/>
      <c r="OSB29" s="122"/>
      <c r="OSC29" s="122"/>
      <c r="OSD29" s="122"/>
      <c r="OSE29" s="122"/>
      <c r="OSF29" s="122"/>
      <c r="OSG29" s="122"/>
      <c r="OSH29" s="122"/>
      <c r="OSI29" s="122"/>
      <c r="OSJ29" s="122"/>
      <c r="OSK29" s="122"/>
      <c r="OSL29" s="122"/>
      <c r="OSM29" s="122"/>
      <c r="OSN29" s="122"/>
      <c r="OSO29" s="122"/>
      <c r="OSP29" s="122"/>
      <c r="OSQ29" s="122"/>
      <c r="OSR29" s="122"/>
      <c r="OSS29" s="122"/>
      <c r="OST29" s="122"/>
      <c r="OSU29" s="122"/>
      <c r="OSV29" s="122"/>
      <c r="OSW29" s="122"/>
      <c r="OSX29" s="122"/>
      <c r="OSY29" s="122"/>
      <c r="OSZ29" s="122"/>
      <c r="OTA29" s="122"/>
      <c r="OTB29" s="122"/>
      <c r="OTC29" s="122"/>
      <c r="OTD29" s="122"/>
      <c r="OTE29" s="122"/>
      <c r="OTF29" s="122"/>
      <c r="OTG29" s="122"/>
      <c r="OTH29" s="122"/>
      <c r="OTI29" s="122"/>
      <c r="OTJ29" s="122"/>
      <c r="OTK29" s="122"/>
      <c r="OTL29" s="122"/>
      <c r="OTM29" s="122"/>
      <c r="OTN29" s="122"/>
      <c r="OTO29" s="122"/>
      <c r="OTP29" s="122"/>
      <c r="OTQ29" s="122"/>
      <c r="OTR29" s="122"/>
      <c r="OTS29" s="122"/>
      <c r="OTT29" s="122"/>
      <c r="OTU29" s="122"/>
      <c r="OTV29" s="122"/>
      <c r="OTW29" s="122"/>
      <c r="OTX29" s="122"/>
      <c r="OTY29" s="122"/>
      <c r="OTZ29" s="122"/>
      <c r="OUA29" s="122"/>
      <c r="OUB29" s="122"/>
      <c r="OUC29" s="122"/>
      <c r="OUD29" s="122"/>
      <c r="OUE29" s="122"/>
      <c r="OUF29" s="122"/>
      <c r="OUG29" s="122"/>
      <c r="OUH29" s="122"/>
      <c r="OUI29" s="122"/>
      <c r="OUJ29" s="122"/>
      <c r="OUK29" s="122"/>
      <c r="OUL29" s="122"/>
      <c r="OUM29" s="122"/>
      <c r="OUN29" s="122"/>
      <c r="OUO29" s="122"/>
      <c r="OUP29" s="122"/>
      <c r="OUQ29" s="122"/>
      <c r="OUR29" s="122"/>
      <c r="OUS29" s="122"/>
      <c r="OUT29" s="122"/>
      <c r="OUU29" s="122"/>
      <c r="OUV29" s="122"/>
      <c r="OUW29" s="122"/>
      <c r="OUX29" s="122"/>
      <c r="OUY29" s="122"/>
      <c r="OUZ29" s="122"/>
      <c r="OVA29" s="122"/>
      <c r="OVB29" s="122"/>
      <c r="OVC29" s="122"/>
      <c r="OVD29" s="122"/>
      <c r="OVE29" s="122"/>
      <c r="OVF29" s="122"/>
      <c r="OVG29" s="122"/>
      <c r="OVH29" s="122"/>
      <c r="OVI29" s="122"/>
      <c r="OVJ29" s="122"/>
      <c r="OVK29" s="122"/>
      <c r="OVL29" s="122"/>
      <c r="OVM29" s="122"/>
      <c r="OVN29" s="122"/>
      <c r="OVO29" s="122"/>
      <c r="OVP29" s="122"/>
      <c r="OVQ29" s="122"/>
      <c r="OVR29" s="122"/>
      <c r="OVS29" s="122"/>
      <c r="OVT29" s="122"/>
      <c r="OVU29" s="122"/>
      <c r="OVV29" s="122"/>
      <c r="OVW29" s="122"/>
      <c r="OVX29" s="122"/>
      <c r="OVY29" s="122"/>
      <c r="OVZ29" s="122"/>
      <c r="OWA29" s="122"/>
      <c r="OWB29" s="122"/>
      <c r="OWC29" s="122"/>
      <c r="OWD29" s="122"/>
      <c r="OWE29" s="122"/>
      <c r="OWF29" s="122"/>
      <c r="OWG29" s="122"/>
      <c r="OWH29" s="122"/>
      <c r="OWI29" s="122"/>
      <c r="OWJ29" s="122"/>
      <c r="OWK29" s="122"/>
      <c r="OWL29" s="122"/>
      <c r="OWM29" s="122"/>
      <c r="OWN29" s="122"/>
      <c r="OWO29" s="122"/>
      <c r="OWP29" s="122"/>
      <c r="OWQ29" s="122"/>
      <c r="OWR29" s="122"/>
      <c r="OWS29" s="122"/>
      <c r="OWT29" s="122"/>
      <c r="OWU29" s="122"/>
      <c r="OWV29" s="122"/>
      <c r="OWW29" s="122"/>
      <c r="OWX29" s="122"/>
      <c r="OWY29" s="122"/>
      <c r="OWZ29" s="122"/>
      <c r="OXA29" s="122"/>
      <c r="OXB29" s="122"/>
      <c r="OXC29" s="122"/>
      <c r="OXD29" s="122"/>
      <c r="OXE29" s="122"/>
      <c r="OXF29" s="122"/>
      <c r="OXG29" s="122"/>
      <c r="OXH29" s="122"/>
      <c r="OXI29" s="122"/>
      <c r="OXJ29" s="122"/>
      <c r="OXK29" s="122"/>
      <c r="OXL29" s="122"/>
      <c r="OXM29" s="122"/>
      <c r="OXN29" s="122"/>
      <c r="OXO29" s="122"/>
      <c r="OXP29" s="122"/>
      <c r="OXQ29" s="122"/>
      <c r="OXR29" s="122"/>
      <c r="OXS29" s="122"/>
      <c r="OXT29" s="122"/>
      <c r="OXU29" s="122"/>
      <c r="OXV29" s="122"/>
      <c r="OXW29" s="122"/>
      <c r="OXX29" s="122"/>
      <c r="OXY29" s="122"/>
      <c r="OXZ29" s="122"/>
      <c r="OYA29" s="122"/>
      <c r="OYB29" s="122"/>
      <c r="OYC29" s="122"/>
      <c r="OYD29" s="122"/>
      <c r="OYE29" s="122"/>
      <c r="OYF29" s="122"/>
      <c r="OYG29" s="122"/>
      <c r="OYH29" s="122"/>
      <c r="OYI29" s="122"/>
      <c r="OYJ29" s="122"/>
      <c r="OYK29" s="122"/>
      <c r="OYL29" s="122"/>
      <c r="OYM29" s="122"/>
      <c r="OYN29" s="122"/>
      <c r="OYO29" s="122"/>
      <c r="OYP29" s="122"/>
      <c r="OYQ29" s="122"/>
      <c r="OYR29" s="122"/>
      <c r="OYS29" s="122"/>
      <c r="OYT29" s="122"/>
      <c r="OYU29" s="122"/>
      <c r="OYV29" s="122"/>
      <c r="OYW29" s="122"/>
      <c r="OYX29" s="122"/>
      <c r="OYY29" s="122"/>
      <c r="OYZ29" s="122"/>
      <c r="OZA29" s="122"/>
      <c r="OZB29" s="122"/>
      <c r="OZC29" s="122"/>
      <c r="OZD29" s="122"/>
      <c r="OZE29" s="122"/>
      <c r="OZF29" s="122"/>
      <c r="OZG29" s="122"/>
      <c r="OZH29" s="122"/>
      <c r="OZI29" s="122"/>
      <c r="OZJ29" s="122"/>
      <c r="OZK29" s="122"/>
      <c r="OZL29" s="122"/>
      <c r="OZM29" s="122"/>
      <c r="OZN29" s="122"/>
      <c r="OZO29" s="122"/>
      <c r="OZP29" s="122"/>
      <c r="OZQ29" s="122"/>
      <c r="OZR29" s="122"/>
      <c r="OZS29" s="122"/>
      <c r="OZT29" s="122"/>
      <c r="OZU29" s="122"/>
      <c r="OZV29" s="122"/>
      <c r="OZW29" s="122"/>
      <c r="OZX29" s="122"/>
      <c r="OZY29" s="122"/>
      <c r="OZZ29" s="122"/>
      <c r="PAA29" s="122"/>
      <c r="PAB29" s="122"/>
      <c r="PAC29" s="122"/>
      <c r="PAD29" s="122"/>
      <c r="PAE29" s="122"/>
      <c r="PAF29" s="122"/>
      <c r="PAG29" s="122"/>
      <c r="PAH29" s="122"/>
      <c r="PAI29" s="122"/>
      <c r="PAJ29" s="122"/>
      <c r="PAK29" s="122"/>
      <c r="PAL29" s="122"/>
      <c r="PAM29" s="122"/>
      <c r="PAN29" s="122"/>
      <c r="PAO29" s="122"/>
      <c r="PAP29" s="122"/>
      <c r="PAQ29" s="122"/>
      <c r="PAR29" s="122"/>
      <c r="PAS29" s="122"/>
      <c r="PAT29" s="122"/>
      <c r="PAU29" s="122"/>
      <c r="PAV29" s="122"/>
      <c r="PAW29" s="122"/>
      <c r="PAX29" s="122"/>
      <c r="PAY29" s="122"/>
      <c r="PAZ29" s="122"/>
      <c r="PBA29" s="122"/>
      <c r="PBB29" s="122"/>
      <c r="PBC29" s="122"/>
      <c r="PBD29" s="122"/>
      <c r="PBE29" s="122"/>
      <c r="PBF29" s="122"/>
      <c r="PBG29" s="122"/>
      <c r="PBH29" s="122"/>
      <c r="PBI29" s="122"/>
      <c r="PBJ29" s="122"/>
      <c r="PBK29" s="122"/>
      <c r="PBL29" s="122"/>
      <c r="PBM29" s="122"/>
      <c r="PBN29" s="122"/>
      <c r="PBO29" s="122"/>
      <c r="PBP29" s="122"/>
      <c r="PBQ29" s="122"/>
      <c r="PBR29" s="122"/>
      <c r="PBS29" s="122"/>
      <c r="PBT29" s="122"/>
      <c r="PBU29" s="122"/>
      <c r="PBV29" s="122"/>
      <c r="PBW29" s="122"/>
      <c r="PBX29" s="122"/>
      <c r="PBY29" s="122"/>
      <c r="PBZ29" s="122"/>
      <c r="PCA29" s="122"/>
      <c r="PCB29" s="122"/>
      <c r="PCC29" s="122"/>
      <c r="PCD29" s="122"/>
      <c r="PCE29" s="122"/>
      <c r="PCF29" s="122"/>
      <c r="PCG29" s="122"/>
      <c r="PCH29" s="122"/>
      <c r="PCI29" s="122"/>
      <c r="PCJ29" s="122"/>
      <c r="PCK29" s="122"/>
      <c r="PCL29" s="122"/>
      <c r="PCM29" s="122"/>
      <c r="PCN29" s="122"/>
      <c r="PCO29" s="122"/>
      <c r="PCP29" s="122"/>
      <c r="PCQ29" s="122"/>
      <c r="PCR29" s="122"/>
      <c r="PCS29" s="122"/>
      <c r="PCT29" s="122"/>
      <c r="PCU29" s="122"/>
      <c r="PCV29" s="122"/>
      <c r="PCW29" s="122"/>
      <c r="PCX29" s="122"/>
      <c r="PCY29" s="122"/>
      <c r="PCZ29" s="122"/>
      <c r="PDA29" s="122"/>
      <c r="PDB29" s="122"/>
      <c r="PDC29" s="122"/>
      <c r="PDD29" s="122"/>
      <c r="PDE29" s="122"/>
      <c r="PDF29" s="122"/>
      <c r="PDG29" s="122"/>
      <c r="PDH29" s="122"/>
      <c r="PDI29" s="122"/>
      <c r="PDJ29" s="122"/>
      <c r="PDK29" s="122"/>
      <c r="PDL29" s="122"/>
      <c r="PDM29" s="122"/>
      <c r="PDN29" s="122"/>
      <c r="PDO29" s="122"/>
      <c r="PDP29" s="122"/>
      <c r="PDQ29" s="122"/>
      <c r="PDR29" s="122"/>
      <c r="PDS29" s="122"/>
      <c r="PDT29" s="122"/>
      <c r="PDU29" s="122"/>
      <c r="PDV29" s="122"/>
      <c r="PDW29" s="122"/>
      <c r="PDX29" s="122"/>
      <c r="PDY29" s="122"/>
      <c r="PDZ29" s="122"/>
      <c r="PEA29" s="122"/>
      <c r="PEB29" s="122"/>
      <c r="PEC29" s="122"/>
      <c r="PED29" s="122"/>
      <c r="PEE29" s="122"/>
      <c r="PEF29" s="122"/>
      <c r="PEG29" s="122"/>
      <c r="PEH29" s="122"/>
      <c r="PEI29" s="122"/>
      <c r="PEJ29" s="122"/>
      <c r="PEK29" s="122"/>
      <c r="PEL29" s="122"/>
      <c r="PEM29" s="122"/>
      <c r="PEN29" s="122"/>
      <c r="PEO29" s="122"/>
      <c r="PEP29" s="122"/>
      <c r="PEQ29" s="122"/>
      <c r="PER29" s="122"/>
      <c r="PES29" s="122"/>
      <c r="PET29" s="122"/>
      <c r="PEU29" s="122"/>
      <c r="PEV29" s="122"/>
      <c r="PEW29" s="122"/>
      <c r="PEX29" s="122"/>
      <c r="PEY29" s="122"/>
      <c r="PEZ29" s="122"/>
      <c r="PFA29" s="122"/>
      <c r="PFB29" s="122"/>
      <c r="PFC29" s="122"/>
      <c r="PFD29" s="122"/>
      <c r="PFE29" s="122"/>
      <c r="PFF29" s="122"/>
      <c r="PFG29" s="122"/>
      <c r="PFH29" s="122"/>
      <c r="PFI29" s="122"/>
      <c r="PFJ29" s="122"/>
      <c r="PFK29" s="122"/>
      <c r="PFL29" s="122"/>
      <c r="PFM29" s="122"/>
      <c r="PFN29" s="122"/>
      <c r="PFO29" s="122"/>
      <c r="PFP29" s="122"/>
      <c r="PFQ29" s="122"/>
      <c r="PFR29" s="122"/>
      <c r="PFS29" s="122"/>
      <c r="PFT29" s="122"/>
      <c r="PFU29" s="122"/>
      <c r="PFV29" s="122"/>
      <c r="PFW29" s="122"/>
      <c r="PFX29" s="122"/>
      <c r="PFY29" s="122"/>
      <c r="PFZ29" s="122"/>
      <c r="PGA29" s="122"/>
      <c r="PGB29" s="122"/>
      <c r="PGC29" s="122"/>
      <c r="PGD29" s="122"/>
      <c r="PGE29" s="122"/>
      <c r="PGF29" s="122"/>
      <c r="PGG29" s="122"/>
      <c r="PGH29" s="122"/>
      <c r="PGI29" s="122"/>
      <c r="PGJ29" s="122"/>
      <c r="PGK29" s="122"/>
      <c r="PGL29" s="122"/>
      <c r="PGM29" s="122"/>
      <c r="PGN29" s="122"/>
      <c r="PGO29" s="122"/>
      <c r="PGP29" s="122"/>
      <c r="PGQ29" s="122"/>
      <c r="PGR29" s="122"/>
      <c r="PGS29" s="122"/>
      <c r="PGT29" s="122"/>
      <c r="PGU29" s="122"/>
      <c r="PGV29" s="122"/>
      <c r="PGW29" s="122"/>
      <c r="PGX29" s="122"/>
      <c r="PGY29" s="122"/>
      <c r="PGZ29" s="122"/>
      <c r="PHA29" s="122"/>
      <c r="PHB29" s="122"/>
      <c r="PHC29" s="122"/>
      <c r="PHD29" s="122"/>
      <c r="PHE29" s="122"/>
      <c r="PHF29" s="122"/>
      <c r="PHG29" s="122"/>
      <c r="PHH29" s="122"/>
      <c r="PHI29" s="122"/>
      <c r="PHJ29" s="122"/>
      <c r="PHK29" s="122"/>
      <c r="PHL29" s="122"/>
      <c r="PHM29" s="122"/>
      <c r="PHN29" s="122"/>
      <c r="PHO29" s="122"/>
      <c r="PHP29" s="122"/>
      <c r="PHQ29" s="122"/>
      <c r="PHR29" s="122"/>
      <c r="PHS29" s="122"/>
      <c r="PHT29" s="122"/>
      <c r="PHU29" s="122"/>
      <c r="PHV29" s="122"/>
      <c r="PHW29" s="122"/>
      <c r="PHX29" s="122"/>
      <c r="PHY29" s="122"/>
      <c r="PHZ29" s="122"/>
      <c r="PIA29" s="122"/>
      <c r="PIB29" s="122"/>
      <c r="PIC29" s="122"/>
      <c r="PID29" s="122"/>
      <c r="PIE29" s="122"/>
      <c r="PIF29" s="122"/>
      <c r="PIG29" s="122"/>
      <c r="PIH29" s="122"/>
      <c r="PII29" s="122"/>
      <c r="PIJ29" s="122"/>
      <c r="PIK29" s="122"/>
      <c r="PIL29" s="122"/>
      <c r="PIM29" s="122"/>
      <c r="PIN29" s="122"/>
      <c r="PIO29" s="122"/>
      <c r="PIP29" s="122"/>
      <c r="PIQ29" s="122"/>
      <c r="PIR29" s="122"/>
      <c r="PIS29" s="122"/>
      <c r="PIT29" s="122"/>
      <c r="PIU29" s="122"/>
      <c r="PIV29" s="122"/>
      <c r="PIW29" s="122"/>
      <c r="PIX29" s="122"/>
      <c r="PIY29" s="122"/>
      <c r="PIZ29" s="122"/>
      <c r="PJA29" s="122"/>
      <c r="PJB29" s="122"/>
      <c r="PJC29" s="122"/>
      <c r="PJD29" s="122"/>
      <c r="PJE29" s="122"/>
      <c r="PJF29" s="122"/>
      <c r="PJG29" s="122"/>
      <c r="PJH29" s="122"/>
      <c r="PJI29" s="122"/>
      <c r="PJJ29" s="122"/>
      <c r="PJK29" s="122"/>
      <c r="PJL29" s="122"/>
      <c r="PJM29" s="122"/>
      <c r="PJN29" s="122"/>
      <c r="PJO29" s="122"/>
      <c r="PJP29" s="122"/>
      <c r="PJQ29" s="122"/>
      <c r="PJR29" s="122"/>
      <c r="PJS29" s="122"/>
      <c r="PJT29" s="122"/>
      <c r="PJU29" s="122"/>
      <c r="PJV29" s="122"/>
      <c r="PJW29" s="122"/>
      <c r="PJX29" s="122"/>
      <c r="PJY29" s="122"/>
      <c r="PJZ29" s="122"/>
      <c r="PKA29" s="122"/>
      <c r="PKB29" s="122"/>
      <c r="PKC29" s="122"/>
      <c r="PKD29" s="122"/>
      <c r="PKE29" s="122"/>
      <c r="PKF29" s="122"/>
      <c r="PKG29" s="122"/>
      <c r="PKH29" s="122"/>
      <c r="PKI29" s="122"/>
      <c r="PKJ29" s="122"/>
      <c r="PKK29" s="122"/>
      <c r="PKL29" s="122"/>
      <c r="PKM29" s="122"/>
      <c r="PKN29" s="122"/>
      <c r="PKO29" s="122"/>
      <c r="PKP29" s="122"/>
      <c r="PKQ29" s="122"/>
      <c r="PKR29" s="122"/>
      <c r="PKS29" s="122"/>
      <c r="PKT29" s="122"/>
      <c r="PKU29" s="122"/>
      <c r="PKV29" s="122"/>
      <c r="PKW29" s="122"/>
      <c r="PKX29" s="122"/>
      <c r="PKY29" s="122"/>
      <c r="PKZ29" s="122"/>
      <c r="PLA29" s="122"/>
      <c r="PLB29" s="122"/>
      <c r="PLC29" s="122"/>
      <c r="PLD29" s="122"/>
      <c r="PLE29" s="122"/>
      <c r="PLF29" s="122"/>
      <c r="PLG29" s="122"/>
      <c r="PLH29" s="122"/>
      <c r="PLI29" s="122"/>
      <c r="PLJ29" s="122"/>
      <c r="PLK29" s="122"/>
      <c r="PLL29" s="122"/>
      <c r="PLM29" s="122"/>
      <c r="PLN29" s="122"/>
      <c r="PLO29" s="122"/>
      <c r="PLP29" s="122"/>
      <c r="PLQ29" s="122"/>
      <c r="PLR29" s="122"/>
      <c r="PLS29" s="122"/>
      <c r="PLT29" s="122"/>
      <c r="PLU29" s="122"/>
      <c r="PLV29" s="122"/>
      <c r="PLW29" s="122"/>
      <c r="PLX29" s="122"/>
      <c r="PLY29" s="122"/>
      <c r="PLZ29" s="122"/>
      <c r="PMA29" s="122"/>
      <c r="PMB29" s="122"/>
      <c r="PMC29" s="122"/>
      <c r="PMD29" s="122"/>
      <c r="PME29" s="122"/>
      <c r="PMF29" s="122"/>
      <c r="PMG29" s="122"/>
      <c r="PMH29" s="122"/>
      <c r="PMI29" s="122"/>
      <c r="PMJ29" s="122"/>
      <c r="PMK29" s="122"/>
      <c r="PML29" s="122"/>
      <c r="PMM29" s="122"/>
      <c r="PMN29" s="122"/>
      <c r="PMO29" s="122"/>
      <c r="PMP29" s="122"/>
      <c r="PMQ29" s="122"/>
      <c r="PMR29" s="122"/>
      <c r="PMS29" s="122"/>
      <c r="PMT29" s="122"/>
      <c r="PMU29" s="122"/>
      <c r="PMV29" s="122"/>
      <c r="PMW29" s="122"/>
      <c r="PMX29" s="122"/>
      <c r="PMY29" s="122"/>
      <c r="PMZ29" s="122"/>
      <c r="PNA29" s="122"/>
      <c r="PNB29" s="122"/>
      <c r="PNC29" s="122"/>
      <c r="PND29" s="122"/>
      <c r="PNE29" s="122"/>
      <c r="PNF29" s="122"/>
      <c r="PNG29" s="122"/>
      <c r="PNH29" s="122"/>
      <c r="PNI29" s="122"/>
      <c r="PNJ29" s="122"/>
      <c r="PNK29" s="122"/>
      <c r="PNL29" s="122"/>
      <c r="PNM29" s="122"/>
      <c r="PNN29" s="122"/>
      <c r="PNO29" s="122"/>
      <c r="PNP29" s="122"/>
      <c r="PNQ29" s="122"/>
      <c r="PNR29" s="122"/>
      <c r="PNS29" s="122"/>
      <c r="PNT29" s="122"/>
      <c r="PNU29" s="122"/>
      <c r="PNV29" s="122"/>
      <c r="PNW29" s="122"/>
      <c r="PNX29" s="122"/>
      <c r="PNY29" s="122"/>
      <c r="PNZ29" s="122"/>
      <c r="POA29" s="122"/>
      <c r="POB29" s="122"/>
      <c r="POC29" s="122"/>
      <c r="POD29" s="122"/>
      <c r="POE29" s="122"/>
      <c r="POF29" s="122"/>
      <c r="POG29" s="122"/>
      <c r="POH29" s="122"/>
      <c r="POI29" s="122"/>
      <c r="POJ29" s="122"/>
      <c r="POK29" s="122"/>
      <c r="POL29" s="122"/>
      <c r="POM29" s="122"/>
      <c r="PON29" s="122"/>
      <c r="POO29" s="122"/>
      <c r="POP29" s="122"/>
      <c r="POQ29" s="122"/>
      <c r="POR29" s="122"/>
      <c r="POS29" s="122"/>
      <c r="POT29" s="122"/>
      <c r="POU29" s="122"/>
      <c r="POV29" s="122"/>
      <c r="POW29" s="122"/>
      <c r="POX29" s="122"/>
      <c r="POY29" s="122"/>
      <c r="POZ29" s="122"/>
      <c r="PPA29" s="122"/>
      <c r="PPB29" s="122"/>
      <c r="PPC29" s="122"/>
      <c r="PPD29" s="122"/>
      <c r="PPE29" s="122"/>
      <c r="PPF29" s="122"/>
      <c r="PPG29" s="122"/>
      <c r="PPH29" s="122"/>
      <c r="PPI29" s="122"/>
      <c r="PPJ29" s="122"/>
      <c r="PPK29" s="122"/>
      <c r="PPL29" s="122"/>
      <c r="PPM29" s="122"/>
      <c r="PPN29" s="122"/>
      <c r="PPO29" s="122"/>
      <c r="PPP29" s="122"/>
      <c r="PPQ29" s="122"/>
      <c r="PPR29" s="122"/>
      <c r="PPS29" s="122"/>
      <c r="PPT29" s="122"/>
      <c r="PPU29" s="122"/>
      <c r="PPV29" s="122"/>
      <c r="PPW29" s="122"/>
      <c r="PPX29" s="122"/>
      <c r="PPY29" s="122"/>
      <c r="PPZ29" s="122"/>
      <c r="PQA29" s="122"/>
      <c r="PQB29" s="122"/>
      <c r="PQC29" s="122"/>
      <c r="PQD29" s="122"/>
      <c r="PQE29" s="122"/>
      <c r="PQF29" s="122"/>
      <c r="PQG29" s="122"/>
      <c r="PQH29" s="122"/>
      <c r="PQI29" s="122"/>
      <c r="PQJ29" s="122"/>
      <c r="PQK29" s="122"/>
      <c r="PQL29" s="122"/>
      <c r="PQM29" s="122"/>
      <c r="PQN29" s="122"/>
      <c r="PQO29" s="122"/>
      <c r="PQP29" s="122"/>
      <c r="PQQ29" s="122"/>
      <c r="PQR29" s="122"/>
      <c r="PQS29" s="122"/>
      <c r="PQT29" s="122"/>
      <c r="PQU29" s="122"/>
      <c r="PQV29" s="122"/>
      <c r="PQW29" s="122"/>
      <c r="PQX29" s="122"/>
      <c r="PQY29" s="122"/>
      <c r="PQZ29" s="122"/>
      <c r="PRA29" s="122"/>
      <c r="PRB29" s="122"/>
      <c r="PRC29" s="122"/>
      <c r="PRD29" s="122"/>
      <c r="PRE29" s="122"/>
      <c r="PRF29" s="122"/>
      <c r="PRG29" s="122"/>
      <c r="PRH29" s="122"/>
      <c r="PRI29" s="122"/>
      <c r="PRJ29" s="122"/>
      <c r="PRK29" s="122"/>
      <c r="PRL29" s="122"/>
      <c r="PRM29" s="122"/>
      <c r="PRN29" s="122"/>
      <c r="PRO29" s="122"/>
      <c r="PRP29" s="122"/>
      <c r="PRQ29" s="122"/>
      <c r="PRR29" s="122"/>
      <c r="PRS29" s="122"/>
      <c r="PRT29" s="122"/>
      <c r="PRU29" s="122"/>
      <c r="PRV29" s="122"/>
      <c r="PRW29" s="122"/>
      <c r="PRX29" s="122"/>
      <c r="PRY29" s="122"/>
      <c r="PRZ29" s="122"/>
      <c r="PSA29" s="122"/>
      <c r="PSB29" s="122"/>
      <c r="PSC29" s="122"/>
      <c r="PSD29" s="122"/>
      <c r="PSE29" s="122"/>
      <c r="PSF29" s="122"/>
      <c r="PSG29" s="122"/>
      <c r="PSH29" s="122"/>
      <c r="PSI29" s="122"/>
      <c r="PSJ29" s="122"/>
      <c r="PSK29" s="122"/>
      <c r="PSL29" s="122"/>
      <c r="PSM29" s="122"/>
      <c r="PSN29" s="122"/>
      <c r="PSO29" s="122"/>
      <c r="PSP29" s="122"/>
      <c r="PSQ29" s="122"/>
      <c r="PSR29" s="122"/>
      <c r="PSS29" s="122"/>
      <c r="PST29" s="122"/>
      <c r="PSU29" s="122"/>
      <c r="PSV29" s="122"/>
      <c r="PSW29" s="122"/>
      <c r="PSX29" s="122"/>
      <c r="PSY29" s="122"/>
      <c r="PSZ29" s="122"/>
      <c r="PTA29" s="122"/>
      <c r="PTB29" s="122"/>
      <c r="PTC29" s="122"/>
      <c r="PTD29" s="122"/>
      <c r="PTE29" s="122"/>
      <c r="PTF29" s="122"/>
      <c r="PTG29" s="122"/>
      <c r="PTH29" s="122"/>
      <c r="PTI29" s="122"/>
      <c r="PTJ29" s="122"/>
      <c r="PTK29" s="122"/>
      <c r="PTL29" s="122"/>
      <c r="PTM29" s="122"/>
      <c r="PTN29" s="122"/>
      <c r="PTO29" s="122"/>
      <c r="PTP29" s="122"/>
      <c r="PTQ29" s="122"/>
      <c r="PTR29" s="122"/>
      <c r="PTS29" s="122"/>
      <c r="PTT29" s="122"/>
      <c r="PTU29" s="122"/>
      <c r="PTV29" s="122"/>
      <c r="PTW29" s="122"/>
      <c r="PTX29" s="122"/>
      <c r="PTY29" s="122"/>
      <c r="PTZ29" s="122"/>
      <c r="PUA29" s="122"/>
      <c r="PUB29" s="122"/>
      <c r="PUC29" s="122"/>
      <c r="PUD29" s="122"/>
      <c r="PUE29" s="122"/>
      <c r="PUF29" s="122"/>
      <c r="PUG29" s="122"/>
      <c r="PUH29" s="122"/>
      <c r="PUI29" s="122"/>
      <c r="PUJ29" s="122"/>
      <c r="PUK29" s="122"/>
      <c r="PUL29" s="122"/>
      <c r="PUM29" s="122"/>
      <c r="PUN29" s="122"/>
      <c r="PUO29" s="122"/>
      <c r="PUP29" s="122"/>
      <c r="PUQ29" s="122"/>
      <c r="PUR29" s="122"/>
      <c r="PUS29" s="122"/>
      <c r="PUT29" s="122"/>
      <c r="PUU29" s="122"/>
      <c r="PUV29" s="122"/>
      <c r="PUW29" s="122"/>
      <c r="PUX29" s="122"/>
      <c r="PUY29" s="122"/>
      <c r="PUZ29" s="122"/>
      <c r="PVA29" s="122"/>
      <c r="PVB29" s="122"/>
      <c r="PVC29" s="122"/>
      <c r="PVD29" s="122"/>
      <c r="PVE29" s="122"/>
      <c r="PVF29" s="122"/>
      <c r="PVG29" s="122"/>
      <c r="PVH29" s="122"/>
      <c r="PVI29" s="122"/>
      <c r="PVJ29" s="122"/>
      <c r="PVK29" s="122"/>
      <c r="PVL29" s="122"/>
      <c r="PVM29" s="122"/>
      <c r="PVN29" s="122"/>
      <c r="PVO29" s="122"/>
      <c r="PVP29" s="122"/>
      <c r="PVQ29" s="122"/>
      <c r="PVR29" s="122"/>
      <c r="PVS29" s="122"/>
      <c r="PVT29" s="122"/>
      <c r="PVU29" s="122"/>
      <c r="PVV29" s="122"/>
      <c r="PVW29" s="122"/>
      <c r="PVX29" s="122"/>
      <c r="PVY29" s="122"/>
      <c r="PVZ29" s="122"/>
      <c r="PWA29" s="122"/>
      <c r="PWB29" s="122"/>
      <c r="PWC29" s="122"/>
      <c r="PWD29" s="122"/>
      <c r="PWE29" s="122"/>
      <c r="PWF29" s="122"/>
      <c r="PWG29" s="122"/>
      <c r="PWH29" s="122"/>
      <c r="PWI29" s="122"/>
      <c r="PWJ29" s="122"/>
      <c r="PWK29" s="122"/>
      <c r="PWL29" s="122"/>
      <c r="PWM29" s="122"/>
      <c r="PWN29" s="122"/>
      <c r="PWO29" s="122"/>
      <c r="PWP29" s="122"/>
      <c r="PWQ29" s="122"/>
      <c r="PWR29" s="122"/>
      <c r="PWS29" s="122"/>
      <c r="PWT29" s="122"/>
      <c r="PWU29" s="122"/>
      <c r="PWV29" s="122"/>
      <c r="PWW29" s="122"/>
      <c r="PWX29" s="122"/>
      <c r="PWY29" s="122"/>
      <c r="PWZ29" s="122"/>
      <c r="PXA29" s="122"/>
      <c r="PXB29" s="122"/>
      <c r="PXC29" s="122"/>
      <c r="PXD29" s="122"/>
      <c r="PXE29" s="122"/>
      <c r="PXF29" s="122"/>
      <c r="PXG29" s="122"/>
      <c r="PXH29" s="122"/>
      <c r="PXI29" s="122"/>
      <c r="PXJ29" s="122"/>
      <c r="PXK29" s="122"/>
      <c r="PXL29" s="122"/>
      <c r="PXM29" s="122"/>
      <c r="PXN29" s="122"/>
      <c r="PXO29" s="122"/>
      <c r="PXP29" s="122"/>
      <c r="PXQ29" s="122"/>
      <c r="PXR29" s="122"/>
      <c r="PXS29" s="122"/>
      <c r="PXT29" s="122"/>
      <c r="PXU29" s="122"/>
      <c r="PXV29" s="122"/>
      <c r="PXW29" s="122"/>
      <c r="PXX29" s="122"/>
      <c r="PXY29" s="122"/>
      <c r="PXZ29" s="122"/>
      <c r="PYA29" s="122"/>
      <c r="PYB29" s="122"/>
      <c r="PYC29" s="122"/>
      <c r="PYD29" s="122"/>
      <c r="PYE29" s="122"/>
      <c r="PYF29" s="122"/>
      <c r="PYG29" s="122"/>
      <c r="PYH29" s="122"/>
      <c r="PYI29" s="122"/>
      <c r="PYJ29" s="122"/>
      <c r="PYK29" s="122"/>
      <c r="PYL29" s="122"/>
      <c r="PYM29" s="122"/>
      <c r="PYN29" s="122"/>
      <c r="PYO29" s="122"/>
      <c r="PYP29" s="122"/>
      <c r="PYQ29" s="122"/>
      <c r="PYR29" s="122"/>
      <c r="PYS29" s="122"/>
      <c r="PYT29" s="122"/>
      <c r="PYU29" s="122"/>
      <c r="PYV29" s="122"/>
      <c r="PYW29" s="122"/>
      <c r="PYX29" s="122"/>
      <c r="PYY29" s="122"/>
      <c r="PYZ29" s="122"/>
      <c r="PZA29" s="122"/>
      <c r="PZB29" s="122"/>
      <c r="PZC29" s="122"/>
      <c r="PZD29" s="122"/>
      <c r="PZE29" s="122"/>
      <c r="PZF29" s="122"/>
      <c r="PZG29" s="122"/>
      <c r="PZH29" s="122"/>
      <c r="PZI29" s="122"/>
      <c r="PZJ29" s="122"/>
      <c r="PZK29" s="122"/>
      <c r="PZL29" s="122"/>
      <c r="PZM29" s="122"/>
      <c r="PZN29" s="122"/>
      <c r="PZO29" s="122"/>
      <c r="PZP29" s="122"/>
      <c r="PZQ29" s="122"/>
      <c r="PZR29" s="122"/>
      <c r="PZS29" s="122"/>
      <c r="PZT29" s="122"/>
      <c r="PZU29" s="122"/>
      <c r="PZV29" s="122"/>
      <c r="PZW29" s="122"/>
      <c r="PZX29" s="122"/>
      <c r="PZY29" s="122"/>
      <c r="PZZ29" s="122"/>
      <c r="QAA29" s="122"/>
      <c r="QAB29" s="122"/>
      <c r="QAC29" s="122"/>
      <c r="QAD29" s="122"/>
      <c r="QAE29" s="122"/>
      <c r="QAF29" s="122"/>
      <c r="QAG29" s="122"/>
      <c r="QAH29" s="122"/>
      <c r="QAI29" s="122"/>
      <c r="QAJ29" s="122"/>
      <c r="QAK29" s="122"/>
      <c r="QAL29" s="122"/>
      <c r="QAM29" s="122"/>
      <c r="QAN29" s="122"/>
      <c r="QAO29" s="122"/>
      <c r="QAP29" s="122"/>
      <c r="QAQ29" s="122"/>
      <c r="QAR29" s="122"/>
      <c r="QAS29" s="122"/>
      <c r="QAT29" s="122"/>
      <c r="QAU29" s="122"/>
      <c r="QAV29" s="122"/>
      <c r="QAW29" s="122"/>
      <c r="QAX29" s="122"/>
      <c r="QAY29" s="122"/>
      <c r="QAZ29" s="122"/>
      <c r="QBA29" s="122"/>
      <c r="QBB29" s="122"/>
      <c r="QBC29" s="122"/>
      <c r="QBD29" s="122"/>
      <c r="QBE29" s="122"/>
      <c r="QBF29" s="122"/>
      <c r="QBG29" s="122"/>
      <c r="QBH29" s="122"/>
      <c r="QBI29" s="122"/>
      <c r="QBJ29" s="122"/>
      <c r="QBK29" s="122"/>
      <c r="QBL29" s="122"/>
      <c r="QBM29" s="122"/>
      <c r="QBN29" s="122"/>
      <c r="QBO29" s="122"/>
      <c r="QBP29" s="122"/>
      <c r="QBQ29" s="122"/>
      <c r="QBR29" s="122"/>
      <c r="QBS29" s="122"/>
      <c r="QBT29" s="122"/>
      <c r="QBU29" s="122"/>
      <c r="QBV29" s="122"/>
      <c r="QBW29" s="122"/>
      <c r="QBX29" s="122"/>
      <c r="QBY29" s="122"/>
      <c r="QBZ29" s="122"/>
      <c r="QCA29" s="122"/>
      <c r="QCB29" s="122"/>
      <c r="QCC29" s="122"/>
      <c r="QCD29" s="122"/>
      <c r="QCE29" s="122"/>
      <c r="QCF29" s="122"/>
      <c r="QCG29" s="122"/>
      <c r="QCH29" s="122"/>
      <c r="QCI29" s="122"/>
      <c r="QCJ29" s="122"/>
      <c r="QCK29" s="122"/>
      <c r="QCL29" s="122"/>
      <c r="QCM29" s="122"/>
      <c r="QCN29" s="122"/>
      <c r="QCO29" s="122"/>
      <c r="QCP29" s="122"/>
      <c r="QCQ29" s="122"/>
      <c r="QCR29" s="122"/>
      <c r="QCS29" s="122"/>
      <c r="QCT29" s="122"/>
      <c r="QCU29" s="122"/>
      <c r="QCV29" s="122"/>
      <c r="QCW29" s="122"/>
      <c r="QCX29" s="122"/>
      <c r="QCY29" s="122"/>
      <c r="QCZ29" s="122"/>
      <c r="QDA29" s="122"/>
      <c r="QDB29" s="122"/>
      <c r="QDC29" s="122"/>
      <c r="QDD29" s="122"/>
      <c r="QDE29" s="122"/>
      <c r="QDF29" s="122"/>
      <c r="QDG29" s="122"/>
      <c r="QDH29" s="122"/>
      <c r="QDI29" s="122"/>
      <c r="QDJ29" s="122"/>
      <c r="QDK29" s="122"/>
      <c r="QDL29" s="122"/>
      <c r="QDM29" s="122"/>
      <c r="QDN29" s="122"/>
      <c r="QDO29" s="122"/>
      <c r="QDP29" s="122"/>
      <c r="QDQ29" s="122"/>
      <c r="QDR29" s="122"/>
      <c r="QDS29" s="122"/>
      <c r="QDT29" s="122"/>
      <c r="QDU29" s="122"/>
      <c r="QDV29" s="122"/>
      <c r="QDW29" s="122"/>
      <c r="QDX29" s="122"/>
      <c r="QDY29" s="122"/>
      <c r="QDZ29" s="122"/>
      <c r="QEA29" s="122"/>
      <c r="QEB29" s="122"/>
      <c r="QEC29" s="122"/>
      <c r="QED29" s="122"/>
      <c r="QEE29" s="122"/>
      <c r="QEF29" s="122"/>
      <c r="QEG29" s="122"/>
      <c r="QEH29" s="122"/>
      <c r="QEI29" s="122"/>
      <c r="QEJ29" s="122"/>
      <c r="QEK29" s="122"/>
      <c r="QEL29" s="122"/>
      <c r="QEM29" s="122"/>
      <c r="QEN29" s="122"/>
      <c r="QEO29" s="122"/>
      <c r="QEP29" s="122"/>
      <c r="QEQ29" s="122"/>
      <c r="QER29" s="122"/>
      <c r="QES29" s="122"/>
      <c r="QET29" s="122"/>
      <c r="QEU29" s="122"/>
      <c r="QEV29" s="122"/>
      <c r="QEW29" s="122"/>
      <c r="QEX29" s="122"/>
      <c r="QEY29" s="122"/>
      <c r="QEZ29" s="122"/>
      <c r="QFA29" s="122"/>
      <c r="QFB29" s="122"/>
      <c r="QFC29" s="122"/>
      <c r="QFD29" s="122"/>
      <c r="QFE29" s="122"/>
      <c r="QFF29" s="122"/>
      <c r="QFG29" s="122"/>
      <c r="QFH29" s="122"/>
      <c r="QFI29" s="122"/>
      <c r="QFJ29" s="122"/>
      <c r="QFK29" s="122"/>
      <c r="QFL29" s="122"/>
      <c r="QFM29" s="122"/>
      <c r="QFN29" s="122"/>
      <c r="QFO29" s="122"/>
      <c r="QFP29" s="122"/>
      <c r="QFQ29" s="122"/>
      <c r="QFR29" s="122"/>
      <c r="QFS29" s="122"/>
      <c r="QFT29" s="122"/>
      <c r="QFU29" s="122"/>
      <c r="QFV29" s="122"/>
      <c r="QFW29" s="122"/>
      <c r="QFX29" s="122"/>
      <c r="QFY29" s="122"/>
      <c r="QFZ29" s="122"/>
      <c r="QGA29" s="122"/>
      <c r="QGB29" s="122"/>
      <c r="QGC29" s="122"/>
      <c r="QGD29" s="122"/>
      <c r="QGE29" s="122"/>
      <c r="QGF29" s="122"/>
      <c r="QGG29" s="122"/>
      <c r="QGH29" s="122"/>
      <c r="QGI29" s="122"/>
      <c r="QGJ29" s="122"/>
      <c r="QGK29" s="122"/>
      <c r="QGL29" s="122"/>
      <c r="QGM29" s="122"/>
      <c r="QGN29" s="122"/>
      <c r="QGO29" s="122"/>
      <c r="QGP29" s="122"/>
      <c r="QGQ29" s="122"/>
      <c r="QGR29" s="122"/>
      <c r="QGS29" s="122"/>
      <c r="QGT29" s="122"/>
      <c r="QGU29" s="122"/>
      <c r="QGV29" s="122"/>
      <c r="QGW29" s="122"/>
      <c r="QGX29" s="122"/>
      <c r="QGY29" s="122"/>
      <c r="QGZ29" s="122"/>
      <c r="QHA29" s="122"/>
      <c r="QHB29" s="122"/>
      <c r="QHC29" s="122"/>
      <c r="QHD29" s="122"/>
      <c r="QHE29" s="122"/>
      <c r="QHF29" s="122"/>
      <c r="QHG29" s="122"/>
      <c r="QHH29" s="122"/>
      <c r="QHI29" s="122"/>
      <c r="QHJ29" s="122"/>
      <c r="QHK29" s="122"/>
      <c r="QHL29" s="122"/>
      <c r="QHM29" s="122"/>
      <c r="QHN29" s="122"/>
      <c r="QHO29" s="122"/>
      <c r="QHP29" s="122"/>
      <c r="QHQ29" s="122"/>
      <c r="QHR29" s="122"/>
      <c r="QHS29" s="122"/>
      <c r="QHT29" s="122"/>
      <c r="QHU29" s="122"/>
      <c r="QHV29" s="122"/>
      <c r="QHW29" s="122"/>
      <c r="QHX29" s="122"/>
      <c r="QHY29" s="122"/>
      <c r="QHZ29" s="122"/>
      <c r="QIA29" s="122"/>
      <c r="QIB29" s="122"/>
      <c r="QIC29" s="122"/>
      <c r="QID29" s="122"/>
      <c r="QIE29" s="122"/>
      <c r="QIF29" s="122"/>
      <c r="QIG29" s="122"/>
      <c r="QIH29" s="122"/>
      <c r="QII29" s="122"/>
      <c r="QIJ29" s="122"/>
      <c r="QIK29" s="122"/>
      <c r="QIL29" s="122"/>
      <c r="QIM29" s="122"/>
      <c r="QIN29" s="122"/>
      <c r="QIO29" s="122"/>
      <c r="QIP29" s="122"/>
      <c r="QIQ29" s="122"/>
      <c r="QIR29" s="122"/>
      <c r="QIS29" s="122"/>
      <c r="QIT29" s="122"/>
      <c r="QIU29" s="122"/>
      <c r="QIV29" s="122"/>
      <c r="QIW29" s="122"/>
      <c r="QIX29" s="122"/>
      <c r="QIY29" s="122"/>
      <c r="QIZ29" s="122"/>
      <c r="QJA29" s="122"/>
      <c r="QJB29" s="122"/>
      <c r="QJC29" s="122"/>
      <c r="QJD29" s="122"/>
      <c r="QJE29" s="122"/>
      <c r="QJF29" s="122"/>
      <c r="QJG29" s="122"/>
      <c r="QJH29" s="122"/>
      <c r="QJI29" s="122"/>
      <c r="QJJ29" s="122"/>
      <c r="QJK29" s="122"/>
      <c r="QJL29" s="122"/>
      <c r="QJM29" s="122"/>
      <c r="QJN29" s="122"/>
      <c r="QJO29" s="122"/>
      <c r="QJP29" s="122"/>
      <c r="QJQ29" s="122"/>
      <c r="QJR29" s="122"/>
      <c r="QJS29" s="122"/>
      <c r="QJT29" s="122"/>
      <c r="QJU29" s="122"/>
      <c r="QJV29" s="122"/>
      <c r="QJW29" s="122"/>
      <c r="QJX29" s="122"/>
      <c r="QJY29" s="122"/>
      <c r="QJZ29" s="122"/>
      <c r="QKA29" s="122"/>
      <c r="QKB29" s="122"/>
      <c r="QKC29" s="122"/>
      <c r="QKD29" s="122"/>
      <c r="QKE29" s="122"/>
      <c r="QKF29" s="122"/>
      <c r="QKG29" s="122"/>
      <c r="QKH29" s="122"/>
      <c r="QKI29" s="122"/>
      <c r="QKJ29" s="122"/>
      <c r="QKK29" s="122"/>
      <c r="QKL29" s="122"/>
      <c r="QKM29" s="122"/>
      <c r="QKN29" s="122"/>
      <c r="QKO29" s="122"/>
      <c r="QKP29" s="122"/>
      <c r="QKQ29" s="122"/>
      <c r="QKR29" s="122"/>
      <c r="QKS29" s="122"/>
      <c r="QKT29" s="122"/>
      <c r="QKU29" s="122"/>
      <c r="QKV29" s="122"/>
      <c r="QKW29" s="122"/>
      <c r="QKX29" s="122"/>
      <c r="QKY29" s="122"/>
      <c r="QKZ29" s="122"/>
      <c r="QLA29" s="122"/>
      <c r="QLB29" s="122"/>
      <c r="QLC29" s="122"/>
      <c r="QLD29" s="122"/>
      <c r="QLE29" s="122"/>
      <c r="QLF29" s="122"/>
      <c r="QLG29" s="122"/>
      <c r="QLH29" s="122"/>
      <c r="QLI29" s="122"/>
      <c r="QLJ29" s="122"/>
      <c r="QLK29" s="122"/>
      <c r="QLL29" s="122"/>
      <c r="QLM29" s="122"/>
      <c r="QLN29" s="122"/>
      <c r="QLO29" s="122"/>
      <c r="QLP29" s="122"/>
      <c r="QLQ29" s="122"/>
      <c r="QLR29" s="122"/>
      <c r="QLS29" s="122"/>
      <c r="QLT29" s="122"/>
      <c r="QLU29" s="122"/>
      <c r="QLV29" s="122"/>
      <c r="QLW29" s="122"/>
      <c r="QLX29" s="122"/>
      <c r="QLY29" s="122"/>
      <c r="QLZ29" s="122"/>
      <c r="QMA29" s="122"/>
      <c r="QMB29" s="122"/>
      <c r="QMC29" s="122"/>
      <c r="QMD29" s="122"/>
      <c r="QME29" s="122"/>
      <c r="QMF29" s="122"/>
      <c r="QMG29" s="122"/>
      <c r="QMH29" s="122"/>
      <c r="QMI29" s="122"/>
      <c r="QMJ29" s="122"/>
      <c r="QMK29" s="122"/>
      <c r="QML29" s="122"/>
      <c r="QMM29" s="122"/>
      <c r="QMN29" s="122"/>
      <c r="QMO29" s="122"/>
      <c r="QMP29" s="122"/>
      <c r="QMQ29" s="122"/>
      <c r="QMR29" s="122"/>
      <c r="QMS29" s="122"/>
      <c r="QMT29" s="122"/>
      <c r="QMU29" s="122"/>
      <c r="QMV29" s="122"/>
      <c r="QMW29" s="122"/>
      <c r="QMX29" s="122"/>
      <c r="QMY29" s="122"/>
      <c r="QMZ29" s="122"/>
      <c r="QNA29" s="122"/>
      <c r="QNB29" s="122"/>
      <c r="QNC29" s="122"/>
      <c r="QND29" s="122"/>
      <c r="QNE29" s="122"/>
      <c r="QNF29" s="122"/>
      <c r="QNG29" s="122"/>
      <c r="QNH29" s="122"/>
      <c r="QNI29" s="122"/>
      <c r="QNJ29" s="122"/>
      <c r="QNK29" s="122"/>
      <c r="QNL29" s="122"/>
      <c r="QNM29" s="122"/>
      <c r="QNN29" s="122"/>
      <c r="QNO29" s="122"/>
      <c r="QNP29" s="122"/>
      <c r="QNQ29" s="122"/>
      <c r="QNR29" s="122"/>
      <c r="QNS29" s="122"/>
      <c r="QNT29" s="122"/>
      <c r="QNU29" s="122"/>
      <c r="QNV29" s="122"/>
      <c r="QNW29" s="122"/>
      <c r="QNX29" s="122"/>
      <c r="QNY29" s="122"/>
      <c r="QNZ29" s="122"/>
      <c r="QOA29" s="122"/>
      <c r="QOB29" s="122"/>
      <c r="QOC29" s="122"/>
      <c r="QOD29" s="122"/>
      <c r="QOE29" s="122"/>
      <c r="QOF29" s="122"/>
      <c r="QOG29" s="122"/>
      <c r="QOH29" s="122"/>
      <c r="QOI29" s="122"/>
      <c r="QOJ29" s="122"/>
      <c r="QOK29" s="122"/>
      <c r="QOL29" s="122"/>
      <c r="QOM29" s="122"/>
      <c r="QON29" s="122"/>
      <c r="QOO29" s="122"/>
      <c r="QOP29" s="122"/>
      <c r="QOQ29" s="122"/>
      <c r="QOR29" s="122"/>
      <c r="QOS29" s="122"/>
      <c r="QOT29" s="122"/>
      <c r="QOU29" s="122"/>
      <c r="QOV29" s="122"/>
      <c r="QOW29" s="122"/>
      <c r="QOX29" s="122"/>
      <c r="QOY29" s="122"/>
      <c r="QOZ29" s="122"/>
      <c r="QPA29" s="122"/>
      <c r="QPB29" s="122"/>
      <c r="QPC29" s="122"/>
      <c r="QPD29" s="122"/>
      <c r="QPE29" s="122"/>
      <c r="QPF29" s="122"/>
      <c r="QPG29" s="122"/>
      <c r="QPH29" s="122"/>
      <c r="QPI29" s="122"/>
      <c r="QPJ29" s="122"/>
      <c r="QPK29" s="122"/>
      <c r="QPL29" s="122"/>
      <c r="QPM29" s="122"/>
      <c r="QPN29" s="122"/>
      <c r="QPO29" s="122"/>
      <c r="QPP29" s="122"/>
      <c r="QPQ29" s="122"/>
      <c r="QPR29" s="122"/>
      <c r="QPS29" s="122"/>
      <c r="QPT29" s="122"/>
      <c r="QPU29" s="122"/>
      <c r="QPV29" s="122"/>
      <c r="QPW29" s="122"/>
      <c r="QPX29" s="122"/>
      <c r="QPY29" s="122"/>
      <c r="QPZ29" s="122"/>
      <c r="QQA29" s="122"/>
      <c r="QQB29" s="122"/>
      <c r="QQC29" s="122"/>
      <c r="QQD29" s="122"/>
      <c r="QQE29" s="122"/>
      <c r="QQF29" s="122"/>
      <c r="QQG29" s="122"/>
      <c r="QQH29" s="122"/>
      <c r="QQI29" s="122"/>
      <c r="QQJ29" s="122"/>
      <c r="QQK29" s="122"/>
      <c r="QQL29" s="122"/>
      <c r="QQM29" s="122"/>
      <c r="QQN29" s="122"/>
      <c r="QQO29" s="122"/>
      <c r="QQP29" s="122"/>
      <c r="QQQ29" s="122"/>
      <c r="QQR29" s="122"/>
      <c r="QQS29" s="122"/>
      <c r="QQT29" s="122"/>
      <c r="QQU29" s="122"/>
      <c r="QQV29" s="122"/>
      <c r="QQW29" s="122"/>
      <c r="QQX29" s="122"/>
      <c r="QQY29" s="122"/>
      <c r="QQZ29" s="122"/>
      <c r="QRA29" s="122"/>
      <c r="QRB29" s="122"/>
      <c r="QRC29" s="122"/>
      <c r="QRD29" s="122"/>
      <c r="QRE29" s="122"/>
      <c r="QRF29" s="122"/>
      <c r="QRG29" s="122"/>
      <c r="QRH29" s="122"/>
      <c r="QRI29" s="122"/>
      <c r="QRJ29" s="122"/>
      <c r="QRK29" s="122"/>
      <c r="QRL29" s="122"/>
      <c r="QRM29" s="122"/>
      <c r="QRN29" s="122"/>
      <c r="QRO29" s="122"/>
      <c r="QRP29" s="122"/>
      <c r="QRQ29" s="122"/>
      <c r="QRR29" s="122"/>
      <c r="QRS29" s="122"/>
      <c r="QRT29" s="122"/>
      <c r="QRU29" s="122"/>
      <c r="QRV29" s="122"/>
      <c r="QRW29" s="122"/>
      <c r="QRX29" s="122"/>
      <c r="QRY29" s="122"/>
      <c r="QRZ29" s="122"/>
      <c r="QSA29" s="122"/>
      <c r="QSB29" s="122"/>
      <c r="QSC29" s="122"/>
      <c r="QSD29" s="122"/>
      <c r="QSE29" s="122"/>
      <c r="QSF29" s="122"/>
      <c r="QSG29" s="122"/>
      <c r="QSH29" s="122"/>
      <c r="QSI29" s="122"/>
      <c r="QSJ29" s="122"/>
      <c r="QSK29" s="122"/>
      <c r="QSL29" s="122"/>
      <c r="QSM29" s="122"/>
      <c r="QSN29" s="122"/>
      <c r="QSO29" s="122"/>
      <c r="QSP29" s="122"/>
      <c r="QSQ29" s="122"/>
      <c r="QSR29" s="122"/>
      <c r="QSS29" s="122"/>
      <c r="QST29" s="122"/>
      <c r="QSU29" s="122"/>
      <c r="QSV29" s="122"/>
      <c r="QSW29" s="122"/>
      <c r="QSX29" s="122"/>
      <c r="QSY29" s="122"/>
      <c r="QSZ29" s="122"/>
      <c r="QTA29" s="122"/>
      <c r="QTB29" s="122"/>
      <c r="QTC29" s="122"/>
      <c r="QTD29" s="122"/>
      <c r="QTE29" s="122"/>
      <c r="QTF29" s="122"/>
      <c r="QTG29" s="122"/>
      <c r="QTH29" s="122"/>
      <c r="QTI29" s="122"/>
      <c r="QTJ29" s="122"/>
      <c r="QTK29" s="122"/>
      <c r="QTL29" s="122"/>
      <c r="QTM29" s="122"/>
      <c r="QTN29" s="122"/>
      <c r="QTO29" s="122"/>
      <c r="QTP29" s="122"/>
      <c r="QTQ29" s="122"/>
      <c r="QTR29" s="122"/>
      <c r="QTS29" s="122"/>
      <c r="QTT29" s="122"/>
      <c r="QTU29" s="122"/>
      <c r="QTV29" s="122"/>
      <c r="QTW29" s="122"/>
      <c r="QTX29" s="122"/>
      <c r="QTY29" s="122"/>
      <c r="QTZ29" s="122"/>
      <c r="QUA29" s="122"/>
      <c r="QUB29" s="122"/>
      <c r="QUC29" s="122"/>
      <c r="QUD29" s="122"/>
      <c r="QUE29" s="122"/>
      <c r="QUF29" s="122"/>
      <c r="QUG29" s="122"/>
      <c r="QUH29" s="122"/>
      <c r="QUI29" s="122"/>
      <c r="QUJ29" s="122"/>
      <c r="QUK29" s="122"/>
      <c r="QUL29" s="122"/>
      <c r="QUM29" s="122"/>
      <c r="QUN29" s="122"/>
      <c r="QUO29" s="122"/>
      <c r="QUP29" s="122"/>
      <c r="QUQ29" s="122"/>
      <c r="QUR29" s="122"/>
      <c r="QUS29" s="122"/>
      <c r="QUT29" s="122"/>
      <c r="QUU29" s="122"/>
      <c r="QUV29" s="122"/>
      <c r="QUW29" s="122"/>
      <c r="QUX29" s="122"/>
      <c r="QUY29" s="122"/>
      <c r="QUZ29" s="122"/>
      <c r="QVA29" s="122"/>
      <c r="QVB29" s="122"/>
      <c r="QVC29" s="122"/>
      <c r="QVD29" s="122"/>
      <c r="QVE29" s="122"/>
      <c r="QVF29" s="122"/>
      <c r="QVG29" s="122"/>
      <c r="QVH29" s="122"/>
      <c r="QVI29" s="122"/>
      <c r="QVJ29" s="122"/>
      <c r="QVK29" s="122"/>
      <c r="QVL29" s="122"/>
      <c r="QVM29" s="122"/>
      <c r="QVN29" s="122"/>
      <c r="QVO29" s="122"/>
      <c r="QVP29" s="122"/>
      <c r="QVQ29" s="122"/>
      <c r="QVR29" s="122"/>
      <c r="QVS29" s="122"/>
      <c r="QVT29" s="122"/>
      <c r="QVU29" s="122"/>
      <c r="QVV29" s="122"/>
      <c r="QVW29" s="122"/>
      <c r="QVX29" s="122"/>
      <c r="QVY29" s="122"/>
      <c r="QVZ29" s="122"/>
      <c r="QWA29" s="122"/>
      <c r="QWB29" s="122"/>
      <c r="QWC29" s="122"/>
      <c r="QWD29" s="122"/>
      <c r="QWE29" s="122"/>
      <c r="QWF29" s="122"/>
      <c r="QWG29" s="122"/>
      <c r="QWH29" s="122"/>
      <c r="QWI29" s="122"/>
      <c r="QWJ29" s="122"/>
      <c r="QWK29" s="122"/>
      <c r="QWL29" s="122"/>
      <c r="QWM29" s="122"/>
      <c r="QWN29" s="122"/>
      <c r="QWO29" s="122"/>
      <c r="QWP29" s="122"/>
      <c r="QWQ29" s="122"/>
      <c r="QWR29" s="122"/>
      <c r="QWS29" s="122"/>
      <c r="QWT29" s="122"/>
      <c r="QWU29" s="122"/>
      <c r="QWV29" s="122"/>
      <c r="QWW29" s="122"/>
      <c r="QWX29" s="122"/>
      <c r="QWY29" s="122"/>
      <c r="QWZ29" s="122"/>
      <c r="QXA29" s="122"/>
      <c r="QXB29" s="122"/>
      <c r="QXC29" s="122"/>
      <c r="QXD29" s="122"/>
      <c r="QXE29" s="122"/>
      <c r="QXF29" s="122"/>
      <c r="QXG29" s="122"/>
      <c r="QXH29" s="122"/>
      <c r="QXI29" s="122"/>
      <c r="QXJ29" s="122"/>
      <c r="QXK29" s="122"/>
      <c r="QXL29" s="122"/>
      <c r="QXM29" s="122"/>
      <c r="QXN29" s="122"/>
      <c r="QXO29" s="122"/>
      <c r="QXP29" s="122"/>
      <c r="QXQ29" s="122"/>
      <c r="QXR29" s="122"/>
      <c r="QXS29" s="122"/>
      <c r="QXT29" s="122"/>
      <c r="QXU29" s="122"/>
      <c r="QXV29" s="122"/>
      <c r="QXW29" s="122"/>
      <c r="QXX29" s="122"/>
      <c r="QXY29" s="122"/>
      <c r="QXZ29" s="122"/>
      <c r="QYA29" s="122"/>
      <c r="QYB29" s="122"/>
      <c r="QYC29" s="122"/>
      <c r="QYD29" s="122"/>
      <c r="QYE29" s="122"/>
      <c r="QYF29" s="122"/>
      <c r="QYG29" s="122"/>
      <c r="QYH29" s="122"/>
      <c r="QYI29" s="122"/>
      <c r="QYJ29" s="122"/>
      <c r="QYK29" s="122"/>
      <c r="QYL29" s="122"/>
      <c r="QYM29" s="122"/>
      <c r="QYN29" s="122"/>
      <c r="QYO29" s="122"/>
      <c r="QYP29" s="122"/>
      <c r="QYQ29" s="122"/>
      <c r="QYR29" s="122"/>
      <c r="QYS29" s="122"/>
      <c r="QYT29" s="122"/>
      <c r="QYU29" s="122"/>
      <c r="QYV29" s="122"/>
      <c r="QYW29" s="122"/>
      <c r="QYX29" s="122"/>
      <c r="QYY29" s="122"/>
      <c r="QYZ29" s="122"/>
      <c r="QZA29" s="122"/>
      <c r="QZB29" s="122"/>
      <c r="QZC29" s="122"/>
      <c r="QZD29" s="122"/>
      <c r="QZE29" s="122"/>
      <c r="QZF29" s="122"/>
      <c r="QZG29" s="122"/>
      <c r="QZH29" s="122"/>
      <c r="QZI29" s="122"/>
      <c r="QZJ29" s="122"/>
      <c r="QZK29" s="122"/>
      <c r="QZL29" s="122"/>
      <c r="QZM29" s="122"/>
      <c r="QZN29" s="122"/>
      <c r="QZO29" s="122"/>
      <c r="QZP29" s="122"/>
      <c r="QZQ29" s="122"/>
      <c r="QZR29" s="122"/>
      <c r="QZS29" s="122"/>
      <c r="QZT29" s="122"/>
      <c r="QZU29" s="122"/>
      <c r="QZV29" s="122"/>
      <c r="QZW29" s="122"/>
      <c r="QZX29" s="122"/>
      <c r="QZY29" s="122"/>
      <c r="QZZ29" s="122"/>
      <c r="RAA29" s="122"/>
      <c r="RAB29" s="122"/>
      <c r="RAC29" s="122"/>
      <c r="RAD29" s="122"/>
      <c r="RAE29" s="122"/>
      <c r="RAF29" s="122"/>
      <c r="RAG29" s="122"/>
      <c r="RAH29" s="122"/>
      <c r="RAI29" s="122"/>
      <c r="RAJ29" s="122"/>
      <c r="RAK29" s="122"/>
      <c r="RAL29" s="122"/>
      <c r="RAM29" s="122"/>
      <c r="RAN29" s="122"/>
      <c r="RAO29" s="122"/>
      <c r="RAP29" s="122"/>
      <c r="RAQ29" s="122"/>
      <c r="RAR29" s="122"/>
      <c r="RAS29" s="122"/>
      <c r="RAT29" s="122"/>
      <c r="RAU29" s="122"/>
      <c r="RAV29" s="122"/>
      <c r="RAW29" s="122"/>
      <c r="RAX29" s="122"/>
      <c r="RAY29" s="122"/>
      <c r="RAZ29" s="122"/>
      <c r="RBA29" s="122"/>
      <c r="RBB29" s="122"/>
      <c r="RBC29" s="122"/>
      <c r="RBD29" s="122"/>
      <c r="RBE29" s="122"/>
      <c r="RBF29" s="122"/>
      <c r="RBG29" s="122"/>
      <c r="RBH29" s="122"/>
      <c r="RBI29" s="122"/>
      <c r="RBJ29" s="122"/>
      <c r="RBK29" s="122"/>
      <c r="RBL29" s="122"/>
      <c r="RBM29" s="122"/>
      <c r="RBN29" s="122"/>
      <c r="RBO29" s="122"/>
      <c r="RBP29" s="122"/>
      <c r="RBQ29" s="122"/>
      <c r="RBR29" s="122"/>
      <c r="RBS29" s="122"/>
      <c r="RBT29" s="122"/>
      <c r="RBU29" s="122"/>
      <c r="RBV29" s="122"/>
      <c r="RBW29" s="122"/>
      <c r="RBX29" s="122"/>
      <c r="RBY29" s="122"/>
      <c r="RBZ29" s="122"/>
      <c r="RCA29" s="122"/>
      <c r="RCB29" s="122"/>
      <c r="RCC29" s="122"/>
      <c r="RCD29" s="122"/>
      <c r="RCE29" s="122"/>
      <c r="RCF29" s="122"/>
      <c r="RCG29" s="122"/>
      <c r="RCH29" s="122"/>
      <c r="RCI29" s="122"/>
      <c r="RCJ29" s="122"/>
      <c r="RCK29" s="122"/>
      <c r="RCL29" s="122"/>
      <c r="RCM29" s="122"/>
      <c r="RCN29" s="122"/>
      <c r="RCO29" s="122"/>
      <c r="RCP29" s="122"/>
      <c r="RCQ29" s="122"/>
      <c r="RCR29" s="122"/>
      <c r="RCS29" s="122"/>
      <c r="RCT29" s="122"/>
      <c r="RCU29" s="122"/>
      <c r="RCV29" s="122"/>
      <c r="RCW29" s="122"/>
      <c r="RCX29" s="122"/>
      <c r="RCY29" s="122"/>
      <c r="RCZ29" s="122"/>
      <c r="RDA29" s="122"/>
      <c r="RDB29" s="122"/>
      <c r="RDC29" s="122"/>
      <c r="RDD29" s="122"/>
      <c r="RDE29" s="122"/>
      <c r="RDF29" s="122"/>
      <c r="RDG29" s="122"/>
      <c r="RDH29" s="122"/>
      <c r="RDI29" s="122"/>
      <c r="RDJ29" s="122"/>
      <c r="RDK29" s="122"/>
      <c r="RDL29" s="122"/>
      <c r="RDM29" s="122"/>
      <c r="RDN29" s="122"/>
      <c r="RDO29" s="122"/>
      <c r="RDP29" s="122"/>
      <c r="RDQ29" s="122"/>
      <c r="RDR29" s="122"/>
      <c r="RDS29" s="122"/>
      <c r="RDT29" s="122"/>
      <c r="RDU29" s="122"/>
      <c r="RDV29" s="122"/>
      <c r="RDW29" s="122"/>
      <c r="RDX29" s="122"/>
      <c r="RDY29" s="122"/>
      <c r="RDZ29" s="122"/>
      <c r="REA29" s="122"/>
      <c r="REB29" s="122"/>
      <c r="REC29" s="122"/>
      <c r="RED29" s="122"/>
      <c r="REE29" s="122"/>
      <c r="REF29" s="122"/>
      <c r="REG29" s="122"/>
      <c r="REH29" s="122"/>
      <c r="REI29" s="122"/>
      <c r="REJ29" s="122"/>
      <c r="REK29" s="122"/>
      <c r="REL29" s="122"/>
      <c r="REM29" s="122"/>
      <c r="REN29" s="122"/>
      <c r="REO29" s="122"/>
      <c r="REP29" s="122"/>
      <c r="REQ29" s="122"/>
      <c r="RER29" s="122"/>
      <c r="RES29" s="122"/>
      <c r="RET29" s="122"/>
      <c r="REU29" s="122"/>
      <c r="REV29" s="122"/>
      <c r="REW29" s="122"/>
      <c r="REX29" s="122"/>
      <c r="REY29" s="122"/>
      <c r="REZ29" s="122"/>
      <c r="RFA29" s="122"/>
      <c r="RFB29" s="122"/>
      <c r="RFC29" s="122"/>
      <c r="RFD29" s="122"/>
      <c r="RFE29" s="122"/>
      <c r="RFF29" s="122"/>
      <c r="RFG29" s="122"/>
      <c r="RFH29" s="122"/>
      <c r="RFI29" s="122"/>
      <c r="RFJ29" s="122"/>
      <c r="RFK29" s="122"/>
      <c r="RFL29" s="122"/>
      <c r="RFM29" s="122"/>
      <c r="RFN29" s="122"/>
      <c r="RFO29" s="122"/>
      <c r="RFP29" s="122"/>
      <c r="RFQ29" s="122"/>
      <c r="RFR29" s="122"/>
      <c r="RFS29" s="122"/>
      <c r="RFT29" s="122"/>
      <c r="RFU29" s="122"/>
      <c r="RFV29" s="122"/>
      <c r="RFW29" s="122"/>
      <c r="RFX29" s="122"/>
      <c r="RFY29" s="122"/>
      <c r="RFZ29" s="122"/>
      <c r="RGA29" s="122"/>
      <c r="RGB29" s="122"/>
      <c r="RGC29" s="122"/>
      <c r="RGD29" s="122"/>
      <c r="RGE29" s="122"/>
      <c r="RGF29" s="122"/>
      <c r="RGG29" s="122"/>
      <c r="RGH29" s="122"/>
      <c r="RGI29" s="122"/>
      <c r="RGJ29" s="122"/>
      <c r="RGK29" s="122"/>
      <c r="RGL29" s="122"/>
      <c r="RGM29" s="122"/>
      <c r="RGN29" s="122"/>
      <c r="RGO29" s="122"/>
      <c r="RGP29" s="122"/>
      <c r="RGQ29" s="122"/>
      <c r="RGR29" s="122"/>
      <c r="RGS29" s="122"/>
      <c r="RGT29" s="122"/>
      <c r="RGU29" s="122"/>
      <c r="RGV29" s="122"/>
      <c r="RGW29" s="122"/>
      <c r="RGX29" s="122"/>
      <c r="RGY29" s="122"/>
      <c r="RGZ29" s="122"/>
      <c r="RHA29" s="122"/>
      <c r="RHB29" s="122"/>
      <c r="RHC29" s="122"/>
      <c r="RHD29" s="122"/>
      <c r="RHE29" s="122"/>
      <c r="RHF29" s="122"/>
      <c r="RHG29" s="122"/>
      <c r="RHH29" s="122"/>
      <c r="RHI29" s="122"/>
      <c r="RHJ29" s="122"/>
      <c r="RHK29" s="122"/>
      <c r="RHL29" s="122"/>
      <c r="RHM29" s="122"/>
      <c r="RHN29" s="122"/>
      <c r="RHO29" s="122"/>
      <c r="RHP29" s="122"/>
      <c r="RHQ29" s="122"/>
      <c r="RHR29" s="122"/>
      <c r="RHS29" s="122"/>
      <c r="RHT29" s="122"/>
      <c r="RHU29" s="122"/>
      <c r="RHV29" s="122"/>
      <c r="RHW29" s="122"/>
      <c r="RHX29" s="122"/>
      <c r="RHY29" s="122"/>
      <c r="RHZ29" s="122"/>
      <c r="RIA29" s="122"/>
      <c r="RIB29" s="122"/>
      <c r="RIC29" s="122"/>
      <c r="RID29" s="122"/>
      <c r="RIE29" s="122"/>
      <c r="RIF29" s="122"/>
      <c r="RIG29" s="122"/>
      <c r="RIH29" s="122"/>
      <c r="RII29" s="122"/>
      <c r="RIJ29" s="122"/>
      <c r="RIK29" s="122"/>
      <c r="RIL29" s="122"/>
      <c r="RIM29" s="122"/>
      <c r="RIN29" s="122"/>
      <c r="RIO29" s="122"/>
      <c r="RIP29" s="122"/>
      <c r="RIQ29" s="122"/>
      <c r="RIR29" s="122"/>
      <c r="RIS29" s="122"/>
      <c r="RIT29" s="122"/>
      <c r="RIU29" s="122"/>
      <c r="RIV29" s="122"/>
      <c r="RIW29" s="122"/>
      <c r="RIX29" s="122"/>
      <c r="RIY29" s="122"/>
      <c r="RIZ29" s="122"/>
      <c r="RJA29" s="122"/>
      <c r="RJB29" s="122"/>
      <c r="RJC29" s="122"/>
      <c r="RJD29" s="122"/>
      <c r="RJE29" s="122"/>
      <c r="RJF29" s="122"/>
      <c r="RJG29" s="122"/>
      <c r="RJH29" s="122"/>
      <c r="RJI29" s="122"/>
      <c r="RJJ29" s="122"/>
      <c r="RJK29" s="122"/>
      <c r="RJL29" s="122"/>
      <c r="RJM29" s="122"/>
      <c r="RJN29" s="122"/>
      <c r="RJO29" s="122"/>
      <c r="RJP29" s="122"/>
      <c r="RJQ29" s="122"/>
      <c r="RJR29" s="122"/>
      <c r="RJS29" s="122"/>
      <c r="RJT29" s="122"/>
      <c r="RJU29" s="122"/>
      <c r="RJV29" s="122"/>
      <c r="RJW29" s="122"/>
      <c r="RJX29" s="122"/>
      <c r="RJY29" s="122"/>
      <c r="RJZ29" s="122"/>
      <c r="RKA29" s="122"/>
      <c r="RKB29" s="122"/>
      <c r="RKC29" s="122"/>
      <c r="RKD29" s="122"/>
      <c r="RKE29" s="122"/>
      <c r="RKF29" s="122"/>
      <c r="RKG29" s="122"/>
      <c r="RKH29" s="122"/>
      <c r="RKI29" s="122"/>
      <c r="RKJ29" s="122"/>
      <c r="RKK29" s="122"/>
      <c r="RKL29" s="122"/>
      <c r="RKM29" s="122"/>
      <c r="RKN29" s="122"/>
      <c r="RKO29" s="122"/>
      <c r="RKP29" s="122"/>
      <c r="RKQ29" s="122"/>
      <c r="RKR29" s="122"/>
      <c r="RKS29" s="122"/>
      <c r="RKT29" s="122"/>
      <c r="RKU29" s="122"/>
      <c r="RKV29" s="122"/>
      <c r="RKW29" s="122"/>
      <c r="RKX29" s="122"/>
      <c r="RKY29" s="122"/>
      <c r="RKZ29" s="122"/>
      <c r="RLA29" s="122"/>
      <c r="RLB29" s="122"/>
      <c r="RLC29" s="122"/>
      <c r="RLD29" s="122"/>
      <c r="RLE29" s="122"/>
      <c r="RLF29" s="122"/>
      <c r="RLG29" s="122"/>
      <c r="RLH29" s="122"/>
      <c r="RLI29" s="122"/>
      <c r="RLJ29" s="122"/>
      <c r="RLK29" s="122"/>
      <c r="RLL29" s="122"/>
      <c r="RLM29" s="122"/>
      <c r="RLN29" s="122"/>
      <c r="RLO29" s="122"/>
      <c r="RLP29" s="122"/>
      <c r="RLQ29" s="122"/>
      <c r="RLR29" s="122"/>
      <c r="RLS29" s="122"/>
      <c r="RLT29" s="122"/>
      <c r="RLU29" s="122"/>
      <c r="RLV29" s="122"/>
      <c r="RLW29" s="122"/>
      <c r="RLX29" s="122"/>
      <c r="RLY29" s="122"/>
      <c r="RLZ29" s="122"/>
      <c r="RMA29" s="122"/>
      <c r="RMB29" s="122"/>
      <c r="RMC29" s="122"/>
      <c r="RMD29" s="122"/>
      <c r="RME29" s="122"/>
      <c r="RMF29" s="122"/>
      <c r="RMG29" s="122"/>
      <c r="RMH29" s="122"/>
      <c r="RMI29" s="122"/>
      <c r="RMJ29" s="122"/>
      <c r="RMK29" s="122"/>
      <c r="RML29" s="122"/>
      <c r="RMM29" s="122"/>
      <c r="RMN29" s="122"/>
      <c r="RMO29" s="122"/>
      <c r="RMP29" s="122"/>
      <c r="RMQ29" s="122"/>
      <c r="RMR29" s="122"/>
      <c r="RMS29" s="122"/>
      <c r="RMT29" s="122"/>
      <c r="RMU29" s="122"/>
      <c r="RMV29" s="122"/>
      <c r="RMW29" s="122"/>
      <c r="RMX29" s="122"/>
      <c r="RMY29" s="122"/>
      <c r="RMZ29" s="122"/>
      <c r="RNA29" s="122"/>
      <c r="RNB29" s="122"/>
      <c r="RNC29" s="122"/>
      <c r="RND29" s="122"/>
      <c r="RNE29" s="122"/>
      <c r="RNF29" s="122"/>
      <c r="RNG29" s="122"/>
      <c r="RNH29" s="122"/>
      <c r="RNI29" s="122"/>
      <c r="RNJ29" s="122"/>
      <c r="RNK29" s="122"/>
      <c r="RNL29" s="122"/>
      <c r="RNM29" s="122"/>
      <c r="RNN29" s="122"/>
      <c r="RNO29" s="122"/>
      <c r="RNP29" s="122"/>
      <c r="RNQ29" s="122"/>
      <c r="RNR29" s="122"/>
      <c r="RNS29" s="122"/>
      <c r="RNT29" s="122"/>
      <c r="RNU29" s="122"/>
      <c r="RNV29" s="122"/>
      <c r="RNW29" s="122"/>
      <c r="RNX29" s="122"/>
      <c r="RNY29" s="122"/>
      <c r="RNZ29" s="122"/>
      <c r="ROA29" s="122"/>
      <c r="ROB29" s="122"/>
      <c r="ROC29" s="122"/>
      <c r="ROD29" s="122"/>
      <c r="ROE29" s="122"/>
      <c r="ROF29" s="122"/>
      <c r="ROG29" s="122"/>
      <c r="ROH29" s="122"/>
      <c r="ROI29" s="122"/>
      <c r="ROJ29" s="122"/>
      <c r="ROK29" s="122"/>
      <c r="ROL29" s="122"/>
      <c r="ROM29" s="122"/>
      <c r="RON29" s="122"/>
      <c r="ROO29" s="122"/>
      <c r="ROP29" s="122"/>
      <c r="ROQ29" s="122"/>
      <c r="ROR29" s="122"/>
      <c r="ROS29" s="122"/>
      <c r="ROT29" s="122"/>
      <c r="ROU29" s="122"/>
      <c r="ROV29" s="122"/>
      <c r="ROW29" s="122"/>
      <c r="ROX29" s="122"/>
      <c r="ROY29" s="122"/>
      <c r="ROZ29" s="122"/>
      <c r="RPA29" s="122"/>
      <c r="RPB29" s="122"/>
      <c r="RPC29" s="122"/>
      <c r="RPD29" s="122"/>
      <c r="RPE29" s="122"/>
      <c r="RPF29" s="122"/>
      <c r="RPG29" s="122"/>
      <c r="RPH29" s="122"/>
      <c r="RPI29" s="122"/>
      <c r="RPJ29" s="122"/>
      <c r="RPK29" s="122"/>
      <c r="RPL29" s="122"/>
      <c r="RPM29" s="122"/>
      <c r="RPN29" s="122"/>
      <c r="RPO29" s="122"/>
      <c r="RPP29" s="122"/>
      <c r="RPQ29" s="122"/>
      <c r="RPR29" s="122"/>
      <c r="RPS29" s="122"/>
      <c r="RPT29" s="122"/>
      <c r="RPU29" s="122"/>
      <c r="RPV29" s="122"/>
      <c r="RPW29" s="122"/>
      <c r="RPX29" s="122"/>
      <c r="RPY29" s="122"/>
      <c r="RPZ29" s="122"/>
      <c r="RQA29" s="122"/>
      <c r="RQB29" s="122"/>
      <c r="RQC29" s="122"/>
      <c r="RQD29" s="122"/>
      <c r="RQE29" s="122"/>
      <c r="RQF29" s="122"/>
      <c r="RQG29" s="122"/>
      <c r="RQH29" s="122"/>
      <c r="RQI29" s="122"/>
      <c r="RQJ29" s="122"/>
      <c r="RQK29" s="122"/>
      <c r="RQL29" s="122"/>
      <c r="RQM29" s="122"/>
      <c r="RQN29" s="122"/>
      <c r="RQO29" s="122"/>
      <c r="RQP29" s="122"/>
      <c r="RQQ29" s="122"/>
      <c r="RQR29" s="122"/>
      <c r="RQS29" s="122"/>
      <c r="RQT29" s="122"/>
      <c r="RQU29" s="122"/>
      <c r="RQV29" s="122"/>
      <c r="RQW29" s="122"/>
      <c r="RQX29" s="122"/>
      <c r="RQY29" s="122"/>
      <c r="RQZ29" s="122"/>
      <c r="RRA29" s="122"/>
      <c r="RRB29" s="122"/>
      <c r="RRC29" s="122"/>
      <c r="RRD29" s="122"/>
      <c r="RRE29" s="122"/>
      <c r="RRF29" s="122"/>
      <c r="RRG29" s="122"/>
      <c r="RRH29" s="122"/>
      <c r="RRI29" s="122"/>
      <c r="RRJ29" s="122"/>
      <c r="RRK29" s="122"/>
      <c r="RRL29" s="122"/>
      <c r="RRM29" s="122"/>
      <c r="RRN29" s="122"/>
      <c r="RRO29" s="122"/>
      <c r="RRP29" s="122"/>
      <c r="RRQ29" s="122"/>
      <c r="RRR29" s="122"/>
      <c r="RRS29" s="122"/>
      <c r="RRT29" s="122"/>
      <c r="RRU29" s="122"/>
      <c r="RRV29" s="122"/>
      <c r="RRW29" s="122"/>
      <c r="RRX29" s="122"/>
      <c r="RRY29" s="122"/>
      <c r="RRZ29" s="122"/>
      <c r="RSA29" s="122"/>
      <c r="RSB29" s="122"/>
      <c r="RSC29" s="122"/>
      <c r="RSD29" s="122"/>
      <c r="RSE29" s="122"/>
      <c r="RSF29" s="122"/>
      <c r="RSG29" s="122"/>
      <c r="RSH29" s="122"/>
      <c r="RSI29" s="122"/>
      <c r="RSJ29" s="122"/>
      <c r="RSK29" s="122"/>
      <c r="RSL29" s="122"/>
      <c r="RSM29" s="122"/>
      <c r="RSN29" s="122"/>
      <c r="RSO29" s="122"/>
      <c r="RSP29" s="122"/>
      <c r="RSQ29" s="122"/>
      <c r="RSR29" s="122"/>
      <c r="RSS29" s="122"/>
      <c r="RST29" s="122"/>
      <c r="RSU29" s="122"/>
      <c r="RSV29" s="122"/>
      <c r="RSW29" s="122"/>
      <c r="RSX29" s="122"/>
      <c r="RSY29" s="122"/>
      <c r="RSZ29" s="122"/>
      <c r="RTA29" s="122"/>
      <c r="RTB29" s="122"/>
      <c r="RTC29" s="122"/>
      <c r="RTD29" s="122"/>
      <c r="RTE29" s="122"/>
      <c r="RTF29" s="122"/>
      <c r="RTG29" s="122"/>
      <c r="RTH29" s="122"/>
      <c r="RTI29" s="122"/>
      <c r="RTJ29" s="122"/>
      <c r="RTK29" s="122"/>
      <c r="RTL29" s="122"/>
      <c r="RTM29" s="122"/>
      <c r="RTN29" s="122"/>
      <c r="RTO29" s="122"/>
      <c r="RTP29" s="122"/>
      <c r="RTQ29" s="122"/>
      <c r="RTR29" s="122"/>
      <c r="RTS29" s="122"/>
      <c r="RTT29" s="122"/>
      <c r="RTU29" s="122"/>
      <c r="RTV29" s="122"/>
      <c r="RTW29" s="122"/>
      <c r="RTX29" s="122"/>
      <c r="RTY29" s="122"/>
      <c r="RTZ29" s="122"/>
      <c r="RUA29" s="122"/>
      <c r="RUB29" s="122"/>
      <c r="RUC29" s="122"/>
      <c r="RUD29" s="122"/>
      <c r="RUE29" s="122"/>
      <c r="RUF29" s="122"/>
      <c r="RUG29" s="122"/>
      <c r="RUH29" s="122"/>
      <c r="RUI29" s="122"/>
      <c r="RUJ29" s="122"/>
      <c r="RUK29" s="122"/>
      <c r="RUL29" s="122"/>
      <c r="RUM29" s="122"/>
      <c r="RUN29" s="122"/>
      <c r="RUO29" s="122"/>
      <c r="RUP29" s="122"/>
      <c r="RUQ29" s="122"/>
      <c r="RUR29" s="122"/>
      <c r="RUS29" s="122"/>
      <c r="RUT29" s="122"/>
      <c r="RUU29" s="122"/>
      <c r="RUV29" s="122"/>
      <c r="RUW29" s="122"/>
      <c r="RUX29" s="122"/>
      <c r="RUY29" s="122"/>
      <c r="RUZ29" s="122"/>
      <c r="RVA29" s="122"/>
      <c r="RVB29" s="122"/>
      <c r="RVC29" s="122"/>
      <c r="RVD29" s="122"/>
      <c r="RVE29" s="122"/>
      <c r="RVF29" s="122"/>
      <c r="RVG29" s="122"/>
      <c r="RVH29" s="122"/>
      <c r="RVI29" s="122"/>
      <c r="RVJ29" s="122"/>
      <c r="RVK29" s="122"/>
      <c r="RVL29" s="122"/>
      <c r="RVM29" s="122"/>
      <c r="RVN29" s="122"/>
      <c r="RVO29" s="122"/>
      <c r="RVP29" s="122"/>
      <c r="RVQ29" s="122"/>
      <c r="RVR29" s="122"/>
      <c r="RVS29" s="122"/>
      <c r="RVT29" s="122"/>
      <c r="RVU29" s="122"/>
      <c r="RVV29" s="122"/>
      <c r="RVW29" s="122"/>
      <c r="RVX29" s="122"/>
      <c r="RVY29" s="122"/>
      <c r="RVZ29" s="122"/>
      <c r="RWA29" s="122"/>
      <c r="RWB29" s="122"/>
      <c r="RWC29" s="122"/>
      <c r="RWD29" s="122"/>
      <c r="RWE29" s="122"/>
      <c r="RWF29" s="122"/>
      <c r="RWG29" s="122"/>
      <c r="RWH29" s="122"/>
      <c r="RWI29" s="122"/>
      <c r="RWJ29" s="122"/>
      <c r="RWK29" s="122"/>
      <c r="RWL29" s="122"/>
      <c r="RWM29" s="122"/>
      <c r="RWN29" s="122"/>
      <c r="RWO29" s="122"/>
      <c r="RWP29" s="122"/>
      <c r="RWQ29" s="122"/>
      <c r="RWR29" s="122"/>
      <c r="RWS29" s="122"/>
      <c r="RWT29" s="122"/>
      <c r="RWU29" s="122"/>
      <c r="RWV29" s="122"/>
      <c r="RWW29" s="122"/>
      <c r="RWX29" s="122"/>
      <c r="RWY29" s="122"/>
      <c r="RWZ29" s="122"/>
      <c r="RXA29" s="122"/>
      <c r="RXB29" s="122"/>
      <c r="RXC29" s="122"/>
      <c r="RXD29" s="122"/>
      <c r="RXE29" s="122"/>
      <c r="RXF29" s="122"/>
      <c r="RXG29" s="122"/>
      <c r="RXH29" s="122"/>
      <c r="RXI29" s="122"/>
      <c r="RXJ29" s="122"/>
      <c r="RXK29" s="122"/>
      <c r="RXL29" s="122"/>
      <c r="RXM29" s="122"/>
      <c r="RXN29" s="122"/>
      <c r="RXO29" s="122"/>
      <c r="RXP29" s="122"/>
      <c r="RXQ29" s="122"/>
      <c r="RXR29" s="122"/>
      <c r="RXS29" s="122"/>
      <c r="RXT29" s="122"/>
      <c r="RXU29" s="122"/>
      <c r="RXV29" s="122"/>
      <c r="RXW29" s="122"/>
      <c r="RXX29" s="122"/>
      <c r="RXY29" s="122"/>
      <c r="RXZ29" s="122"/>
      <c r="RYA29" s="122"/>
      <c r="RYB29" s="122"/>
      <c r="RYC29" s="122"/>
      <c r="RYD29" s="122"/>
      <c r="RYE29" s="122"/>
      <c r="RYF29" s="122"/>
      <c r="RYG29" s="122"/>
      <c r="RYH29" s="122"/>
      <c r="RYI29" s="122"/>
      <c r="RYJ29" s="122"/>
      <c r="RYK29" s="122"/>
      <c r="RYL29" s="122"/>
      <c r="RYM29" s="122"/>
      <c r="RYN29" s="122"/>
      <c r="RYO29" s="122"/>
      <c r="RYP29" s="122"/>
      <c r="RYQ29" s="122"/>
      <c r="RYR29" s="122"/>
      <c r="RYS29" s="122"/>
      <c r="RYT29" s="122"/>
      <c r="RYU29" s="122"/>
      <c r="RYV29" s="122"/>
      <c r="RYW29" s="122"/>
      <c r="RYX29" s="122"/>
      <c r="RYY29" s="122"/>
      <c r="RYZ29" s="122"/>
      <c r="RZA29" s="122"/>
      <c r="RZB29" s="122"/>
      <c r="RZC29" s="122"/>
      <c r="RZD29" s="122"/>
      <c r="RZE29" s="122"/>
      <c r="RZF29" s="122"/>
      <c r="RZG29" s="122"/>
      <c r="RZH29" s="122"/>
      <c r="RZI29" s="122"/>
      <c r="RZJ29" s="122"/>
      <c r="RZK29" s="122"/>
      <c r="RZL29" s="122"/>
      <c r="RZM29" s="122"/>
      <c r="RZN29" s="122"/>
      <c r="RZO29" s="122"/>
      <c r="RZP29" s="122"/>
      <c r="RZQ29" s="122"/>
      <c r="RZR29" s="122"/>
      <c r="RZS29" s="122"/>
      <c r="RZT29" s="122"/>
      <c r="RZU29" s="122"/>
      <c r="RZV29" s="122"/>
      <c r="RZW29" s="122"/>
      <c r="RZX29" s="122"/>
      <c r="RZY29" s="122"/>
      <c r="RZZ29" s="122"/>
      <c r="SAA29" s="122"/>
      <c r="SAB29" s="122"/>
      <c r="SAC29" s="122"/>
      <c r="SAD29" s="122"/>
      <c r="SAE29" s="122"/>
      <c r="SAF29" s="122"/>
      <c r="SAG29" s="122"/>
      <c r="SAH29" s="122"/>
      <c r="SAI29" s="122"/>
      <c r="SAJ29" s="122"/>
      <c r="SAK29" s="122"/>
      <c r="SAL29" s="122"/>
      <c r="SAM29" s="122"/>
      <c r="SAN29" s="122"/>
      <c r="SAO29" s="122"/>
      <c r="SAP29" s="122"/>
      <c r="SAQ29" s="122"/>
      <c r="SAR29" s="122"/>
      <c r="SAS29" s="122"/>
      <c r="SAT29" s="122"/>
      <c r="SAU29" s="122"/>
      <c r="SAV29" s="122"/>
      <c r="SAW29" s="122"/>
      <c r="SAX29" s="122"/>
      <c r="SAY29" s="122"/>
      <c r="SAZ29" s="122"/>
      <c r="SBA29" s="122"/>
      <c r="SBB29" s="122"/>
      <c r="SBC29" s="122"/>
      <c r="SBD29" s="122"/>
      <c r="SBE29" s="122"/>
      <c r="SBF29" s="122"/>
      <c r="SBG29" s="122"/>
      <c r="SBH29" s="122"/>
      <c r="SBI29" s="122"/>
      <c r="SBJ29" s="122"/>
      <c r="SBK29" s="122"/>
      <c r="SBL29" s="122"/>
      <c r="SBM29" s="122"/>
      <c r="SBN29" s="122"/>
      <c r="SBO29" s="122"/>
      <c r="SBP29" s="122"/>
      <c r="SBQ29" s="122"/>
      <c r="SBR29" s="122"/>
      <c r="SBS29" s="122"/>
      <c r="SBT29" s="122"/>
      <c r="SBU29" s="122"/>
      <c r="SBV29" s="122"/>
      <c r="SBW29" s="122"/>
      <c r="SBX29" s="122"/>
      <c r="SBY29" s="122"/>
      <c r="SBZ29" s="122"/>
      <c r="SCA29" s="122"/>
      <c r="SCB29" s="122"/>
      <c r="SCC29" s="122"/>
      <c r="SCD29" s="122"/>
      <c r="SCE29" s="122"/>
      <c r="SCF29" s="122"/>
      <c r="SCG29" s="122"/>
      <c r="SCH29" s="122"/>
      <c r="SCI29" s="122"/>
      <c r="SCJ29" s="122"/>
      <c r="SCK29" s="122"/>
      <c r="SCL29" s="122"/>
      <c r="SCM29" s="122"/>
      <c r="SCN29" s="122"/>
      <c r="SCO29" s="122"/>
      <c r="SCP29" s="122"/>
      <c r="SCQ29" s="122"/>
      <c r="SCR29" s="122"/>
      <c r="SCS29" s="122"/>
      <c r="SCT29" s="122"/>
      <c r="SCU29" s="122"/>
      <c r="SCV29" s="122"/>
      <c r="SCW29" s="122"/>
      <c r="SCX29" s="122"/>
      <c r="SCY29" s="122"/>
      <c r="SCZ29" s="122"/>
      <c r="SDA29" s="122"/>
      <c r="SDB29" s="122"/>
      <c r="SDC29" s="122"/>
      <c r="SDD29" s="122"/>
      <c r="SDE29" s="122"/>
      <c r="SDF29" s="122"/>
      <c r="SDG29" s="122"/>
      <c r="SDH29" s="122"/>
      <c r="SDI29" s="122"/>
      <c r="SDJ29" s="122"/>
      <c r="SDK29" s="122"/>
      <c r="SDL29" s="122"/>
      <c r="SDM29" s="122"/>
      <c r="SDN29" s="122"/>
      <c r="SDO29" s="122"/>
      <c r="SDP29" s="122"/>
      <c r="SDQ29" s="122"/>
      <c r="SDR29" s="122"/>
      <c r="SDS29" s="122"/>
      <c r="SDT29" s="122"/>
      <c r="SDU29" s="122"/>
      <c r="SDV29" s="122"/>
      <c r="SDW29" s="122"/>
      <c r="SDX29" s="122"/>
      <c r="SDY29" s="122"/>
      <c r="SDZ29" s="122"/>
      <c r="SEA29" s="122"/>
      <c r="SEB29" s="122"/>
      <c r="SEC29" s="122"/>
      <c r="SED29" s="122"/>
      <c r="SEE29" s="122"/>
      <c r="SEF29" s="122"/>
      <c r="SEG29" s="122"/>
      <c r="SEH29" s="122"/>
      <c r="SEI29" s="122"/>
      <c r="SEJ29" s="122"/>
      <c r="SEK29" s="122"/>
      <c r="SEL29" s="122"/>
      <c r="SEM29" s="122"/>
      <c r="SEN29" s="122"/>
      <c r="SEO29" s="122"/>
      <c r="SEP29" s="122"/>
      <c r="SEQ29" s="122"/>
      <c r="SER29" s="122"/>
      <c r="SES29" s="122"/>
      <c r="SET29" s="122"/>
      <c r="SEU29" s="122"/>
      <c r="SEV29" s="122"/>
      <c r="SEW29" s="122"/>
      <c r="SEX29" s="122"/>
      <c r="SEY29" s="122"/>
      <c r="SEZ29" s="122"/>
      <c r="SFA29" s="122"/>
      <c r="SFB29" s="122"/>
      <c r="SFC29" s="122"/>
      <c r="SFD29" s="122"/>
      <c r="SFE29" s="122"/>
      <c r="SFF29" s="122"/>
      <c r="SFG29" s="122"/>
      <c r="SFH29" s="122"/>
      <c r="SFI29" s="122"/>
      <c r="SFJ29" s="122"/>
      <c r="SFK29" s="122"/>
      <c r="SFL29" s="122"/>
      <c r="SFM29" s="122"/>
      <c r="SFN29" s="122"/>
      <c r="SFO29" s="122"/>
      <c r="SFP29" s="122"/>
      <c r="SFQ29" s="122"/>
      <c r="SFR29" s="122"/>
      <c r="SFS29" s="122"/>
      <c r="SFT29" s="122"/>
      <c r="SFU29" s="122"/>
      <c r="SFV29" s="122"/>
      <c r="SFW29" s="122"/>
      <c r="SFX29" s="122"/>
      <c r="SFY29" s="122"/>
      <c r="SFZ29" s="122"/>
      <c r="SGA29" s="122"/>
      <c r="SGB29" s="122"/>
      <c r="SGC29" s="122"/>
      <c r="SGD29" s="122"/>
      <c r="SGE29" s="122"/>
      <c r="SGF29" s="122"/>
      <c r="SGG29" s="122"/>
      <c r="SGH29" s="122"/>
      <c r="SGI29" s="122"/>
      <c r="SGJ29" s="122"/>
      <c r="SGK29" s="122"/>
      <c r="SGL29" s="122"/>
      <c r="SGM29" s="122"/>
      <c r="SGN29" s="122"/>
      <c r="SGO29" s="122"/>
      <c r="SGP29" s="122"/>
      <c r="SGQ29" s="122"/>
      <c r="SGR29" s="122"/>
      <c r="SGS29" s="122"/>
      <c r="SGT29" s="122"/>
      <c r="SGU29" s="122"/>
      <c r="SGV29" s="122"/>
      <c r="SGW29" s="122"/>
      <c r="SGX29" s="122"/>
      <c r="SGY29" s="122"/>
      <c r="SGZ29" s="122"/>
      <c r="SHA29" s="122"/>
      <c r="SHB29" s="122"/>
      <c r="SHC29" s="122"/>
      <c r="SHD29" s="122"/>
      <c r="SHE29" s="122"/>
      <c r="SHF29" s="122"/>
      <c r="SHG29" s="122"/>
      <c r="SHH29" s="122"/>
      <c r="SHI29" s="122"/>
      <c r="SHJ29" s="122"/>
      <c r="SHK29" s="122"/>
      <c r="SHL29" s="122"/>
      <c r="SHM29" s="122"/>
      <c r="SHN29" s="122"/>
      <c r="SHO29" s="122"/>
      <c r="SHP29" s="122"/>
      <c r="SHQ29" s="122"/>
      <c r="SHR29" s="122"/>
      <c r="SHS29" s="122"/>
      <c r="SHT29" s="122"/>
      <c r="SHU29" s="122"/>
      <c r="SHV29" s="122"/>
      <c r="SHW29" s="122"/>
      <c r="SHX29" s="122"/>
      <c r="SHY29" s="122"/>
      <c r="SHZ29" s="122"/>
      <c r="SIA29" s="122"/>
      <c r="SIB29" s="122"/>
      <c r="SIC29" s="122"/>
      <c r="SID29" s="122"/>
      <c r="SIE29" s="122"/>
      <c r="SIF29" s="122"/>
      <c r="SIG29" s="122"/>
      <c r="SIH29" s="122"/>
      <c r="SII29" s="122"/>
      <c r="SIJ29" s="122"/>
      <c r="SIK29" s="122"/>
      <c r="SIL29" s="122"/>
      <c r="SIM29" s="122"/>
      <c r="SIN29" s="122"/>
      <c r="SIO29" s="122"/>
      <c r="SIP29" s="122"/>
      <c r="SIQ29" s="122"/>
      <c r="SIR29" s="122"/>
      <c r="SIS29" s="122"/>
      <c r="SIT29" s="122"/>
      <c r="SIU29" s="122"/>
      <c r="SIV29" s="122"/>
      <c r="SIW29" s="122"/>
      <c r="SIX29" s="122"/>
      <c r="SIY29" s="122"/>
      <c r="SIZ29" s="122"/>
      <c r="SJA29" s="122"/>
      <c r="SJB29" s="122"/>
      <c r="SJC29" s="122"/>
      <c r="SJD29" s="122"/>
      <c r="SJE29" s="122"/>
      <c r="SJF29" s="122"/>
      <c r="SJG29" s="122"/>
      <c r="SJH29" s="122"/>
      <c r="SJI29" s="122"/>
      <c r="SJJ29" s="122"/>
      <c r="SJK29" s="122"/>
      <c r="SJL29" s="122"/>
      <c r="SJM29" s="122"/>
      <c r="SJN29" s="122"/>
      <c r="SJO29" s="122"/>
      <c r="SJP29" s="122"/>
      <c r="SJQ29" s="122"/>
      <c r="SJR29" s="122"/>
      <c r="SJS29" s="122"/>
      <c r="SJT29" s="122"/>
      <c r="SJU29" s="122"/>
      <c r="SJV29" s="122"/>
      <c r="SJW29" s="122"/>
      <c r="SJX29" s="122"/>
      <c r="SJY29" s="122"/>
      <c r="SJZ29" s="122"/>
      <c r="SKA29" s="122"/>
      <c r="SKB29" s="122"/>
      <c r="SKC29" s="122"/>
      <c r="SKD29" s="122"/>
      <c r="SKE29" s="122"/>
      <c r="SKF29" s="122"/>
      <c r="SKG29" s="122"/>
      <c r="SKH29" s="122"/>
      <c r="SKI29" s="122"/>
      <c r="SKJ29" s="122"/>
      <c r="SKK29" s="122"/>
      <c r="SKL29" s="122"/>
      <c r="SKM29" s="122"/>
      <c r="SKN29" s="122"/>
      <c r="SKO29" s="122"/>
      <c r="SKP29" s="122"/>
      <c r="SKQ29" s="122"/>
      <c r="SKR29" s="122"/>
      <c r="SKS29" s="122"/>
      <c r="SKT29" s="122"/>
      <c r="SKU29" s="122"/>
      <c r="SKV29" s="122"/>
      <c r="SKW29" s="122"/>
      <c r="SKX29" s="122"/>
      <c r="SKY29" s="122"/>
      <c r="SKZ29" s="122"/>
      <c r="SLA29" s="122"/>
      <c r="SLB29" s="122"/>
      <c r="SLC29" s="122"/>
      <c r="SLD29" s="122"/>
      <c r="SLE29" s="122"/>
      <c r="SLF29" s="122"/>
      <c r="SLG29" s="122"/>
      <c r="SLH29" s="122"/>
      <c r="SLI29" s="122"/>
      <c r="SLJ29" s="122"/>
      <c r="SLK29" s="122"/>
      <c r="SLL29" s="122"/>
      <c r="SLM29" s="122"/>
      <c r="SLN29" s="122"/>
      <c r="SLO29" s="122"/>
      <c r="SLP29" s="122"/>
      <c r="SLQ29" s="122"/>
      <c r="SLR29" s="122"/>
      <c r="SLS29" s="122"/>
      <c r="SLT29" s="122"/>
      <c r="SLU29" s="122"/>
      <c r="SLV29" s="122"/>
      <c r="SLW29" s="122"/>
      <c r="SLX29" s="122"/>
      <c r="SLY29" s="122"/>
      <c r="SLZ29" s="122"/>
      <c r="SMA29" s="122"/>
      <c r="SMB29" s="122"/>
      <c r="SMC29" s="122"/>
      <c r="SMD29" s="122"/>
      <c r="SME29" s="122"/>
      <c r="SMF29" s="122"/>
      <c r="SMG29" s="122"/>
      <c r="SMH29" s="122"/>
      <c r="SMI29" s="122"/>
      <c r="SMJ29" s="122"/>
      <c r="SMK29" s="122"/>
      <c r="SML29" s="122"/>
      <c r="SMM29" s="122"/>
      <c r="SMN29" s="122"/>
      <c r="SMO29" s="122"/>
      <c r="SMP29" s="122"/>
      <c r="SMQ29" s="122"/>
      <c r="SMR29" s="122"/>
      <c r="SMS29" s="122"/>
      <c r="SMT29" s="122"/>
      <c r="SMU29" s="122"/>
      <c r="SMV29" s="122"/>
      <c r="SMW29" s="122"/>
      <c r="SMX29" s="122"/>
      <c r="SMY29" s="122"/>
      <c r="SMZ29" s="122"/>
      <c r="SNA29" s="122"/>
      <c r="SNB29" s="122"/>
      <c r="SNC29" s="122"/>
      <c r="SND29" s="122"/>
      <c r="SNE29" s="122"/>
      <c r="SNF29" s="122"/>
      <c r="SNG29" s="122"/>
      <c r="SNH29" s="122"/>
      <c r="SNI29" s="122"/>
      <c r="SNJ29" s="122"/>
      <c r="SNK29" s="122"/>
      <c r="SNL29" s="122"/>
      <c r="SNM29" s="122"/>
      <c r="SNN29" s="122"/>
      <c r="SNO29" s="122"/>
      <c r="SNP29" s="122"/>
      <c r="SNQ29" s="122"/>
      <c r="SNR29" s="122"/>
      <c r="SNS29" s="122"/>
      <c r="SNT29" s="122"/>
      <c r="SNU29" s="122"/>
      <c r="SNV29" s="122"/>
      <c r="SNW29" s="122"/>
      <c r="SNX29" s="122"/>
      <c r="SNY29" s="122"/>
      <c r="SNZ29" s="122"/>
      <c r="SOA29" s="122"/>
      <c r="SOB29" s="122"/>
      <c r="SOC29" s="122"/>
      <c r="SOD29" s="122"/>
      <c r="SOE29" s="122"/>
      <c r="SOF29" s="122"/>
      <c r="SOG29" s="122"/>
      <c r="SOH29" s="122"/>
      <c r="SOI29" s="122"/>
      <c r="SOJ29" s="122"/>
      <c r="SOK29" s="122"/>
      <c r="SOL29" s="122"/>
      <c r="SOM29" s="122"/>
      <c r="SON29" s="122"/>
      <c r="SOO29" s="122"/>
      <c r="SOP29" s="122"/>
      <c r="SOQ29" s="122"/>
      <c r="SOR29" s="122"/>
      <c r="SOS29" s="122"/>
      <c r="SOT29" s="122"/>
      <c r="SOU29" s="122"/>
      <c r="SOV29" s="122"/>
      <c r="SOW29" s="122"/>
      <c r="SOX29" s="122"/>
      <c r="SOY29" s="122"/>
      <c r="SOZ29" s="122"/>
      <c r="SPA29" s="122"/>
      <c r="SPB29" s="122"/>
      <c r="SPC29" s="122"/>
      <c r="SPD29" s="122"/>
      <c r="SPE29" s="122"/>
      <c r="SPF29" s="122"/>
      <c r="SPG29" s="122"/>
      <c r="SPH29" s="122"/>
      <c r="SPI29" s="122"/>
      <c r="SPJ29" s="122"/>
      <c r="SPK29" s="122"/>
      <c r="SPL29" s="122"/>
      <c r="SPM29" s="122"/>
      <c r="SPN29" s="122"/>
      <c r="SPO29" s="122"/>
      <c r="SPP29" s="122"/>
      <c r="SPQ29" s="122"/>
      <c r="SPR29" s="122"/>
      <c r="SPS29" s="122"/>
      <c r="SPT29" s="122"/>
      <c r="SPU29" s="122"/>
      <c r="SPV29" s="122"/>
      <c r="SPW29" s="122"/>
      <c r="SPX29" s="122"/>
      <c r="SPY29" s="122"/>
      <c r="SPZ29" s="122"/>
      <c r="SQA29" s="122"/>
      <c r="SQB29" s="122"/>
      <c r="SQC29" s="122"/>
      <c r="SQD29" s="122"/>
      <c r="SQE29" s="122"/>
      <c r="SQF29" s="122"/>
      <c r="SQG29" s="122"/>
      <c r="SQH29" s="122"/>
      <c r="SQI29" s="122"/>
      <c r="SQJ29" s="122"/>
      <c r="SQK29" s="122"/>
      <c r="SQL29" s="122"/>
      <c r="SQM29" s="122"/>
      <c r="SQN29" s="122"/>
      <c r="SQO29" s="122"/>
      <c r="SQP29" s="122"/>
      <c r="SQQ29" s="122"/>
      <c r="SQR29" s="122"/>
      <c r="SQS29" s="122"/>
      <c r="SQT29" s="122"/>
      <c r="SQU29" s="122"/>
      <c r="SQV29" s="122"/>
      <c r="SQW29" s="122"/>
      <c r="SQX29" s="122"/>
      <c r="SQY29" s="122"/>
      <c r="SQZ29" s="122"/>
      <c r="SRA29" s="122"/>
      <c r="SRB29" s="122"/>
      <c r="SRC29" s="122"/>
      <c r="SRD29" s="122"/>
      <c r="SRE29" s="122"/>
      <c r="SRF29" s="122"/>
      <c r="SRG29" s="122"/>
      <c r="SRH29" s="122"/>
      <c r="SRI29" s="122"/>
      <c r="SRJ29" s="122"/>
      <c r="SRK29" s="122"/>
      <c r="SRL29" s="122"/>
      <c r="SRM29" s="122"/>
      <c r="SRN29" s="122"/>
      <c r="SRO29" s="122"/>
      <c r="SRP29" s="122"/>
      <c r="SRQ29" s="122"/>
      <c r="SRR29" s="122"/>
      <c r="SRS29" s="122"/>
      <c r="SRT29" s="122"/>
      <c r="SRU29" s="122"/>
      <c r="SRV29" s="122"/>
      <c r="SRW29" s="122"/>
      <c r="SRX29" s="122"/>
      <c r="SRY29" s="122"/>
      <c r="SRZ29" s="122"/>
      <c r="SSA29" s="122"/>
      <c r="SSB29" s="122"/>
      <c r="SSC29" s="122"/>
      <c r="SSD29" s="122"/>
      <c r="SSE29" s="122"/>
      <c r="SSF29" s="122"/>
      <c r="SSG29" s="122"/>
      <c r="SSH29" s="122"/>
      <c r="SSI29" s="122"/>
      <c r="SSJ29" s="122"/>
      <c r="SSK29" s="122"/>
      <c r="SSL29" s="122"/>
      <c r="SSM29" s="122"/>
      <c r="SSN29" s="122"/>
      <c r="SSO29" s="122"/>
      <c r="SSP29" s="122"/>
      <c r="SSQ29" s="122"/>
      <c r="SSR29" s="122"/>
      <c r="SSS29" s="122"/>
      <c r="SST29" s="122"/>
      <c r="SSU29" s="122"/>
      <c r="SSV29" s="122"/>
      <c r="SSW29" s="122"/>
      <c r="SSX29" s="122"/>
      <c r="SSY29" s="122"/>
      <c r="SSZ29" s="122"/>
      <c r="STA29" s="122"/>
      <c r="STB29" s="122"/>
      <c r="STC29" s="122"/>
      <c r="STD29" s="122"/>
      <c r="STE29" s="122"/>
      <c r="STF29" s="122"/>
      <c r="STG29" s="122"/>
      <c r="STH29" s="122"/>
      <c r="STI29" s="122"/>
      <c r="STJ29" s="122"/>
      <c r="STK29" s="122"/>
      <c r="STL29" s="122"/>
      <c r="STM29" s="122"/>
      <c r="STN29" s="122"/>
      <c r="STO29" s="122"/>
      <c r="STP29" s="122"/>
      <c r="STQ29" s="122"/>
      <c r="STR29" s="122"/>
      <c r="STS29" s="122"/>
      <c r="STT29" s="122"/>
      <c r="STU29" s="122"/>
      <c r="STV29" s="122"/>
      <c r="STW29" s="122"/>
      <c r="STX29" s="122"/>
      <c r="STY29" s="122"/>
      <c r="STZ29" s="122"/>
      <c r="SUA29" s="122"/>
      <c r="SUB29" s="122"/>
      <c r="SUC29" s="122"/>
      <c r="SUD29" s="122"/>
      <c r="SUE29" s="122"/>
      <c r="SUF29" s="122"/>
      <c r="SUG29" s="122"/>
      <c r="SUH29" s="122"/>
      <c r="SUI29" s="122"/>
      <c r="SUJ29" s="122"/>
      <c r="SUK29" s="122"/>
      <c r="SUL29" s="122"/>
      <c r="SUM29" s="122"/>
      <c r="SUN29" s="122"/>
      <c r="SUO29" s="122"/>
      <c r="SUP29" s="122"/>
      <c r="SUQ29" s="122"/>
      <c r="SUR29" s="122"/>
      <c r="SUS29" s="122"/>
      <c r="SUT29" s="122"/>
      <c r="SUU29" s="122"/>
      <c r="SUV29" s="122"/>
      <c r="SUW29" s="122"/>
      <c r="SUX29" s="122"/>
      <c r="SUY29" s="122"/>
      <c r="SUZ29" s="122"/>
      <c r="SVA29" s="122"/>
      <c r="SVB29" s="122"/>
      <c r="SVC29" s="122"/>
      <c r="SVD29" s="122"/>
      <c r="SVE29" s="122"/>
      <c r="SVF29" s="122"/>
      <c r="SVG29" s="122"/>
      <c r="SVH29" s="122"/>
      <c r="SVI29" s="122"/>
      <c r="SVJ29" s="122"/>
      <c r="SVK29" s="122"/>
      <c r="SVL29" s="122"/>
      <c r="SVM29" s="122"/>
      <c r="SVN29" s="122"/>
      <c r="SVO29" s="122"/>
      <c r="SVP29" s="122"/>
      <c r="SVQ29" s="122"/>
      <c r="SVR29" s="122"/>
      <c r="SVS29" s="122"/>
      <c r="SVT29" s="122"/>
      <c r="SVU29" s="122"/>
      <c r="SVV29" s="122"/>
      <c r="SVW29" s="122"/>
      <c r="SVX29" s="122"/>
      <c r="SVY29" s="122"/>
      <c r="SVZ29" s="122"/>
      <c r="SWA29" s="122"/>
      <c r="SWB29" s="122"/>
      <c r="SWC29" s="122"/>
      <c r="SWD29" s="122"/>
      <c r="SWE29" s="122"/>
      <c r="SWF29" s="122"/>
      <c r="SWG29" s="122"/>
      <c r="SWH29" s="122"/>
      <c r="SWI29" s="122"/>
      <c r="SWJ29" s="122"/>
      <c r="SWK29" s="122"/>
      <c r="SWL29" s="122"/>
      <c r="SWM29" s="122"/>
      <c r="SWN29" s="122"/>
      <c r="SWO29" s="122"/>
      <c r="SWP29" s="122"/>
      <c r="SWQ29" s="122"/>
      <c r="SWR29" s="122"/>
      <c r="SWS29" s="122"/>
      <c r="SWT29" s="122"/>
      <c r="SWU29" s="122"/>
      <c r="SWV29" s="122"/>
      <c r="SWW29" s="122"/>
      <c r="SWX29" s="122"/>
      <c r="SWY29" s="122"/>
      <c r="SWZ29" s="122"/>
      <c r="SXA29" s="122"/>
      <c r="SXB29" s="122"/>
      <c r="SXC29" s="122"/>
      <c r="SXD29" s="122"/>
      <c r="SXE29" s="122"/>
      <c r="SXF29" s="122"/>
      <c r="SXG29" s="122"/>
      <c r="SXH29" s="122"/>
      <c r="SXI29" s="122"/>
      <c r="SXJ29" s="122"/>
      <c r="SXK29" s="122"/>
      <c r="SXL29" s="122"/>
      <c r="SXM29" s="122"/>
      <c r="SXN29" s="122"/>
      <c r="SXO29" s="122"/>
      <c r="SXP29" s="122"/>
      <c r="SXQ29" s="122"/>
      <c r="SXR29" s="122"/>
      <c r="SXS29" s="122"/>
      <c r="SXT29" s="122"/>
      <c r="SXU29" s="122"/>
      <c r="SXV29" s="122"/>
      <c r="SXW29" s="122"/>
      <c r="SXX29" s="122"/>
      <c r="SXY29" s="122"/>
      <c r="SXZ29" s="122"/>
      <c r="SYA29" s="122"/>
      <c r="SYB29" s="122"/>
      <c r="SYC29" s="122"/>
      <c r="SYD29" s="122"/>
      <c r="SYE29" s="122"/>
      <c r="SYF29" s="122"/>
      <c r="SYG29" s="122"/>
      <c r="SYH29" s="122"/>
      <c r="SYI29" s="122"/>
      <c r="SYJ29" s="122"/>
      <c r="SYK29" s="122"/>
      <c r="SYL29" s="122"/>
      <c r="SYM29" s="122"/>
      <c r="SYN29" s="122"/>
      <c r="SYO29" s="122"/>
      <c r="SYP29" s="122"/>
      <c r="SYQ29" s="122"/>
      <c r="SYR29" s="122"/>
      <c r="SYS29" s="122"/>
      <c r="SYT29" s="122"/>
      <c r="SYU29" s="122"/>
      <c r="SYV29" s="122"/>
      <c r="SYW29" s="122"/>
      <c r="SYX29" s="122"/>
      <c r="SYY29" s="122"/>
      <c r="SYZ29" s="122"/>
      <c r="SZA29" s="122"/>
      <c r="SZB29" s="122"/>
      <c r="SZC29" s="122"/>
      <c r="SZD29" s="122"/>
      <c r="SZE29" s="122"/>
      <c r="SZF29" s="122"/>
      <c r="SZG29" s="122"/>
      <c r="SZH29" s="122"/>
      <c r="SZI29" s="122"/>
      <c r="SZJ29" s="122"/>
      <c r="SZK29" s="122"/>
      <c r="SZL29" s="122"/>
      <c r="SZM29" s="122"/>
      <c r="SZN29" s="122"/>
      <c r="SZO29" s="122"/>
      <c r="SZP29" s="122"/>
      <c r="SZQ29" s="122"/>
      <c r="SZR29" s="122"/>
      <c r="SZS29" s="122"/>
      <c r="SZT29" s="122"/>
      <c r="SZU29" s="122"/>
      <c r="SZV29" s="122"/>
      <c r="SZW29" s="122"/>
      <c r="SZX29" s="122"/>
      <c r="SZY29" s="122"/>
      <c r="SZZ29" s="122"/>
      <c r="TAA29" s="122"/>
      <c r="TAB29" s="122"/>
      <c r="TAC29" s="122"/>
      <c r="TAD29" s="122"/>
      <c r="TAE29" s="122"/>
      <c r="TAF29" s="122"/>
      <c r="TAG29" s="122"/>
      <c r="TAH29" s="122"/>
      <c r="TAI29" s="122"/>
      <c r="TAJ29" s="122"/>
      <c r="TAK29" s="122"/>
      <c r="TAL29" s="122"/>
      <c r="TAM29" s="122"/>
      <c r="TAN29" s="122"/>
      <c r="TAO29" s="122"/>
      <c r="TAP29" s="122"/>
      <c r="TAQ29" s="122"/>
      <c r="TAR29" s="122"/>
      <c r="TAS29" s="122"/>
      <c r="TAT29" s="122"/>
      <c r="TAU29" s="122"/>
      <c r="TAV29" s="122"/>
      <c r="TAW29" s="122"/>
      <c r="TAX29" s="122"/>
      <c r="TAY29" s="122"/>
      <c r="TAZ29" s="122"/>
      <c r="TBA29" s="122"/>
      <c r="TBB29" s="122"/>
      <c r="TBC29" s="122"/>
      <c r="TBD29" s="122"/>
      <c r="TBE29" s="122"/>
      <c r="TBF29" s="122"/>
      <c r="TBG29" s="122"/>
      <c r="TBH29" s="122"/>
      <c r="TBI29" s="122"/>
      <c r="TBJ29" s="122"/>
      <c r="TBK29" s="122"/>
      <c r="TBL29" s="122"/>
      <c r="TBM29" s="122"/>
      <c r="TBN29" s="122"/>
      <c r="TBO29" s="122"/>
      <c r="TBP29" s="122"/>
      <c r="TBQ29" s="122"/>
      <c r="TBR29" s="122"/>
      <c r="TBS29" s="122"/>
      <c r="TBT29" s="122"/>
      <c r="TBU29" s="122"/>
      <c r="TBV29" s="122"/>
      <c r="TBW29" s="122"/>
      <c r="TBX29" s="122"/>
      <c r="TBY29" s="122"/>
      <c r="TBZ29" s="122"/>
      <c r="TCA29" s="122"/>
      <c r="TCB29" s="122"/>
      <c r="TCC29" s="122"/>
      <c r="TCD29" s="122"/>
      <c r="TCE29" s="122"/>
      <c r="TCF29" s="122"/>
      <c r="TCG29" s="122"/>
      <c r="TCH29" s="122"/>
      <c r="TCI29" s="122"/>
      <c r="TCJ29" s="122"/>
      <c r="TCK29" s="122"/>
      <c r="TCL29" s="122"/>
      <c r="TCM29" s="122"/>
      <c r="TCN29" s="122"/>
      <c r="TCO29" s="122"/>
      <c r="TCP29" s="122"/>
      <c r="TCQ29" s="122"/>
      <c r="TCR29" s="122"/>
      <c r="TCS29" s="122"/>
      <c r="TCT29" s="122"/>
      <c r="TCU29" s="122"/>
      <c r="TCV29" s="122"/>
      <c r="TCW29" s="122"/>
      <c r="TCX29" s="122"/>
      <c r="TCY29" s="122"/>
      <c r="TCZ29" s="122"/>
      <c r="TDA29" s="122"/>
      <c r="TDB29" s="122"/>
      <c r="TDC29" s="122"/>
      <c r="TDD29" s="122"/>
      <c r="TDE29" s="122"/>
      <c r="TDF29" s="122"/>
      <c r="TDG29" s="122"/>
      <c r="TDH29" s="122"/>
      <c r="TDI29" s="122"/>
      <c r="TDJ29" s="122"/>
      <c r="TDK29" s="122"/>
      <c r="TDL29" s="122"/>
      <c r="TDM29" s="122"/>
      <c r="TDN29" s="122"/>
      <c r="TDO29" s="122"/>
      <c r="TDP29" s="122"/>
      <c r="TDQ29" s="122"/>
      <c r="TDR29" s="122"/>
      <c r="TDS29" s="122"/>
      <c r="TDT29" s="122"/>
      <c r="TDU29" s="122"/>
      <c r="TDV29" s="122"/>
      <c r="TDW29" s="122"/>
      <c r="TDX29" s="122"/>
      <c r="TDY29" s="122"/>
      <c r="TDZ29" s="122"/>
      <c r="TEA29" s="122"/>
      <c r="TEB29" s="122"/>
      <c r="TEC29" s="122"/>
      <c r="TED29" s="122"/>
      <c r="TEE29" s="122"/>
      <c r="TEF29" s="122"/>
      <c r="TEG29" s="122"/>
      <c r="TEH29" s="122"/>
      <c r="TEI29" s="122"/>
      <c r="TEJ29" s="122"/>
      <c r="TEK29" s="122"/>
      <c r="TEL29" s="122"/>
      <c r="TEM29" s="122"/>
      <c r="TEN29" s="122"/>
      <c r="TEO29" s="122"/>
      <c r="TEP29" s="122"/>
      <c r="TEQ29" s="122"/>
      <c r="TER29" s="122"/>
      <c r="TES29" s="122"/>
      <c r="TET29" s="122"/>
      <c r="TEU29" s="122"/>
      <c r="TEV29" s="122"/>
      <c r="TEW29" s="122"/>
      <c r="TEX29" s="122"/>
      <c r="TEY29" s="122"/>
      <c r="TEZ29" s="122"/>
      <c r="TFA29" s="122"/>
      <c r="TFB29" s="122"/>
      <c r="TFC29" s="122"/>
      <c r="TFD29" s="122"/>
      <c r="TFE29" s="122"/>
      <c r="TFF29" s="122"/>
      <c r="TFG29" s="122"/>
      <c r="TFH29" s="122"/>
      <c r="TFI29" s="122"/>
      <c r="TFJ29" s="122"/>
      <c r="TFK29" s="122"/>
      <c r="TFL29" s="122"/>
      <c r="TFM29" s="122"/>
      <c r="TFN29" s="122"/>
      <c r="TFO29" s="122"/>
      <c r="TFP29" s="122"/>
      <c r="TFQ29" s="122"/>
      <c r="TFR29" s="122"/>
      <c r="TFS29" s="122"/>
      <c r="TFT29" s="122"/>
      <c r="TFU29" s="122"/>
      <c r="TFV29" s="122"/>
      <c r="TFW29" s="122"/>
      <c r="TFX29" s="122"/>
      <c r="TFY29" s="122"/>
      <c r="TFZ29" s="122"/>
      <c r="TGA29" s="122"/>
      <c r="TGB29" s="122"/>
      <c r="TGC29" s="122"/>
      <c r="TGD29" s="122"/>
      <c r="TGE29" s="122"/>
      <c r="TGF29" s="122"/>
      <c r="TGG29" s="122"/>
      <c r="TGH29" s="122"/>
      <c r="TGI29" s="122"/>
      <c r="TGJ29" s="122"/>
      <c r="TGK29" s="122"/>
      <c r="TGL29" s="122"/>
      <c r="TGM29" s="122"/>
      <c r="TGN29" s="122"/>
      <c r="TGO29" s="122"/>
      <c r="TGP29" s="122"/>
      <c r="TGQ29" s="122"/>
      <c r="TGR29" s="122"/>
      <c r="TGS29" s="122"/>
      <c r="TGT29" s="122"/>
      <c r="TGU29" s="122"/>
      <c r="TGV29" s="122"/>
      <c r="TGW29" s="122"/>
      <c r="TGX29" s="122"/>
      <c r="TGY29" s="122"/>
      <c r="TGZ29" s="122"/>
      <c r="THA29" s="122"/>
      <c r="THB29" s="122"/>
      <c r="THC29" s="122"/>
      <c r="THD29" s="122"/>
      <c r="THE29" s="122"/>
      <c r="THF29" s="122"/>
      <c r="THG29" s="122"/>
      <c r="THH29" s="122"/>
      <c r="THI29" s="122"/>
      <c r="THJ29" s="122"/>
      <c r="THK29" s="122"/>
      <c r="THL29" s="122"/>
      <c r="THM29" s="122"/>
      <c r="THN29" s="122"/>
      <c r="THO29" s="122"/>
      <c r="THP29" s="122"/>
      <c r="THQ29" s="122"/>
      <c r="THR29" s="122"/>
      <c r="THS29" s="122"/>
      <c r="THT29" s="122"/>
      <c r="THU29" s="122"/>
      <c r="THV29" s="122"/>
      <c r="THW29" s="122"/>
      <c r="THX29" s="122"/>
      <c r="THY29" s="122"/>
      <c r="THZ29" s="122"/>
      <c r="TIA29" s="122"/>
      <c r="TIB29" s="122"/>
      <c r="TIC29" s="122"/>
      <c r="TID29" s="122"/>
      <c r="TIE29" s="122"/>
      <c r="TIF29" s="122"/>
      <c r="TIG29" s="122"/>
      <c r="TIH29" s="122"/>
      <c r="TII29" s="122"/>
      <c r="TIJ29" s="122"/>
      <c r="TIK29" s="122"/>
      <c r="TIL29" s="122"/>
      <c r="TIM29" s="122"/>
      <c r="TIN29" s="122"/>
      <c r="TIO29" s="122"/>
      <c r="TIP29" s="122"/>
      <c r="TIQ29" s="122"/>
      <c r="TIR29" s="122"/>
      <c r="TIS29" s="122"/>
      <c r="TIT29" s="122"/>
      <c r="TIU29" s="122"/>
      <c r="TIV29" s="122"/>
      <c r="TIW29" s="122"/>
      <c r="TIX29" s="122"/>
      <c r="TIY29" s="122"/>
      <c r="TIZ29" s="122"/>
      <c r="TJA29" s="122"/>
      <c r="TJB29" s="122"/>
      <c r="TJC29" s="122"/>
      <c r="TJD29" s="122"/>
      <c r="TJE29" s="122"/>
      <c r="TJF29" s="122"/>
      <c r="TJG29" s="122"/>
      <c r="TJH29" s="122"/>
      <c r="TJI29" s="122"/>
      <c r="TJJ29" s="122"/>
      <c r="TJK29" s="122"/>
      <c r="TJL29" s="122"/>
      <c r="TJM29" s="122"/>
      <c r="TJN29" s="122"/>
      <c r="TJO29" s="122"/>
      <c r="TJP29" s="122"/>
      <c r="TJQ29" s="122"/>
      <c r="TJR29" s="122"/>
      <c r="TJS29" s="122"/>
      <c r="TJT29" s="122"/>
      <c r="TJU29" s="122"/>
      <c r="TJV29" s="122"/>
      <c r="TJW29" s="122"/>
      <c r="TJX29" s="122"/>
      <c r="TJY29" s="122"/>
      <c r="TJZ29" s="122"/>
      <c r="TKA29" s="122"/>
      <c r="TKB29" s="122"/>
      <c r="TKC29" s="122"/>
      <c r="TKD29" s="122"/>
      <c r="TKE29" s="122"/>
      <c r="TKF29" s="122"/>
      <c r="TKG29" s="122"/>
      <c r="TKH29" s="122"/>
      <c r="TKI29" s="122"/>
      <c r="TKJ29" s="122"/>
      <c r="TKK29" s="122"/>
      <c r="TKL29" s="122"/>
      <c r="TKM29" s="122"/>
      <c r="TKN29" s="122"/>
      <c r="TKO29" s="122"/>
      <c r="TKP29" s="122"/>
      <c r="TKQ29" s="122"/>
      <c r="TKR29" s="122"/>
      <c r="TKS29" s="122"/>
      <c r="TKT29" s="122"/>
      <c r="TKU29" s="122"/>
      <c r="TKV29" s="122"/>
      <c r="TKW29" s="122"/>
      <c r="TKX29" s="122"/>
      <c r="TKY29" s="122"/>
      <c r="TKZ29" s="122"/>
      <c r="TLA29" s="122"/>
      <c r="TLB29" s="122"/>
      <c r="TLC29" s="122"/>
      <c r="TLD29" s="122"/>
      <c r="TLE29" s="122"/>
      <c r="TLF29" s="122"/>
      <c r="TLG29" s="122"/>
      <c r="TLH29" s="122"/>
      <c r="TLI29" s="122"/>
      <c r="TLJ29" s="122"/>
      <c r="TLK29" s="122"/>
      <c r="TLL29" s="122"/>
      <c r="TLM29" s="122"/>
      <c r="TLN29" s="122"/>
      <c r="TLO29" s="122"/>
      <c r="TLP29" s="122"/>
      <c r="TLQ29" s="122"/>
      <c r="TLR29" s="122"/>
      <c r="TLS29" s="122"/>
      <c r="TLT29" s="122"/>
      <c r="TLU29" s="122"/>
      <c r="TLV29" s="122"/>
      <c r="TLW29" s="122"/>
      <c r="TLX29" s="122"/>
      <c r="TLY29" s="122"/>
      <c r="TLZ29" s="122"/>
      <c r="TMA29" s="122"/>
      <c r="TMB29" s="122"/>
      <c r="TMC29" s="122"/>
      <c r="TMD29" s="122"/>
      <c r="TME29" s="122"/>
      <c r="TMF29" s="122"/>
      <c r="TMG29" s="122"/>
      <c r="TMH29" s="122"/>
      <c r="TMI29" s="122"/>
      <c r="TMJ29" s="122"/>
      <c r="TMK29" s="122"/>
      <c r="TML29" s="122"/>
      <c r="TMM29" s="122"/>
      <c r="TMN29" s="122"/>
      <c r="TMO29" s="122"/>
      <c r="TMP29" s="122"/>
      <c r="TMQ29" s="122"/>
      <c r="TMR29" s="122"/>
      <c r="TMS29" s="122"/>
      <c r="TMT29" s="122"/>
      <c r="TMU29" s="122"/>
      <c r="TMV29" s="122"/>
      <c r="TMW29" s="122"/>
      <c r="TMX29" s="122"/>
      <c r="TMY29" s="122"/>
      <c r="TMZ29" s="122"/>
      <c r="TNA29" s="122"/>
      <c r="TNB29" s="122"/>
      <c r="TNC29" s="122"/>
      <c r="TND29" s="122"/>
      <c r="TNE29" s="122"/>
      <c r="TNF29" s="122"/>
      <c r="TNG29" s="122"/>
      <c r="TNH29" s="122"/>
      <c r="TNI29" s="122"/>
      <c r="TNJ29" s="122"/>
      <c r="TNK29" s="122"/>
      <c r="TNL29" s="122"/>
      <c r="TNM29" s="122"/>
      <c r="TNN29" s="122"/>
      <c r="TNO29" s="122"/>
      <c r="TNP29" s="122"/>
      <c r="TNQ29" s="122"/>
      <c r="TNR29" s="122"/>
      <c r="TNS29" s="122"/>
      <c r="TNT29" s="122"/>
      <c r="TNU29" s="122"/>
      <c r="TNV29" s="122"/>
      <c r="TNW29" s="122"/>
      <c r="TNX29" s="122"/>
      <c r="TNY29" s="122"/>
      <c r="TNZ29" s="122"/>
      <c r="TOA29" s="122"/>
      <c r="TOB29" s="122"/>
      <c r="TOC29" s="122"/>
      <c r="TOD29" s="122"/>
      <c r="TOE29" s="122"/>
      <c r="TOF29" s="122"/>
      <c r="TOG29" s="122"/>
      <c r="TOH29" s="122"/>
      <c r="TOI29" s="122"/>
      <c r="TOJ29" s="122"/>
      <c r="TOK29" s="122"/>
      <c r="TOL29" s="122"/>
      <c r="TOM29" s="122"/>
      <c r="TON29" s="122"/>
      <c r="TOO29" s="122"/>
      <c r="TOP29" s="122"/>
      <c r="TOQ29" s="122"/>
      <c r="TOR29" s="122"/>
      <c r="TOS29" s="122"/>
      <c r="TOT29" s="122"/>
      <c r="TOU29" s="122"/>
      <c r="TOV29" s="122"/>
      <c r="TOW29" s="122"/>
      <c r="TOX29" s="122"/>
      <c r="TOY29" s="122"/>
      <c r="TOZ29" s="122"/>
      <c r="TPA29" s="122"/>
      <c r="TPB29" s="122"/>
      <c r="TPC29" s="122"/>
      <c r="TPD29" s="122"/>
      <c r="TPE29" s="122"/>
      <c r="TPF29" s="122"/>
      <c r="TPG29" s="122"/>
      <c r="TPH29" s="122"/>
      <c r="TPI29" s="122"/>
      <c r="TPJ29" s="122"/>
      <c r="TPK29" s="122"/>
      <c r="TPL29" s="122"/>
      <c r="TPM29" s="122"/>
      <c r="TPN29" s="122"/>
      <c r="TPO29" s="122"/>
      <c r="TPP29" s="122"/>
      <c r="TPQ29" s="122"/>
      <c r="TPR29" s="122"/>
      <c r="TPS29" s="122"/>
      <c r="TPT29" s="122"/>
      <c r="TPU29" s="122"/>
      <c r="TPV29" s="122"/>
      <c r="TPW29" s="122"/>
      <c r="TPX29" s="122"/>
      <c r="TPY29" s="122"/>
      <c r="TPZ29" s="122"/>
      <c r="TQA29" s="122"/>
      <c r="TQB29" s="122"/>
      <c r="TQC29" s="122"/>
      <c r="TQD29" s="122"/>
      <c r="TQE29" s="122"/>
      <c r="TQF29" s="122"/>
      <c r="TQG29" s="122"/>
      <c r="TQH29" s="122"/>
      <c r="TQI29" s="122"/>
      <c r="TQJ29" s="122"/>
      <c r="TQK29" s="122"/>
      <c r="TQL29" s="122"/>
      <c r="TQM29" s="122"/>
      <c r="TQN29" s="122"/>
      <c r="TQO29" s="122"/>
      <c r="TQP29" s="122"/>
      <c r="TQQ29" s="122"/>
      <c r="TQR29" s="122"/>
      <c r="TQS29" s="122"/>
      <c r="TQT29" s="122"/>
      <c r="TQU29" s="122"/>
      <c r="TQV29" s="122"/>
      <c r="TQW29" s="122"/>
      <c r="TQX29" s="122"/>
      <c r="TQY29" s="122"/>
      <c r="TQZ29" s="122"/>
      <c r="TRA29" s="122"/>
      <c r="TRB29" s="122"/>
      <c r="TRC29" s="122"/>
      <c r="TRD29" s="122"/>
      <c r="TRE29" s="122"/>
      <c r="TRF29" s="122"/>
      <c r="TRG29" s="122"/>
      <c r="TRH29" s="122"/>
      <c r="TRI29" s="122"/>
      <c r="TRJ29" s="122"/>
      <c r="TRK29" s="122"/>
      <c r="TRL29" s="122"/>
      <c r="TRM29" s="122"/>
      <c r="TRN29" s="122"/>
      <c r="TRO29" s="122"/>
      <c r="TRP29" s="122"/>
      <c r="TRQ29" s="122"/>
      <c r="TRR29" s="122"/>
      <c r="TRS29" s="122"/>
      <c r="TRT29" s="122"/>
      <c r="TRU29" s="122"/>
      <c r="TRV29" s="122"/>
      <c r="TRW29" s="122"/>
      <c r="TRX29" s="122"/>
      <c r="TRY29" s="122"/>
      <c r="TRZ29" s="122"/>
      <c r="TSA29" s="122"/>
      <c r="TSB29" s="122"/>
      <c r="TSC29" s="122"/>
      <c r="TSD29" s="122"/>
      <c r="TSE29" s="122"/>
      <c r="TSF29" s="122"/>
      <c r="TSG29" s="122"/>
      <c r="TSH29" s="122"/>
      <c r="TSI29" s="122"/>
      <c r="TSJ29" s="122"/>
      <c r="TSK29" s="122"/>
      <c r="TSL29" s="122"/>
      <c r="TSM29" s="122"/>
      <c r="TSN29" s="122"/>
      <c r="TSO29" s="122"/>
      <c r="TSP29" s="122"/>
      <c r="TSQ29" s="122"/>
      <c r="TSR29" s="122"/>
      <c r="TSS29" s="122"/>
      <c r="TST29" s="122"/>
      <c r="TSU29" s="122"/>
      <c r="TSV29" s="122"/>
      <c r="TSW29" s="122"/>
      <c r="TSX29" s="122"/>
      <c r="TSY29" s="122"/>
      <c r="TSZ29" s="122"/>
      <c r="TTA29" s="122"/>
      <c r="TTB29" s="122"/>
      <c r="TTC29" s="122"/>
      <c r="TTD29" s="122"/>
      <c r="TTE29" s="122"/>
      <c r="TTF29" s="122"/>
      <c r="TTG29" s="122"/>
      <c r="TTH29" s="122"/>
      <c r="TTI29" s="122"/>
      <c r="TTJ29" s="122"/>
      <c r="TTK29" s="122"/>
      <c r="TTL29" s="122"/>
      <c r="TTM29" s="122"/>
      <c r="TTN29" s="122"/>
      <c r="TTO29" s="122"/>
      <c r="TTP29" s="122"/>
      <c r="TTQ29" s="122"/>
      <c r="TTR29" s="122"/>
      <c r="TTS29" s="122"/>
      <c r="TTT29" s="122"/>
      <c r="TTU29" s="122"/>
      <c r="TTV29" s="122"/>
      <c r="TTW29" s="122"/>
      <c r="TTX29" s="122"/>
      <c r="TTY29" s="122"/>
      <c r="TTZ29" s="122"/>
      <c r="TUA29" s="122"/>
      <c r="TUB29" s="122"/>
      <c r="TUC29" s="122"/>
      <c r="TUD29" s="122"/>
      <c r="TUE29" s="122"/>
      <c r="TUF29" s="122"/>
      <c r="TUG29" s="122"/>
      <c r="TUH29" s="122"/>
      <c r="TUI29" s="122"/>
      <c r="TUJ29" s="122"/>
      <c r="TUK29" s="122"/>
      <c r="TUL29" s="122"/>
      <c r="TUM29" s="122"/>
      <c r="TUN29" s="122"/>
      <c r="TUO29" s="122"/>
      <c r="TUP29" s="122"/>
      <c r="TUQ29" s="122"/>
      <c r="TUR29" s="122"/>
      <c r="TUS29" s="122"/>
      <c r="TUT29" s="122"/>
      <c r="TUU29" s="122"/>
      <c r="TUV29" s="122"/>
      <c r="TUW29" s="122"/>
      <c r="TUX29" s="122"/>
      <c r="TUY29" s="122"/>
      <c r="TUZ29" s="122"/>
      <c r="TVA29" s="122"/>
      <c r="TVB29" s="122"/>
      <c r="TVC29" s="122"/>
      <c r="TVD29" s="122"/>
      <c r="TVE29" s="122"/>
      <c r="TVF29" s="122"/>
      <c r="TVG29" s="122"/>
      <c r="TVH29" s="122"/>
      <c r="TVI29" s="122"/>
      <c r="TVJ29" s="122"/>
      <c r="TVK29" s="122"/>
      <c r="TVL29" s="122"/>
      <c r="TVM29" s="122"/>
      <c r="TVN29" s="122"/>
      <c r="TVO29" s="122"/>
      <c r="TVP29" s="122"/>
      <c r="TVQ29" s="122"/>
      <c r="TVR29" s="122"/>
      <c r="TVS29" s="122"/>
      <c r="TVT29" s="122"/>
      <c r="TVU29" s="122"/>
      <c r="TVV29" s="122"/>
      <c r="TVW29" s="122"/>
      <c r="TVX29" s="122"/>
      <c r="TVY29" s="122"/>
      <c r="TVZ29" s="122"/>
      <c r="TWA29" s="122"/>
      <c r="TWB29" s="122"/>
      <c r="TWC29" s="122"/>
      <c r="TWD29" s="122"/>
      <c r="TWE29" s="122"/>
      <c r="TWF29" s="122"/>
      <c r="TWG29" s="122"/>
      <c r="TWH29" s="122"/>
      <c r="TWI29" s="122"/>
      <c r="TWJ29" s="122"/>
      <c r="TWK29" s="122"/>
      <c r="TWL29" s="122"/>
      <c r="TWM29" s="122"/>
      <c r="TWN29" s="122"/>
      <c r="TWO29" s="122"/>
      <c r="TWP29" s="122"/>
      <c r="TWQ29" s="122"/>
      <c r="TWR29" s="122"/>
      <c r="TWS29" s="122"/>
      <c r="TWT29" s="122"/>
      <c r="TWU29" s="122"/>
      <c r="TWV29" s="122"/>
      <c r="TWW29" s="122"/>
      <c r="TWX29" s="122"/>
      <c r="TWY29" s="122"/>
      <c r="TWZ29" s="122"/>
      <c r="TXA29" s="122"/>
      <c r="TXB29" s="122"/>
      <c r="TXC29" s="122"/>
      <c r="TXD29" s="122"/>
      <c r="TXE29" s="122"/>
      <c r="TXF29" s="122"/>
      <c r="TXG29" s="122"/>
      <c r="TXH29" s="122"/>
      <c r="TXI29" s="122"/>
      <c r="TXJ29" s="122"/>
      <c r="TXK29" s="122"/>
      <c r="TXL29" s="122"/>
      <c r="TXM29" s="122"/>
      <c r="TXN29" s="122"/>
      <c r="TXO29" s="122"/>
      <c r="TXP29" s="122"/>
      <c r="TXQ29" s="122"/>
      <c r="TXR29" s="122"/>
      <c r="TXS29" s="122"/>
      <c r="TXT29" s="122"/>
      <c r="TXU29" s="122"/>
      <c r="TXV29" s="122"/>
      <c r="TXW29" s="122"/>
      <c r="TXX29" s="122"/>
      <c r="TXY29" s="122"/>
      <c r="TXZ29" s="122"/>
      <c r="TYA29" s="122"/>
      <c r="TYB29" s="122"/>
      <c r="TYC29" s="122"/>
      <c r="TYD29" s="122"/>
      <c r="TYE29" s="122"/>
      <c r="TYF29" s="122"/>
      <c r="TYG29" s="122"/>
      <c r="TYH29" s="122"/>
      <c r="TYI29" s="122"/>
      <c r="TYJ29" s="122"/>
      <c r="TYK29" s="122"/>
      <c r="TYL29" s="122"/>
      <c r="TYM29" s="122"/>
      <c r="TYN29" s="122"/>
      <c r="TYO29" s="122"/>
      <c r="TYP29" s="122"/>
      <c r="TYQ29" s="122"/>
      <c r="TYR29" s="122"/>
      <c r="TYS29" s="122"/>
      <c r="TYT29" s="122"/>
      <c r="TYU29" s="122"/>
      <c r="TYV29" s="122"/>
      <c r="TYW29" s="122"/>
      <c r="TYX29" s="122"/>
      <c r="TYY29" s="122"/>
      <c r="TYZ29" s="122"/>
      <c r="TZA29" s="122"/>
      <c r="TZB29" s="122"/>
      <c r="TZC29" s="122"/>
      <c r="TZD29" s="122"/>
      <c r="TZE29" s="122"/>
      <c r="TZF29" s="122"/>
      <c r="TZG29" s="122"/>
      <c r="TZH29" s="122"/>
      <c r="TZI29" s="122"/>
      <c r="TZJ29" s="122"/>
      <c r="TZK29" s="122"/>
      <c r="TZL29" s="122"/>
      <c r="TZM29" s="122"/>
      <c r="TZN29" s="122"/>
      <c r="TZO29" s="122"/>
      <c r="TZP29" s="122"/>
      <c r="TZQ29" s="122"/>
      <c r="TZR29" s="122"/>
      <c r="TZS29" s="122"/>
      <c r="TZT29" s="122"/>
      <c r="TZU29" s="122"/>
      <c r="TZV29" s="122"/>
      <c r="TZW29" s="122"/>
      <c r="TZX29" s="122"/>
      <c r="TZY29" s="122"/>
      <c r="TZZ29" s="122"/>
      <c r="UAA29" s="122"/>
      <c r="UAB29" s="122"/>
      <c r="UAC29" s="122"/>
      <c r="UAD29" s="122"/>
      <c r="UAE29" s="122"/>
      <c r="UAF29" s="122"/>
      <c r="UAG29" s="122"/>
      <c r="UAH29" s="122"/>
      <c r="UAI29" s="122"/>
      <c r="UAJ29" s="122"/>
      <c r="UAK29" s="122"/>
      <c r="UAL29" s="122"/>
      <c r="UAM29" s="122"/>
      <c r="UAN29" s="122"/>
      <c r="UAO29" s="122"/>
      <c r="UAP29" s="122"/>
      <c r="UAQ29" s="122"/>
      <c r="UAR29" s="122"/>
      <c r="UAS29" s="122"/>
      <c r="UAT29" s="122"/>
      <c r="UAU29" s="122"/>
      <c r="UAV29" s="122"/>
      <c r="UAW29" s="122"/>
      <c r="UAX29" s="122"/>
      <c r="UAY29" s="122"/>
      <c r="UAZ29" s="122"/>
      <c r="UBA29" s="122"/>
      <c r="UBB29" s="122"/>
      <c r="UBC29" s="122"/>
      <c r="UBD29" s="122"/>
      <c r="UBE29" s="122"/>
      <c r="UBF29" s="122"/>
      <c r="UBG29" s="122"/>
      <c r="UBH29" s="122"/>
      <c r="UBI29" s="122"/>
      <c r="UBJ29" s="122"/>
      <c r="UBK29" s="122"/>
      <c r="UBL29" s="122"/>
      <c r="UBM29" s="122"/>
      <c r="UBN29" s="122"/>
      <c r="UBO29" s="122"/>
      <c r="UBP29" s="122"/>
      <c r="UBQ29" s="122"/>
      <c r="UBR29" s="122"/>
      <c r="UBS29" s="122"/>
      <c r="UBT29" s="122"/>
      <c r="UBU29" s="122"/>
      <c r="UBV29" s="122"/>
      <c r="UBW29" s="122"/>
      <c r="UBX29" s="122"/>
      <c r="UBY29" s="122"/>
      <c r="UBZ29" s="122"/>
      <c r="UCA29" s="122"/>
      <c r="UCB29" s="122"/>
      <c r="UCC29" s="122"/>
      <c r="UCD29" s="122"/>
      <c r="UCE29" s="122"/>
      <c r="UCF29" s="122"/>
      <c r="UCG29" s="122"/>
      <c r="UCH29" s="122"/>
      <c r="UCI29" s="122"/>
      <c r="UCJ29" s="122"/>
      <c r="UCK29" s="122"/>
      <c r="UCL29" s="122"/>
      <c r="UCM29" s="122"/>
      <c r="UCN29" s="122"/>
      <c r="UCO29" s="122"/>
      <c r="UCP29" s="122"/>
      <c r="UCQ29" s="122"/>
      <c r="UCR29" s="122"/>
      <c r="UCS29" s="122"/>
      <c r="UCT29" s="122"/>
      <c r="UCU29" s="122"/>
      <c r="UCV29" s="122"/>
      <c r="UCW29" s="122"/>
      <c r="UCX29" s="122"/>
      <c r="UCY29" s="122"/>
      <c r="UCZ29" s="122"/>
      <c r="UDA29" s="122"/>
      <c r="UDB29" s="122"/>
      <c r="UDC29" s="122"/>
      <c r="UDD29" s="122"/>
      <c r="UDE29" s="122"/>
      <c r="UDF29" s="122"/>
      <c r="UDG29" s="122"/>
      <c r="UDH29" s="122"/>
      <c r="UDI29" s="122"/>
      <c r="UDJ29" s="122"/>
      <c r="UDK29" s="122"/>
      <c r="UDL29" s="122"/>
      <c r="UDM29" s="122"/>
      <c r="UDN29" s="122"/>
      <c r="UDO29" s="122"/>
      <c r="UDP29" s="122"/>
      <c r="UDQ29" s="122"/>
      <c r="UDR29" s="122"/>
      <c r="UDS29" s="122"/>
      <c r="UDT29" s="122"/>
      <c r="UDU29" s="122"/>
      <c r="UDV29" s="122"/>
      <c r="UDW29" s="122"/>
      <c r="UDX29" s="122"/>
      <c r="UDY29" s="122"/>
      <c r="UDZ29" s="122"/>
      <c r="UEA29" s="122"/>
      <c r="UEB29" s="122"/>
      <c r="UEC29" s="122"/>
      <c r="UED29" s="122"/>
      <c r="UEE29" s="122"/>
      <c r="UEF29" s="122"/>
      <c r="UEG29" s="122"/>
      <c r="UEH29" s="122"/>
      <c r="UEI29" s="122"/>
      <c r="UEJ29" s="122"/>
      <c r="UEK29" s="122"/>
      <c r="UEL29" s="122"/>
      <c r="UEM29" s="122"/>
      <c r="UEN29" s="122"/>
      <c r="UEO29" s="122"/>
      <c r="UEP29" s="122"/>
      <c r="UEQ29" s="122"/>
      <c r="UER29" s="122"/>
      <c r="UES29" s="122"/>
      <c r="UET29" s="122"/>
      <c r="UEU29" s="122"/>
      <c r="UEV29" s="122"/>
      <c r="UEW29" s="122"/>
      <c r="UEX29" s="122"/>
      <c r="UEY29" s="122"/>
      <c r="UEZ29" s="122"/>
      <c r="UFA29" s="122"/>
      <c r="UFB29" s="122"/>
      <c r="UFC29" s="122"/>
      <c r="UFD29" s="122"/>
      <c r="UFE29" s="122"/>
      <c r="UFF29" s="122"/>
      <c r="UFG29" s="122"/>
      <c r="UFH29" s="122"/>
      <c r="UFI29" s="122"/>
      <c r="UFJ29" s="122"/>
      <c r="UFK29" s="122"/>
      <c r="UFL29" s="122"/>
      <c r="UFM29" s="122"/>
      <c r="UFN29" s="122"/>
      <c r="UFO29" s="122"/>
      <c r="UFP29" s="122"/>
      <c r="UFQ29" s="122"/>
      <c r="UFR29" s="122"/>
      <c r="UFS29" s="122"/>
      <c r="UFT29" s="122"/>
      <c r="UFU29" s="122"/>
      <c r="UFV29" s="122"/>
      <c r="UFW29" s="122"/>
      <c r="UFX29" s="122"/>
      <c r="UFY29" s="122"/>
      <c r="UFZ29" s="122"/>
      <c r="UGA29" s="122"/>
      <c r="UGB29" s="122"/>
      <c r="UGC29" s="122"/>
      <c r="UGD29" s="122"/>
      <c r="UGE29" s="122"/>
      <c r="UGF29" s="122"/>
      <c r="UGG29" s="122"/>
      <c r="UGH29" s="122"/>
      <c r="UGI29" s="122"/>
      <c r="UGJ29" s="122"/>
      <c r="UGK29" s="122"/>
      <c r="UGL29" s="122"/>
      <c r="UGM29" s="122"/>
      <c r="UGN29" s="122"/>
      <c r="UGO29" s="122"/>
      <c r="UGP29" s="122"/>
      <c r="UGQ29" s="122"/>
      <c r="UGR29" s="122"/>
      <c r="UGS29" s="122"/>
      <c r="UGT29" s="122"/>
      <c r="UGU29" s="122"/>
      <c r="UGV29" s="122"/>
      <c r="UGW29" s="122"/>
      <c r="UGX29" s="122"/>
      <c r="UGY29" s="122"/>
      <c r="UGZ29" s="122"/>
      <c r="UHA29" s="122"/>
      <c r="UHB29" s="122"/>
      <c r="UHC29" s="122"/>
      <c r="UHD29" s="122"/>
      <c r="UHE29" s="122"/>
      <c r="UHF29" s="122"/>
      <c r="UHG29" s="122"/>
      <c r="UHH29" s="122"/>
      <c r="UHI29" s="122"/>
      <c r="UHJ29" s="122"/>
      <c r="UHK29" s="122"/>
      <c r="UHL29" s="122"/>
      <c r="UHM29" s="122"/>
      <c r="UHN29" s="122"/>
      <c r="UHO29" s="122"/>
      <c r="UHP29" s="122"/>
      <c r="UHQ29" s="122"/>
      <c r="UHR29" s="122"/>
      <c r="UHS29" s="122"/>
      <c r="UHT29" s="122"/>
      <c r="UHU29" s="122"/>
      <c r="UHV29" s="122"/>
      <c r="UHW29" s="122"/>
      <c r="UHX29" s="122"/>
      <c r="UHY29" s="122"/>
      <c r="UHZ29" s="122"/>
      <c r="UIA29" s="122"/>
      <c r="UIB29" s="122"/>
      <c r="UIC29" s="122"/>
      <c r="UID29" s="122"/>
      <c r="UIE29" s="122"/>
      <c r="UIF29" s="122"/>
      <c r="UIG29" s="122"/>
      <c r="UIH29" s="122"/>
      <c r="UII29" s="122"/>
      <c r="UIJ29" s="122"/>
      <c r="UIK29" s="122"/>
      <c r="UIL29" s="122"/>
      <c r="UIM29" s="122"/>
      <c r="UIN29" s="122"/>
      <c r="UIO29" s="122"/>
      <c r="UIP29" s="122"/>
      <c r="UIQ29" s="122"/>
      <c r="UIR29" s="122"/>
      <c r="UIS29" s="122"/>
      <c r="UIT29" s="122"/>
      <c r="UIU29" s="122"/>
      <c r="UIV29" s="122"/>
      <c r="UIW29" s="122"/>
      <c r="UIX29" s="122"/>
      <c r="UIY29" s="122"/>
      <c r="UIZ29" s="122"/>
      <c r="UJA29" s="122"/>
      <c r="UJB29" s="122"/>
      <c r="UJC29" s="122"/>
      <c r="UJD29" s="122"/>
      <c r="UJE29" s="122"/>
      <c r="UJF29" s="122"/>
      <c r="UJG29" s="122"/>
      <c r="UJH29" s="122"/>
      <c r="UJI29" s="122"/>
      <c r="UJJ29" s="122"/>
      <c r="UJK29" s="122"/>
      <c r="UJL29" s="122"/>
      <c r="UJM29" s="122"/>
      <c r="UJN29" s="122"/>
      <c r="UJO29" s="122"/>
      <c r="UJP29" s="122"/>
      <c r="UJQ29" s="122"/>
      <c r="UJR29" s="122"/>
      <c r="UJS29" s="122"/>
      <c r="UJT29" s="122"/>
      <c r="UJU29" s="122"/>
      <c r="UJV29" s="122"/>
      <c r="UJW29" s="122"/>
      <c r="UJX29" s="122"/>
      <c r="UJY29" s="122"/>
      <c r="UJZ29" s="122"/>
      <c r="UKA29" s="122"/>
      <c r="UKB29" s="122"/>
      <c r="UKC29" s="122"/>
      <c r="UKD29" s="122"/>
      <c r="UKE29" s="122"/>
      <c r="UKF29" s="122"/>
      <c r="UKG29" s="122"/>
      <c r="UKH29" s="122"/>
      <c r="UKI29" s="122"/>
      <c r="UKJ29" s="122"/>
      <c r="UKK29" s="122"/>
      <c r="UKL29" s="122"/>
      <c r="UKM29" s="122"/>
      <c r="UKN29" s="122"/>
      <c r="UKO29" s="122"/>
      <c r="UKP29" s="122"/>
      <c r="UKQ29" s="122"/>
      <c r="UKR29" s="122"/>
      <c r="UKS29" s="122"/>
      <c r="UKT29" s="122"/>
      <c r="UKU29" s="122"/>
      <c r="UKV29" s="122"/>
      <c r="UKW29" s="122"/>
      <c r="UKX29" s="122"/>
      <c r="UKY29" s="122"/>
      <c r="UKZ29" s="122"/>
      <c r="ULA29" s="122"/>
      <c r="ULB29" s="122"/>
      <c r="ULC29" s="122"/>
      <c r="ULD29" s="122"/>
      <c r="ULE29" s="122"/>
      <c r="ULF29" s="122"/>
      <c r="ULG29" s="122"/>
      <c r="ULH29" s="122"/>
      <c r="ULI29" s="122"/>
      <c r="ULJ29" s="122"/>
      <c r="ULK29" s="122"/>
      <c r="ULL29" s="122"/>
      <c r="ULM29" s="122"/>
      <c r="ULN29" s="122"/>
      <c r="ULO29" s="122"/>
      <c r="ULP29" s="122"/>
      <c r="ULQ29" s="122"/>
      <c r="ULR29" s="122"/>
      <c r="ULS29" s="122"/>
      <c r="ULT29" s="122"/>
      <c r="ULU29" s="122"/>
      <c r="ULV29" s="122"/>
      <c r="ULW29" s="122"/>
      <c r="ULX29" s="122"/>
      <c r="ULY29" s="122"/>
      <c r="ULZ29" s="122"/>
      <c r="UMA29" s="122"/>
      <c r="UMB29" s="122"/>
      <c r="UMC29" s="122"/>
      <c r="UMD29" s="122"/>
      <c r="UME29" s="122"/>
      <c r="UMF29" s="122"/>
      <c r="UMG29" s="122"/>
      <c r="UMH29" s="122"/>
      <c r="UMI29" s="122"/>
      <c r="UMJ29" s="122"/>
      <c r="UMK29" s="122"/>
      <c r="UML29" s="122"/>
      <c r="UMM29" s="122"/>
      <c r="UMN29" s="122"/>
      <c r="UMO29" s="122"/>
      <c r="UMP29" s="122"/>
      <c r="UMQ29" s="122"/>
      <c r="UMR29" s="122"/>
      <c r="UMS29" s="122"/>
      <c r="UMT29" s="122"/>
      <c r="UMU29" s="122"/>
      <c r="UMV29" s="122"/>
      <c r="UMW29" s="122"/>
      <c r="UMX29" s="122"/>
      <c r="UMY29" s="122"/>
      <c r="UMZ29" s="122"/>
      <c r="UNA29" s="122"/>
      <c r="UNB29" s="122"/>
      <c r="UNC29" s="122"/>
      <c r="UND29" s="122"/>
      <c r="UNE29" s="122"/>
      <c r="UNF29" s="122"/>
      <c r="UNG29" s="122"/>
      <c r="UNH29" s="122"/>
      <c r="UNI29" s="122"/>
      <c r="UNJ29" s="122"/>
      <c r="UNK29" s="122"/>
      <c r="UNL29" s="122"/>
      <c r="UNM29" s="122"/>
      <c r="UNN29" s="122"/>
      <c r="UNO29" s="122"/>
      <c r="UNP29" s="122"/>
      <c r="UNQ29" s="122"/>
      <c r="UNR29" s="122"/>
      <c r="UNS29" s="122"/>
      <c r="UNT29" s="122"/>
      <c r="UNU29" s="122"/>
      <c r="UNV29" s="122"/>
      <c r="UNW29" s="122"/>
      <c r="UNX29" s="122"/>
      <c r="UNY29" s="122"/>
      <c r="UNZ29" s="122"/>
      <c r="UOA29" s="122"/>
      <c r="UOB29" s="122"/>
      <c r="UOC29" s="122"/>
      <c r="UOD29" s="122"/>
      <c r="UOE29" s="122"/>
      <c r="UOF29" s="122"/>
      <c r="UOG29" s="122"/>
      <c r="UOH29" s="122"/>
      <c r="UOI29" s="122"/>
      <c r="UOJ29" s="122"/>
      <c r="UOK29" s="122"/>
      <c r="UOL29" s="122"/>
      <c r="UOM29" s="122"/>
      <c r="UON29" s="122"/>
      <c r="UOO29" s="122"/>
      <c r="UOP29" s="122"/>
      <c r="UOQ29" s="122"/>
      <c r="UOR29" s="122"/>
      <c r="UOS29" s="122"/>
      <c r="UOT29" s="122"/>
      <c r="UOU29" s="122"/>
      <c r="UOV29" s="122"/>
      <c r="UOW29" s="122"/>
      <c r="UOX29" s="122"/>
      <c r="UOY29" s="122"/>
      <c r="UOZ29" s="122"/>
      <c r="UPA29" s="122"/>
      <c r="UPB29" s="122"/>
      <c r="UPC29" s="122"/>
      <c r="UPD29" s="122"/>
      <c r="UPE29" s="122"/>
      <c r="UPF29" s="122"/>
      <c r="UPG29" s="122"/>
      <c r="UPH29" s="122"/>
      <c r="UPI29" s="122"/>
      <c r="UPJ29" s="122"/>
      <c r="UPK29" s="122"/>
      <c r="UPL29" s="122"/>
      <c r="UPM29" s="122"/>
      <c r="UPN29" s="122"/>
      <c r="UPO29" s="122"/>
      <c r="UPP29" s="122"/>
      <c r="UPQ29" s="122"/>
      <c r="UPR29" s="122"/>
      <c r="UPS29" s="122"/>
      <c r="UPT29" s="122"/>
      <c r="UPU29" s="122"/>
      <c r="UPV29" s="122"/>
      <c r="UPW29" s="122"/>
      <c r="UPX29" s="122"/>
      <c r="UPY29" s="122"/>
      <c r="UPZ29" s="122"/>
      <c r="UQA29" s="122"/>
      <c r="UQB29" s="122"/>
      <c r="UQC29" s="122"/>
      <c r="UQD29" s="122"/>
      <c r="UQE29" s="122"/>
      <c r="UQF29" s="122"/>
      <c r="UQG29" s="122"/>
      <c r="UQH29" s="122"/>
      <c r="UQI29" s="122"/>
      <c r="UQJ29" s="122"/>
      <c r="UQK29" s="122"/>
      <c r="UQL29" s="122"/>
      <c r="UQM29" s="122"/>
      <c r="UQN29" s="122"/>
      <c r="UQO29" s="122"/>
      <c r="UQP29" s="122"/>
      <c r="UQQ29" s="122"/>
      <c r="UQR29" s="122"/>
      <c r="UQS29" s="122"/>
      <c r="UQT29" s="122"/>
      <c r="UQU29" s="122"/>
      <c r="UQV29" s="122"/>
      <c r="UQW29" s="122"/>
      <c r="UQX29" s="122"/>
      <c r="UQY29" s="122"/>
      <c r="UQZ29" s="122"/>
      <c r="URA29" s="122"/>
      <c r="URB29" s="122"/>
      <c r="URC29" s="122"/>
      <c r="URD29" s="122"/>
      <c r="URE29" s="122"/>
      <c r="URF29" s="122"/>
      <c r="URG29" s="122"/>
      <c r="URH29" s="122"/>
      <c r="URI29" s="122"/>
      <c r="URJ29" s="122"/>
      <c r="URK29" s="122"/>
      <c r="URL29" s="122"/>
      <c r="URM29" s="122"/>
      <c r="URN29" s="122"/>
      <c r="URO29" s="122"/>
      <c r="URP29" s="122"/>
      <c r="URQ29" s="122"/>
      <c r="URR29" s="122"/>
      <c r="URS29" s="122"/>
      <c r="URT29" s="122"/>
      <c r="URU29" s="122"/>
      <c r="URV29" s="122"/>
      <c r="URW29" s="122"/>
      <c r="URX29" s="122"/>
      <c r="URY29" s="122"/>
      <c r="URZ29" s="122"/>
      <c r="USA29" s="122"/>
      <c r="USB29" s="122"/>
      <c r="USC29" s="122"/>
      <c r="USD29" s="122"/>
      <c r="USE29" s="122"/>
      <c r="USF29" s="122"/>
      <c r="USG29" s="122"/>
      <c r="USH29" s="122"/>
      <c r="USI29" s="122"/>
      <c r="USJ29" s="122"/>
      <c r="USK29" s="122"/>
      <c r="USL29" s="122"/>
      <c r="USM29" s="122"/>
      <c r="USN29" s="122"/>
      <c r="USO29" s="122"/>
      <c r="USP29" s="122"/>
      <c r="USQ29" s="122"/>
      <c r="USR29" s="122"/>
      <c r="USS29" s="122"/>
      <c r="UST29" s="122"/>
      <c r="USU29" s="122"/>
      <c r="USV29" s="122"/>
      <c r="USW29" s="122"/>
      <c r="USX29" s="122"/>
      <c r="USY29" s="122"/>
      <c r="USZ29" s="122"/>
      <c r="UTA29" s="122"/>
      <c r="UTB29" s="122"/>
      <c r="UTC29" s="122"/>
      <c r="UTD29" s="122"/>
      <c r="UTE29" s="122"/>
      <c r="UTF29" s="122"/>
      <c r="UTG29" s="122"/>
      <c r="UTH29" s="122"/>
      <c r="UTI29" s="122"/>
      <c r="UTJ29" s="122"/>
      <c r="UTK29" s="122"/>
      <c r="UTL29" s="122"/>
      <c r="UTM29" s="122"/>
      <c r="UTN29" s="122"/>
      <c r="UTO29" s="122"/>
      <c r="UTP29" s="122"/>
      <c r="UTQ29" s="122"/>
      <c r="UTR29" s="122"/>
      <c r="UTS29" s="122"/>
      <c r="UTT29" s="122"/>
      <c r="UTU29" s="122"/>
      <c r="UTV29" s="122"/>
      <c r="UTW29" s="122"/>
      <c r="UTX29" s="122"/>
      <c r="UTY29" s="122"/>
      <c r="UTZ29" s="122"/>
      <c r="UUA29" s="122"/>
      <c r="UUB29" s="122"/>
      <c r="UUC29" s="122"/>
      <c r="UUD29" s="122"/>
      <c r="UUE29" s="122"/>
      <c r="UUF29" s="122"/>
      <c r="UUG29" s="122"/>
      <c r="UUH29" s="122"/>
      <c r="UUI29" s="122"/>
      <c r="UUJ29" s="122"/>
      <c r="UUK29" s="122"/>
      <c r="UUL29" s="122"/>
      <c r="UUM29" s="122"/>
      <c r="UUN29" s="122"/>
      <c r="UUO29" s="122"/>
      <c r="UUP29" s="122"/>
      <c r="UUQ29" s="122"/>
      <c r="UUR29" s="122"/>
      <c r="UUS29" s="122"/>
      <c r="UUT29" s="122"/>
      <c r="UUU29" s="122"/>
      <c r="UUV29" s="122"/>
      <c r="UUW29" s="122"/>
      <c r="UUX29" s="122"/>
      <c r="UUY29" s="122"/>
      <c r="UUZ29" s="122"/>
      <c r="UVA29" s="122"/>
      <c r="UVB29" s="122"/>
      <c r="UVC29" s="122"/>
      <c r="UVD29" s="122"/>
      <c r="UVE29" s="122"/>
      <c r="UVF29" s="122"/>
      <c r="UVG29" s="122"/>
      <c r="UVH29" s="122"/>
      <c r="UVI29" s="122"/>
      <c r="UVJ29" s="122"/>
      <c r="UVK29" s="122"/>
      <c r="UVL29" s="122"/>
      <c r="UVM29" s="122"/>
      <c r="UVN29" s="122"/>
      <c r="UVO29" s="122"/>
      <c r="UVP29" s="122"/>
      <c r="UVQ29" s="122"/>
      <c r="UVR29" s="122"/>
      <c r="UVS29" s="122"/>
      <c r="UVT29" s="122"/>
      <c r="UVU29" s="122"/>
      <c r="UVV29" s="122"/>
      <c r="UVW29" s="122"/>
      <c r="UVX29" s="122"/>
      <c r="UVY29" s="122"/>
      <c r="UVZ29" s="122"/>
      <c r="UWA29" s="122"/>
      <c r="UWB29" s="122"/>
      <c r="UWC29" s="122"/>
      <c r="UWD29" s="122"/>
      <c r="UWE29" s="122"/>
      <c r="UWF29" s="122"/>
      <c r="UWG29" s="122"/>
      <c r="UWH29" s="122"/>
      <c r="UWI29" s="122"/>
      <c r="UWJ29" s="122"/>
      <c r="UWK29" s="122"/>
      <c r="UWL29" s="122"/>
      <c r="UWM29" s="122"/>
      <c r="UWN29" s="122"/>
      <c r="UWO29" s="122"/>
      <c r="UWP29" s="122"/>
      <c r="UWQ29" s="122"/>
      <c r="UWR29" s="122"/>
      <c r="UWS29" s="122"/>
      <c r="UWT29" s="122"/>
      <c r="UWU29" s="122"/>
      <c r="UWV29" s="122"/>
      <c r="UWW29" s="122"/>
      <c r="UWX29" s="122"/>
      <c r="UWY29" s="122"/>
      <c r="UWZ29" s="122"/>
      <c r="UXA29" s="122"/>
      <c r="UXB29" s="122"/>
      <c r="UXC29" s="122"/>
      <c r="UXD29" s="122"/>
      <c r="UXE29" s="122"/>
      <c r="UXF29" s="122"/>
      <c r="UXG29" s="122"/>
      <c r="UXH29" s="122"/>
      <c r="UXI29" s="122"/>
      <c r="UXJ29" s="122"/>
      <c r="UXK29" s="122"/>
      <c r="UXL29" s="122"/>
      <c r="UXM29" s="122"/>
      <c r="UXN29" s="122"/>
      <c r="UXO29" s="122"/>
      <c r="UXP29" s="122"/>
      <c r="UXQ29" s="122"/>
      <c r="UXR29" s="122"/>
      <c r="UXS29" s="122"/>
      <c r="UXT29" s="122"/>
      <c r="UXU29" s="122"/>
      <c r="UXV29" s="122"/>
      <c r="UXW29" s="122"/>
      <c r="UXX29" s="122"/>
      <c r="UXY29" s="122"/>
      <c r="UXZ29" s="122"/>
      <c r="UYA29" s="122"/>
      <c r="UYB29" s="122"/>
      <c r="UYC29" s="122"/>
      <c r="UYD29" s="122"/>
      <c r="UYE29" s="122"/>
      <c r="UYF29" s="122"/>
      <c r="UYG29" s="122"/>
      <c r="UYH29" s="122"/>
      <c r="UYI29" s="122"/>
      <c r="UYJ29" s="122"/>
      <c r="UYK29" s="122"/>
      <c r="UYL29" s="122"/>
      <c r="UYM29" s="122"/>
      <c r="UYN29" s="122"/>
      <c r="UYO29" s="122"/>
      <c r="UYP29" s="122"/>
      <c r="UYQ29" s="122"/>
      <c r="UYR29" s="122"/>
      <c r="UYS29" s="122"/>
      <c r="UYT29" s="122"/>
      <c r="UYU29" s="122"/>
      <c r="UYV29" s="122"/>
      <c r="UYW29" s="122"/>
      <c r="UYX29" s="122"/>
      <c r="UYY29" s="122"/>
      <c r="UYZ29" s="122"/>
      <c r="UZA29" s="122"/>
      <c r="UZB29" s="122"/>
      <c r="UZC29" s="122"/>
      <c r="UZD29" s="122"/>
      <c r="UZE29" s="122"/>
      <c r="UZF29" s="122"/>
      <c r="UZG29" s="122"/>
      <c r="UZH29" s="122"/>
      <c r="UZI29" s="122"/>
      <c r="UZJ29" s="122"/>
      <c r="UZK29" s="122"/>
      <c r="UZL29" s="122"/>
      <c r="UZM29" s="122"/>
      <c r="UZN29" s="122"/>
      <c r="UZO29" s="122"/>
      <c r="UZP29" s="122"/>
      <c r="UZQ29" s="122"/>
      <c r="UZR29" s="122"/>
      <c r="UZS29" s="122"/>
      <c r="UZT29" s="122"/>
      <c r="UZU29" s="122"/>
      <c r="UZV29" s="122"/>
      <c r="UZW29" s="122"/>
      <c r="UZX29" s="122"/>
      <c r="UZY29" s="122"/>
      <c r="UZZ29" s="122"/>
      <c r="VAA29" s="122"/>
      <c r="VAB29" s="122"/>
      <c r="VAC29" s="122"/>
      <c r="VAD29" s="122"/>
      <c r="VAE29" s="122"/>
      <c r="VAF29" s="122"/>
      <c r="VAG29" s="122"/>
      <c r="VAH29" s="122"/>
      <c r="VAI29" s="122"/>
      <c r="VAJ29" s="122"/>
      <c r="VAK29" s="122"/>
      <c r="VAL29" s="122"/>
      <c r="VAM29" s="122"/>
      <c r="VAN29" s="122"/>
      <c r="VAO29" s="122"/>
      <c r="VAP29" s="122"/>
      <c r="VAQ29" s="122"/>
      <c r="VAR29" s="122"/>
      <c r="VAS29" s="122"/>
      <c r="VAT29" s="122"/>
      <c r="VAU29" s="122"/>
      <c r="VAV29" s="122"/>
      <c r="VAW29" s="122"/>
      <c r="VAX29" s="122"/>
      <c r="VAY29" s="122"/>
      <c r="VAZ29" s="122"/>
      <c r="VBA29" s="122"/>
      <c r="VBB29" s="122"/>
      <c r="VBC29" s="122"/>
      <c r="VBD29" s="122"/>
      <c r="VBE29" s="122"/>
      <c r="VBF29" s="122"/>
      <c r="VBG29" s="122"/>
      <c r="VBH29" s="122"/>
      <c r="VBI29" s="122"/>
      <c r="VBJ29" s="122"/>
      <c r="VBK29" s="122"/>
      <c r="VBL29" s="122"/>
      <c r="VBM29" s="122"/>
      <c r="VBN29" s="122"/>
      <c r="VBO29" s="122"/>
      <c r="VBP29" s="122"/>
      <c r="VBQ29" s="122"/>
      <c r="VBR29" s="122"/>
      <c r="VBS29" s="122"/>
      <c r="VBT29" s="122"/>
      <c r="VBU29" s="122"/>
      <c r="VBV29" s="122"/>
      <c r="VBW29" s="122"/>
      <c r="VBX29" s="122"/>
      <c r="VBY29" s="122"/>
      <c r="VBZ29" s="122"/>
      <c r="VCA29" s="122"/>
      <c r="VCB29" s="122"/>
      <c r="VCC29" s="122"/>
      <c r="VCD29" s="122"/>
      <c r="VCE29" s="122"/>
      <c r="VCF29" s="122"/>
      <c r="VCG29" s="122"/>
      <c r="VCH29" s="122"/>
      <c r="VCI29" s="122"/>
      <c r="VCJ29" s="122"/>
      <c r="VCK29" s="122"/>
      <c r="VCL29" s="122"/>
      <c r="VCM29" s="122"/>
      <c r="VCN29" s="122"/>
      <c r="VCO29" s="122"/>
      <c r="VCP29" s="122"/>
      <c r="VCQ29" s="122"/>
      <c r="VCR29" s="122"/>
      <c r="VCS29" s="122"/>
      <c r="VCT29" s="122"/>
      <c r="VCU29" s="122"/>
      <c r="VCV29" s="122"/>
      <c r="VCW29" s="122"/>
      <c r="VCX29" s="122"/>
      <c r="VCY29" s="122"/>
      <c r="VCZ29" s="122"/>
      <c r="VDA29" s="122"/>
      <c r="VDB29" s="122"/>
      <c r="VDC29" s="122"/>
      <c r="VDD29" s="122"/>
      <c r="VDE29" s="122"/>
      <c r="VDF29" s="122"/>
      <c r="VDG29" s="122"/>
      <c r="VDH29" s="122"/>
      <c r="VDI29" s="122"/>
      <c r="VDJ29" s="122"/>
      <c r="VDK29" s="122"/>
      <c r="VDL29" s="122"/>
      <c r="VDM29" s="122"/>
      <c r="VDN29" s="122"/>
      <c r="VDO29" s="122"/>
      <c r="VDP29" s="122"/>
      <c r="VDQ29" s="122"/>
      <c r="VDR29" s="122"/>
      <c r="VDS29" s="122"/>
      <c r="VDT29" s="122"/>
      <c r="VDU29" s="122"/>
      <c r="VDV29" s="122"/>
      <c r="VDW29" s="122"/>
      <c r="VDX29" s="122"/>
      <c r="VDY29" s="122"/>
      <c r="VDZ29" s="122"/>
      <c r="VEA29" s="122"/>
      <c r="VEB29" s="122"/>
      <c r="VEC29" s="122"/>
      <c r="VED29" s="122"/>
      <c r="VEE29" s="122"/>
      <c r="VEF29" s="122"/>
      <c r="VEG29" s="122"/>
      <c r="VEH29" s="122"/>
      <c r="VEI29" s="122"/>
      <c r="VEJ29" s="122"/>
      <c r="VEK29" s="122"/>
      <c r="VEL29" s="122"/>
      <c r="VEM29" s="122"/>
      <c r="VEN29" s="122"/>
      <c r="VEO29" s="122"/>
      <c r="VEP29" s="122"/>
      <c r="VEQ29" s="122"/>
      <c r="VER29" s="122"/>
      <c r="VES29" s="122"/>
      <c r="VET29" s="122"/>
      <c r="VEU29" s="122"/>
      <c r="VEV29" s="122"/>
      <c r="VEW29" s="122"/>
      <c r="VEX29" s="122"/>
      <c r="VEY29" s="122"/>
      <c r="VEZ29" s="122"/>
      <c r="VFA29" s="122"/>
      <c r="VFB29" s="122"/>
      <c r="VFC29" s="122"/>
      <c r="VFD29" s="122"/>
      <c r="VFE29" s="122"/>
      <c r="VFF29" s="122"/>
      <c r="VFG29" s="122"/>
      <c r="VFH29" s="122"/>
      <c r="VFI29" s="122"/>
      <c r="VFJ29" s="122"/>
      <c r="VFK29" s="122"/>
      <c r="VFL29" s="122"/>
      <c r="VFM29" s="122"/>
      <c r="VFN29" s="122"/>
      <c r="VFO29" s="122"/>
      <c r="VFP29" s="122"/>
      <c r="VFQ29" s="122"/>
      <c r="VFR29" s="122"/>
      <c r="VFS29" s="122"/>
      <c r="VFT29" s="122"/>
      <c r="VFU29" s="122"/>
      <c r="VFV29" s="122"/>
      <c r="VFW29" s="122"/>
      <c r="VFX29" s="122"/>
      <c r="VFY29" s="122"/>
      <c r="VFZ29" s="122"/>
      <c r="VGA29" s="122"/>
      <c r="VGB29" s="122"/>
      <c r="VGC29" s="122"/>
      <c r="VGD29" s="122"/>
      <c r="VGE29" s="122"/>
      <c r="VGF29" s="122"/>
      <c r="VGG29" s="122"/>
      <c r="VGH29" s="122"/>
      <c r="VGI29" s="122"/>
      <c r="VGJ29" s="122"/>
      <c r="VGK29" s="122"/>
      <c r="VGL29" s="122"/>
      <c r="VGM29" s="122"/>
      <c r="VGN29" s="122"/>
      <c r="VGO29" s="122"/>
      <c r="VGP29" s="122"/>
      <c r="VGQ29" s="122"/>
      <c r="VGR29" s="122"/>
      <c r="VGS29" s="122"/>
      <c r="VGT29" s="122"/>
      <c r="VGU29" s="122"/>
      <c r="VGV29" s="122"/>
      <c r="VGW29" s="122"/>
      <c r="VGX29" s="122"/>
      <c r="VGY29" s="122"/>
      <c r="VGZ29" s="122"/>
      <c r="VHA29" s="122"/>
      <c r="VHB29" s="122"/>
      <c r="VHC29" s="122"/>
      <c r="VHD29" s="122"/>
      <c r="VHE29" s="122"/>
      <c r="VHF29" s="122"/>
      <c r="VHG29" s="122"/>
      <c r="VHH29" s="122"/>
      <c r="VHI29" s="122"/>
      <c r="VHJ29" s="122"/>
      <c r="VHK29" s="122"/>
      <c r="VHL29" s="122"/>
      <c r="VHM29" s="122"/>
      <c r="VHN29" s="122"/>
      <c r="VHO29" s="122"/>
      <c r="VHP29" s="122"/>
      <c r="VHQ29" s="122"/>
      <c r="VHR29" s="122"/>
      <c r="VHS29" s="122"/>
      <c r="VHT29" s="122"/>
      <c r="VHU29" s="122"/>
      <c r="VHV29" s="122"/>
      <c r="VHW29" s="122"/>
      <c r="VHX29" s="122"/>
      <c r="VHY29" s="122"/>
      <c r="VHZ29" s="122"/>
      <c r="VIA29" s="122"/>
      <c r="VIB29" s="122"/>
      <c r="VIC29" s="122"/>
      <c r="VID29" s="122"/>
      <c r="VIE29" s="122"/>
      <c r="VIF29" s="122"/>
      <c r="VIG29" s="122"/>
      <c r="VIH29" s="122"/>
      <c r="VII29" s="122"/>
      <c r="VIJ29" s="122"/>
      <c r="VIK29" s="122"/>
      <c r="VIL29" s="122"/>
      <c r="VIM29" s="122"/>
      <c r="VIN29" s="122"/>
      <c r="VIO29" s="122"/>
      <c r="VIP29" s="122"/>
      <c r="VIQ29" s="122"/>
      <c r="VIR29" s="122"/>
      <c r="VIS29" s="122"/>
      <c r="VIT29" s="122"/>
      <c r="VIU29" s="122"/>
      <c r="VIV29" s="122"/>
      <c r="VIW29" s="122"/>
      <c r="VIX29" s="122"/>
      <c r="VIY29" s="122"/>
      <c r="VIZ29" s="122"/>
      <c r="VJA29" s="122"/>
      <c r="VJB29" s="122"/>
      <c r="VJC29" s="122"/>
      <c r="VJD29" s="122"/>
      <c r="VJE29" s="122"/>
      <c r="VJF29" s="122"/>
      <c r="VJG29" s="122"/>
      <c r="VJH29" s="122"/>
      <c r="VJI29" s="122"/>
      <c r="VJJ29" s="122"/>
      <c r="VJK29" s="122"/>
      <c r="VJL29" s="122"/>
      <c r="VJM29" s="122"/>
      <c r="VJN29" s="122"/>
      <c r="VJO29" s="122"/>
      <c r="VJP29" s="122"/>
      <c r="VJQ29" s="122"/>
      <c r="VJR29" s="122"/>
      <c r="VJS29" s="122"/>
      <c r="VJT29" s="122"/>
      <c r="VJU29" s="122"/>
      <c r="VJV29" s="122"/>
      <c r="VJW29" s="122"/>
      <c r="VJX29" s="122"/>
      <c r="VJY29" s="122"/>
      <c r="VJZ29" s="122"/>
      <c r="VKA29" s="122"/>
      <c r="VKB29" s="122"/>
      <c r="VKC29" s="122"/>
      <c r="VKD29" s="122"/>
      <c r="VKE29" s="122"/>
      <c r="VKF29" s="122"/>
      <c r="VKG29" s="122"/>
      <c r="VKH29" s="122"/>
      <c r="VKI29" s="122"/>
      <c r="VKJ29" s="122"/>
      <c r="VKK29" s="122"/>
      <c r="VKL29" s="122"/>
      <c r="VKM29" s="122"/>
      <c r="VKN29" s="122"/>
      <c r="VKO29" s="122"/>
      <c r="VKP29" s="122"/>
      <c r="VKQ29" s="122"/>
      <c r="VKR29" s="122"/>
      <c r="VKS29" s="122"/>
      <c r="VKT29" s="122"/>
      <c r="VKU29" s="122"/>
      <c r="VKV29" s="122"/>
      <c r="VKW29" s="122"/>
      <c r="VKX29" s="122"/>
      <c r="VKY29" s="122"/>
      <c r="VKZ29" s="122"/>
      <c r="VLA29" s="122"/>
      <c r="VLB29" s="122"/>
      <c r="VLC29" s="122"/>
      <c r="VLD29" s="122"/>
      <c r="VLE29" s="122"/>
      <c r="VLF29" s="122"/>
      <c r="VLG29" s="122"/>
      <c r="VLH29" s="122"/>
      <c r="VLI29" s="122"/>
      <c r="VLJ29" s="122"/>
      <c r="VLK29" s="122"/>
      <c r="VLL29" s="122"/>
      <c r="VLM29" s="122"/>
      <c r="VLN29" s="122"/>
      <c r="VLO29" s="122"/>
      <c r="VLP29" s="122"/>
      <c r="VLQ29" s="122"/>
      <c r="VLR29" s="122"/>
      <c r="VLS29" s="122"/>
      <c r="VLT29" s="122"/>
      <c r="VLU29" s="122"/>
      <c r="VLV29" s="122"/>
      <c r="VLW29" s="122"/>
      <c r="VLX29" s="122"/>
      <c r="VLY29" s="122"/>
      <c r="VLZ29" s="122"/>
      <c r="VMA29" s="122"/>
      <c r="VMB29" s="122"/>
      <c r="VMC29" s="122"/>
      <c r="VMD29" s="122"/>
      <c r="VME29" s="122"/>
      <c r="VMF29" s="122"/>
      <c r="VMG29" s="122"/>
      <c r="VMH29" s="122"/>
      <c r="VMI29" s="122"/>
      <c r="VMJ29" s="122"/>
      <c r="VMK29" s="122"/>
      <c r="VML29" s="122"/>
      <c r="VMM29" s="122"/>
      <c r="VMN29" s="122"/>
      <c r="VMO29" s="122"/>
      <c r="VMP29" s="122"/>
      <c r="VMQ29" s="122"/>
      <c r="VMR29" s="122"/>
      <c r="VMS29" s="122"/>
      <c r="VMT29" s="122"/>
      <c r="VMU29" s="122"/>
      <c r="VMV29" s="122"/>
      <c r="VMW29" s="122"/>
      <c r="VMX29" s="122"/>
      <c r="VMY29" s="122"/>
      <c r="VMZ29" s="122"/>
      <c r="VNA29" s="122"/>
      <c r="VNB29" s="122"/>
      <c r="VNC29" s="122"/>
      <c r="VND29" s="122"/>
      <c r="VNE29" s="122"/>
      <c r="VNF29" s="122"/>
      <c r="VNG29" s="122"/>
      <c r="VNH29" s="122"/>
      <c r="VNI29" s="122"/>
      <c r="VNJ29" s="122"/>
      <c r="VNK29" s="122"/>
      <c r="VNL29" s="122"/>
      <c r="VNM29" s="122"/>
      <c r="VNN29" s="122"/>
      <c r="VNO29" s="122"/>
      <c r="VNP29" s="122"/>
      <c r="VNQ29" s="122"/>
      <c r="VNR29" s="122"/>
      <c r="VNS29" s="122"/>
      <c r="VNT29" s="122"/>
      <c r="VNU29" s="122"/>
      <c r="VNV29" s="122"/>
      <c r="VNW29" s="122"/>
      <c r="VNX29" s="122"/>
      <c r="VNY29" s="122"/>
      <c r="VNZ29" s="122"/>
      <c r="VOA29" s="122"/>
      <c r="VOB29" s="122"/>
      <c r="VOC29" s="122"/>
      <c r="VOD29" s="122"/>
      <c r="VOE29" s="122"/>
      <c r="VOF29" s="122"/>
      <c r="VOG29" s="122"/>
      <c r="VOH29" s="122"/>
      <c r="VOI29" s="122"/>
      <c r="VOJ29" s="122"/>
      <c r="VOK29" s="122"/>
      <c r="VOL29" s="122"/>
      <c r="VOM29" s="122"/>
      <c r="VON29" s="122"/>
      <c r="VOO29" s="122"/>
      <c r="VOP29" s="122"/>
      <c r="VOQ29" s="122"/>
      <c r="VOR29" s="122"/>
      <c r="VOS29" s="122"/>
      <c r="VOT29" s="122"/>
      <c r="VOU29" s="122"/>
      <c r="VOV29" s="122"/>
      <c r="VOW29" s="122"/>
      <c r="VOX29" s="122"/>
      <c r="VOY29" s="122"/>
      <c r="VOZ29" s="122"/>
      <c r="VPA29" s="122"/>
      <c r="VPB29" s="122"/>
      <c r="VPC29" s="122"/>
      <c r="VPD29" s="122"/>
      <c r="VPE29" s="122"/>
      <c r="VPF29" s="122"/>
      <c r="VPG29" s="122"/>
      <c r="VPH29" s="122"/>
      <c r="VPI29" s="122"/>
      <c r="VPJ29" s="122"/>
      <c r="VPK29" s="122"/>
      <c r="VPL29" s="122"/>
      <c r="VPM29" s="122"/>
      <c r="VPN29" s="122"/>
      <c r="VPO29" s="122"/>
      <c r="VPP29" s="122"/>
      <c r="VPQ29" s="122"/>
      <c r="VPR29" s="122"/>
      <c r="VPS29" s="122"/>
      <c r="VPT29" s="122"/>
      <c r="VPU29" s="122"/>
      <c r="VPV29" s="122"/>
      <c r="VPW29" s="122"/>
      <c r="VPX29" s="122"/>
      <c r="VPY29" s="122"/>
      <c r="VPZ29" s="122"/>
      <c r="VQA29" s="122"/>
      <c r="VQB29" s="122"/>
      <c r="VQC29" s="122"/>
      <c r="VQD29" s="122"/>
      <c r="VQE29" s="122"/>
      <c r="VQF29" s="122"/>
      <c r="VQG29" s="122"/>
      <c r="VQH29" s="122"/>
      <c r="VQI29" s="122"/>
      <c r="VQJ29" s="122"/>
      <c r="VQK29" s="122"/>
      <c r="VQL29" s="122"/>
      <c r="VQM29" s="122"/>
      <c r="VQN29" s="122"/>
      <c r="VQO29" s="122"/>
      <c r="VQP29" s="122"/>
      <c r="VQQ29" s="122"/>
      <c r="VQR29" s="122"/>
      <c r="VQS29" s="122"/>
      <c r="VQT29" s="122"/>
      <c r="VQU29" s="122"/>
      <c r="VQV29" s="122"/>
      <c r="VQW29" s="122"/>
      <c r="VQX29" s="122"/>
      <c r="VQY29" s="122"/>
      <c r="VQZ29" s="122"/>
      <c r="VRA29" s="122"/>
      <c r="VRB29" s="122"/>
      <c r="VRC29" s="122"/>
      <c r="VRD29" s="122"/>
      <c r="VRE29" s="122"/>
      <c r="VRF29" s="122"/>
      <c r="VRG29" s="122"/>
      <c r="VRH29" s="122"/>
      <c r="VRI29" s="122"/>
      <c r="VRJ29" s="122"/>
      <c r="VRK29" s="122"/>
      <c r="VRL29" s="122"/>
      <c r="VRM29" s="122"/>
      <c r="VRN29" s="122"/>
      <c r="VRO29" s="122"/>
      <c r="VRP29" s="122"/>
      <c r="VRQ29" s="122"/>
      <c r="VRR29" s="122"/>
      <c r="VRS29" s="122"/>
      <c r="VRT29" s="122"/>
      <c r="VRU29" s="122"/>
      <c r="VRV29" s="122"/>
      <c r="VRW29" s="122"/>
      <c r="VRX29" s="122"/>
      <c r="VRY29" s="122"/>
      <c r="VRZ29" s="122"/>
      <c r="VSA29" s="122"/>
      <c r="VSB29" s="122"/>
      <c r="VSC29" s="122"/>
      <c r="VSD29" s="122"/>
      <c r="VSE29" s="122"/>
      <c r="VSF29" s="122"/>
      <c r="VSG29" s="122"/>
      <c r="VSH29" s="122"/>
      <c r="VSI29" s="122"/>
      <c r="VSJ29" s="122"/>
      <c r="VSK29" s="122"/>
      <c r="VSL29" s="122"/>
      <c r="VSM29" s="122"/>
      <c r="VSN29" s="122"/>
      <c r="VSO29" s="122"/>
      <c r="VSP29" s="122"/>
      <c r="VSQ29" s="122"/>
      <c r="VSR29" s="122"/>
      <c r="VSS29" s="122"/>
      <c r="VST29" s="122"/>
      <c r="VSU29" s="122"/>
      <c r="VSV29" s="122"/>
      <c r="VSW29" s="122"/>
      <c r="VSX29" s="122"/>
      <c r="VSY29" s="122"/>
      <c r="VSZ29" s="122"/>
      <c r="VTA29" s="122"/>
      <c r="VTB29" s="122"/>
      <c r="VTC29" s="122"/>
      <c r="VTD29" s="122"/>
      <c r="VTE29" s="122"/>
      <c r="VTF29" s="122"/>
      <c r="VTG29" s="122"/>
      <c r="VTH29" s="122"/>
      <c r="VTI29" s="122"/>
      <c r="VTJ29" s="122"/>
      <c r="VTK29" s="122"/>
      <c r="VTL29" s="122"/>
      <c r="VTM29" s="122"/>
      <c r="VTN29" s="122"/>
      <c r="VTO29" s="122"/>
      <c r="VTP29" s="122"/>
      <c r="VTQ29" s="122"/>
      <c r="VTR29" s="122"/>
      <c r="VTS29" s="122"/>
      <c r="VTT29" s="122"/>
      <c r="VTU29" s="122"/>
      <c r="VTV29" s="122"/>
      <c r="VTW29" s="122"/>
      <c r="VTX29" s="122"/>
      <c r="VTY29" s="122"/>
      <c r="VTZ29" s="122"/>
      <c r="VUA29" s="122"/>
      <c r="VUB29" s="122"/>
      <c r="VUC29" s="122"/>
      <c r="VUD29" s="122"/>
      <c r="VUE29" s="122"/>
      <c r="VUF29" s="122"/>
      <c r="VUG29" s="122"/>
      <c r="VUH29" s="122"/>
      <c r="VUI29" s="122"/>
      <c r="VUJ29" s="122"/>
      <c r="VUK29" s="122"/>
      <c r="VUL29" s="122"/>
      <c r="VUM29" s="122"/>
      <c r="VUN29" s="122"/>
      <c r="VUO29" s="122"/>
      <c r="VUP29" s="122"/>
      <c r="VUQ29" s="122"/>
      <c r="VUR29" s="122"/>
      <c r="VUS29" s="122"/>
      <c r="VUT29" s="122"/>
      <c r="VUU29" s="122"/>
      <c r="VUV29" s="122"/>
      <c r="VUW29" s="122"/>
      <c r="VUX29" s="122"/>
      <c r="VUY29" s="122"/>
      <c r="VUZ29" s="122"/>
      <c r="VVA29" s="122"/>
      <c r="VVB29" s="122"/>
      <c r="VVC29" s="122"/>
      <c r="VVD29" s="122"/>
      <c r="VVE29" s="122"/>
      <c r="VVF29" s="122"/>
      <c r="VVG29" s="122"/>
      <c r="VVH29" s="122"/>
      <c r="VVI29" s="122"/>
      <c r="VVJ29" s="122"/>
      <c r="VVK29" s="122"/>
      <c r="VVL29" s="122"/>
      <c r="VVM29" s="122"/>
      <c r="VVN29" s="122"/>
      <c r="VVO29" s="122"/>
      <c r="VVP29" s="122"/>
      <c r="VVQ29" s="122"/>
      <c r="VVR29" s="122"/>
      <c r="VVS29" s="122"/>
      <c r="VVT29" s="122"/>
      <c r="VVU29" s="122"/>
      <c r="VVV29" s="122"/>
      <c r="VVW29" s="122"/>
      <c r="VVX29" s="122"/>
      <c r="VVY29" s="122"/>
      <c r="VVZ29" s="122"/>
      <c r="VWA29" s="122"/>
      <c r="VWB29" s="122"/>
      <c r="VWC29" s="122"/>
      <c r="VWD29" s="122"/>
      <c r="VWE29" s="122"/>
      <c r="VWF29" s="122"/>
      <c r="VWG29" s="122"/>
      <c r="VWH29" s="122"/>
      <c r="VWI29" s="122"/>
      <c r="VWJ29" s="122"/>
      <c r="VWK29" s="122"/>
      <c r="VWL29" s="122"/>
      <c r="VWM29" s="122"/>
      <c r="VWN29" s="122"/>
      <c r="VWO29" s="122"/>
      <c r="VWP29" s="122"/>
      <c r="VWQ29" s="122"/>
      <c r="VWR29" s="122"/>
      <c r="VWS29" s="122"/>
      <c r="VWT29" s="122"/>
      <c r="VWU29" s="122"/>
      <c r="VWV29" s="122"/>
      <c r="VWW29" s="122"/>
      <c r="VWX29" s="122"/>
      <c r="VWY29" s="122"/>
      <c r="VWZ29" s="122"/>
      <c r="VXA29" s="122"/>
      <c r="VXB29" s="122"/>
      <c r="VXC29" s="122"/>
      <c r="VXD29" s="122"/>
      <c r="VXE29" s="122"/>
      <c r="VXF29" s="122"/>
      <c r="VXG29" s="122"/>
      <c r="VXH29" s="122"/>
      <c r="VXI29" s="122"/>
      <c r="VXJ29" s="122"/>
      <c r="VXK29" s="122"/>
      <c r="VXL29" s="122"/>
      <c r="VXM29" s="122"/>
      <c r="VXN29" s="122"/>
      <c r="VXO29" s="122"/>
      <c r="VXP29" s="122"/>
      <c r="VXQ29" s="122"/>
      <c r="VXR29" s="122"/>
      <c r="VXS29" s="122"/>
      <c r="VXT29" s="122"/>
      <c r="VXU29" s="122"/>
      <c r="VXV29" s="122"/>
      <c r="VXW29" s="122"/>
      <c r="VXX29" s="122"/>
      <c r="VXY29" s="122"/>
      <c r="VXZ29" s="122"/>
      <c r="VYA29" s="122"/>
      <c r="VYB29" s="122"/>
      <c r="VYC29" s="122"/>
      <c r="VYD29" s="122"/>
      <c r="VYE29" s="122"/>
      <c r="VYF29" s="122"/>
      <c r="VYG29" s="122"/>
      <c r="VYH29" s="122"/>
      <c r="VYI29" s="122"/>
      <c r="VYJ29" s="122"/>
      <c r="VYK29" s="122"/>
      <c r="VYL29" s="122"/>
      <c r="VYM29" s="122"/>
      <c r="VYN29" s="122"/>
      <c r="VYO29" s="122"/>
      <c r="VYP29" s="122"/>
      <c r="VYQ29" s="122"/>
      <c r="VYR29" s="122"/>
      <c r="VYS29" s="122"/>
      <c r="VYT29" s="122"/>
      <c r="VYU29" s="122"/>
      <c r="VYV29" s="122"/>
      <c r="VYW29" s="122"/>
      <c r="VYX29" s="122"/>
      <c r="VYY29" s="122"/>
      <c r="VYZ29" s="122"/>
      <c r="VZA29" s="122"/>
      <c r="VZB29" s="122"/>
      <c r="VZC29" s="122"/>
      <c r="VZD29" s="122"/>
      <c r="VZE29" s="122"/>
      <c r="VZF29" s="122"/>
      <c r="VZG29" s="122"/>
      <c r="VZH29" s="122"/>
      <c r="VZI29" s="122"/>
      <c r="VZJ29" s="122"/>
      <c r="VZK29" s="122"/>
      <c r="VZL29" s="122"/>
      <c r="VZM29" s="122"/>
      <c r="VZN29" s="122"/>
      <c r="VZO29" s="122"/>
      <c r="VZP29" s="122"/>
      <c r="VZQ29" s="122"/>
      <c r="VZR29" s="122"/>
      <c r="VZS29" s="122"/>
      <c r="VZT29" s="122"/>
      <c r="VZU29" s="122"/>
      <c r="VZV29" s="122"/>
      <c r="VZW29" s="122"/>
      <c r="VZX29" s="122"/>
      <c r="VZY29" s="122"/>
      <c r="VZZ29" s="122"/>
      <c r="WAA29" s="122"/>
      <c r="WAB29" s="122"/>
      <c r="WAC29" s="122"/>
      <c r="WAD29" s="122"/>
      <c r="WAE29" s="122"/>
      <c r="WAF29" s="122"/>
      <c r="WAG29" s="122"/>
      <c r="WAH29" s="122"/>
      <c r="WAI29" s="122"/>
      <c r="WAJ29" s="122"/>
      <c r="WAK29" s="122"/>
      <c r="WAL29" s="122"/>
      <c r="WAM29" s="122"/>
      <c r="WAN29" s="122"/>
      <c r="WAO29" s="122"/>
      <c r="WAP29" s="122"/>
      <c r="WAQ29" s="122"/>
      <c r="WAR29" s="122"/>
      <c r="WAS29" s="122"/>
      <c r="WAT29" s="122"/>
      <c r="WAU29" s="122"/>
      <c r="WAV29" s="122"/>
      <c r="WAW29" s="122"/>
      <c r="WAX29" s="122"/>
      <c r="WAY29" s="122"/>
      <c r="WAZ29" s="122"/>
      <c r="WBA29" s="122"/>
      <c r="WBB29" s="122"/>
      <c r="WBC29" s="122"/>
      <c r="WBD29" s="122"/>
      <c r="WBE29" s="122"/>
      <c r="WBF29" s="122"/>
      <c r="WBG29" s="122"/>
      <c r="WBH29" s="122"/>
      <c r="WBI29" s="122"/>
      <c r="WBJ29" s="122"/>
      <c r="WBK29" s="122"/>
      <c r="WBL29" s="122"/>
      <c r="WBM29" s="122"/>
      <c r="WBN29" s="122"/>
      <c r="WBO29" s="122"/>
      <c r="WBP29" s="122"/>
      <c r="WBQ29" s="122"/>
      <c r="WBR29" s="122"/>
      <c r="WBS29" s="122"/>
      <c r="WBT29" s="122"/>
      <c r="WBU29" s="122"/>
      <c r="WBV29" s="122"/>
      <c r="WBW29" s="122"/>
      <c r="WBX29" s="122"/>
      <c r="WBY29" s="122"/>
      <c r="WBZ29" s="122"/>
      <c r="WCA29" s="122"/>
      <c r="WCB29" s="122"/>
      <c r="WCC29" s="122"/>
      <c r="WCD29" s="122"/>
      <c r="WCE29" s="122"/>
      <c r="WCF29" s="122"/>
      <c r="WCG29" s="122"/>
      <c r="WCH29" s="122"/>
      <c r="WCI29" s="122"/>
      <c r="WCJ29" s="122"/>
      <c r="WCK29" s="122"/>
      <c r="WCL29" s="122"/>
      <c r="WCM29" s="122"/>
      <c r="WCN29" s="122"/>
      <c r="WCO29" s="122"/>
      <c r="WCP29" s="122"/>
      <c r="WCQ29" s="122"/>
      <c r="WCR29" s="122"/>
      <c r="WCS29" s="122"/>
      <c r="WCT29" s="122"/>
      <c r="WCU29" s="122"/>
      <c r="WCV29" s="122"/>
      <c r="WCW29" s="122"/>
      <c r="WCX29" s="122"/>
      <c r="WCY29" s="122"/>
      <c r="WCZ29" s="122"/>
      <c r="WDA29" s="122"/>
      <c r="WDB29" s="122"/>
      <c r="WDC29" s="122"/>
      <c r="WDD29" s="122"/>
      <c r="WDE29" s="122"/>
      <c r="WDF29" s="122"/>
      <c r="WDG29" s="122"/>
      <c r="WDH29" s="122"/>
      <c r="WDI29" s="122"/>
      <c r="WDJ29" s="122"/>
      <c r="WDK29" s="122"/>
      <c r="WDL29" s="122"/>
      <c r="WDM29" s="122"/>
      <c r="WDN29" s="122"/>
      <c r="WDO29" s="122"/>
      <c r="WDP29" s="122"/>
      <c r="WDQ29" s="122"/>
      <c r="WDR29" s="122"/>
      <c r="WDS29" s="122"/>
      <c r="WDT29" s="122"/>
      <c r="WDU29" s="122"/>
      <c r="WDV29" s="122"/>
      <c r="WDW29" s="122"/>
      <c r="WDX29" s="122"/>
      <c r="WDY29" s="122"/>
      <c r="WDZ29" s="122"/>
      <c r="WEA29" s="122"/>
      <c r="WEB29" s="122"/>
      <c r="WEC29" s="122"/>
      <c r="WED29" s="122"/>
      <c r="WEE29" s="122"/>
      <c r="WEF29" s="122"/>
      <c r="WEG29" s="122"/>
      <c r="WEH29" s="122"/>
      <c r="WEI29" s="122"/>
      <c r="WEJ29" s="122"/>
      <c r="WEK29" s="122"/>
      <c r="WEL29" s="122"/>
      <c r="WEM29" s="122"/>
      <c r="WEN29" s="122"/>
      <c r="WEO29" s="122"/>
      <c r="WEP29" s="122"/>
      <c r="WEQ29" s="122"/>
      <c r="WER29" s="122"/>
      <c r="WES29" s="122"/>
      <c r="WET29" s="122"/>
      <c r="WEU29" s="122"/>
      <c r="WEV29" s="122"/>
      <c r="WEW29" s="122"/>
      <c r="WEX29" s="122"/>
      <c r="WEY29" s="122"/>
      <c r="WEZ29" s="122"/>
      <c r="WFA29" s="122"/>
      <c r="WFB29" s="122"/>
      <c r="WFC29" s="122"/>
      <c r="WFD29" s="122"/>
      <c r="WFE29" s="122"/>
      <c r="WFF29" s="122"/>
      <c r="WFG29" s="122"/>
      <c r="WFH29" s="122"/>
      <c r="WFI29" s="122"/>
      <c r="WFJ29" s="122"/>
      <c r="WFK29" s="122"/>
      <c r="WFL29" s="122"/>
      <c r="WFM29" s="122"/>
      <c r="WFN29" s="122"/>
      <c r="WFO29" s="122"/>
      <c r="WFP29" s="122"/>
      <c r="WFQ29" s="122"/>
      <c r="WFR29" s="122"/>
      <c r="WFS29" s="122"/>
      <c r="WFT29" s="122"/>
      <c r="WFU29" s="122"/>
      <c r="WFV29" s="122"/>
      <c r="WFW29" s="122"/>
      <c r="WFX29" s="122"/>
      <c r="WFY29" s="122"/>
      <c r="WFZ29" s="122"/>
      <c r="WGA29" s="122"/>
      <c r="WGB29" s="122"/>
      <c r="WGC29" s="122"/>
      <c r="WGD29" s="122"/>
      <c r="WGE29" s="122"/>
      <c r="WGF29" s="122"/>
      <c r="WGG29" s="122"/>
      <c r="WGH29" s="122"/>
      <c r="WGI29" s="122"/>
      <c r="WGJ29" s="122"/>
      <c r="WGK29" s="122"/>
      <c r="WGL29" s="122"/>
      <c r="WGM29" s="122"/>
      <c r="WGN29" s="122"/>
      <c r="WGO29" s="122"/>
      <c r="WGP29" s="122"/>
      <c r="WGQ29" s="122"/>
      <c r="WGR29" s="122"/>
      <c r="WGS29" s="122"/>
      <c r="WGT29" s="122"/>
      <c r="WGU29" s="122"/>
      <c r="WGV29" s="122"/>
      <c r="WGW29" s="122"/>
      <c r="WGX29" s="122"/>
      <c r="WGY29" s="122"/>
      <c r="WGZ29" s="122"/>
      <c r="WHA29" s="122"/>
      <c r="WHB29" s="122"/>
      <c r="WHC29" s="122"/>
      <c r="WHD29" s="122"/>
      <c r="WHE29" s="122"/>
      <c r="WHF29" s="122"/>
      <c r="WHG29" s="122"/>
      <c r="WHH29" s="122"/>
      <c r="WHI29" s="122"/>
      <c r="WHJ29" s="122"/>
      <c r="WHK29" s="122"/>
      <c r="WHL29" s="122"/>
      <c r="WHM29" s="122"/>
      <c r="WHN29" s="122"/>
      <c r="WHO29" s="122"/>
      <c r="WHP29" s="122"/>
      <c r="WHQ29" s="122"/>
      <c r="WHR29" s="122"/>
      <c r="WHS29" s="122"/>
      <c r="WHT29" s="122"/>
      <c r="WHU29" s="122"/>
      <c r="WHV29" s="122"/>
      <c r="WHW29" s="122"/>
      <c r="WHX29" s="122"/>
      <c r="WHY29" s="122"/>
      <c r="WHZ29" s="122"/>
      <c r="WIA29" s="122"/>
      <c r="WIB29" s="122"/>
      <c r="WIC29" s="122"/>
      <c r="WID29" s="122"/>
      <c r="WIE29" s="122"/>
      <c r="WIF29" s="122"/>
      <c r="WIG29" s="122"/>
      <c r="WIH29" s="122"/>
      <c r="WII29" s="122"/>
      <c r="WIJ29" s="122"/>
      <c r="WIK29" s="122"/>
      <c r="WIL29" s="122"/>
      <c r="WIM29" s="122"/>
      <c r="WIN29" s="122"/>
      <c r="WIO29" s="122"/>
      <c r="WIP29" s="122"/>
      <c r="WIQ29" s="122"/>
      <c r="WIR29" s="122"/>
      <c r="WIS29" s="122"/>
      <c r="WIT29" s="122"/>
      <c r="WIU29" s="122"/>
      <c r="WIV29" s="122"/>
      <c r="WIW29" s="122"/>
      <c r="WIX29" s="122"/>
      <c r="WIY29" s="122"/>
      <c r="WIZ29" s="122"/>
      <c r="WJA29" s="122"/>
      <c r="WJB29" s="122"/>
      <c r="WJC29" s="122"/>
      <c r="WJD29" s="122"/>
      <c r="WJE29" s="122"/>
      <c r="WJF29" s="122"/>
      <c r="WJG29" s="122"/>
      <c r="WJH29" s="122"/>
      <c r="WJI29" s="122"/>
      <c r="WJJ29" s="122"/>
      <c r="WJK29" s="122"/>
      <c r="WJL29" s="122"/>
      <c r="WJM29" s="122"/>
      <c r="WJN29" s="122"/>
      <c r="WJO29" s="122"/>
      <c r="WJP29" s="122"/>
      <c r="WJQ29" s="122"/>
      <c r="WJR29" s="122"/>
      <c r="WJS29" s="122"/>
      <c r="WJT29" s="122"/>
      <c r="WJU29" s="122"/>
      <c r="WJV29" s="122"/>
      <c r="WJW29" s="122"/>
      <c r="WJX29" s="122"/>
      <c r="WJY29" s="122"/>
      <c r="WJZ29" s="122"/>
      <c r="WKA29" s="122"/>
      <c r="WKB29" s="122"/>
      <c r="WKC29" s="122"/>
      <c r="WKD29" s="122"/>
      <c r="WKE29" s="122"/>
      <c r="WKF29" s="122"/>
      <c r="WKG29" s="122"/>
      <c r="WKH29" s="122"/>
      <c r="WKI29" s="122"/>
      <c r="WKJ29" s="122"/>
      <c r="WKK29" s="122"/>
      <c r="WKL29" s="122"/>
      <c r="WKM29" s="122"/>
      <c r="WKN29" s="122"/>
      <c r="WKO29" s="122"/>
      <c r="WKP29" s="122"/>
      <c r="WKQ29" s="122"/>
      <c r="WKR29" s="122"/>
      <c r="WKS29" s="122"/>
      <c r="WKT29" s="122"/>
      <c r="WKU29" s="122"/>
      <c r="WKV29" s="122"/>
      <c r="WKW29" s="122"/>
      <c r="WKX29" s="122"/>
      <c r="WKY29" s="122"/>
      <c r="WKZ29" s="122"/>
      <c r="WLA29" s="122"/>
      <c r="WLB29" s="122"/>
      <c r="WLC29" s="122"/>
      <c r="WLD29" s="122"/>
      <c r="WLE29" s="122"/>
      <c r="WLF29" s="122"/>
      <c r="WLG29" s="122"/>
      <c r="WLH29" s="122"/>
      <c r="WLI29" s="122"/>
      <c r="WLJ29" s="122"/>
      <c r="WLK29" s="122"/>
      <c r="WLL29" s="122"/>
      <c r="WLM29" s="122"/>
      <c r="WLN29" s="122"/>
      <c r="WLO29" s="122"/>
      <c r="WLP29" s="122"/>
      <c r="WLQ29" s="122"/>
      <c r="WLR29" s="122"/>
      <c r="WLS29" s="122"/>
      <c r="WLT29" s="122"/>
      <c r="WLU29" s="122"/>
      <c r="WLV29" s="122"/>
      <c r="WLW29" s="122"/>
      <c r="WLX29" s="122"/>
      <c r="WLY29" s="122"/>
      <c r="WLZ29" s="122"/>
      <c r="WMA29" s="122"/>
      <c r="WMB29" s="122"/>
      <c r="WMC29" s="122"/>
      <c r="WMD29" s="122"/>
      <c r="WME29" s="122"/>
      <c r="WMF29" s="122"/>
      <c r="WMG29" s="122"/>
      <c r="WMH29" s="122"/>
      <c r="WMI29" s="122"/>
      <c r="WMJ29" s="122"/>
      <c r="WMK29" s="122"/>
      <c r="WML29" s="122"/>
      <c r="WMM29" s="122"/>
      <c r="WMN29" s="122"/>
      <c r="WMO29" s="122"/>
      <c r="WMP29" s="122"/>
      <c r="WMQ29" s="122"/>
      <c r="WMR29" s="122"/>
      <c r="WMS29" s="122"/>
      <c r="WMT29" s="122"/>
      <c r="WMU29" s="122"/>
      <c r="WMV29" s="122"/>
      <c r="WMW29" s="122"/>
      <c r="WMX29" s="122"/>
      <c r="WMY29" s="122"/>
      <c r="WMZ29" s="122"/>
      <c r="WNA29" s="122"/>
      <c r="WNB29" s="122"/>
      <c r="WNC29" s="122"/>
      <c r="WND29" s="122"/>
      <c r="WNE29" s="122"/>
      <c r="WNF29" s="122"/>
      <c r="WNG29" s="122"/>
      <c r="WNH29" s="122"/>
      <c r="WNI29" s="122"/>
      <c r="WNJ29" s="122"/>
      <c r="WNK29" s="122"/>
      <c r="WNL29" s="122"/>
      <c r="WNM29" s="122"/>
      <c r="WNN29" s="122"/>
      <c r="WNO29" s="122"/>
      <c r="WNP29" s="122"/>
      <c r="WNQ29" s="122"/>
      <c r="WNR29" s="122"/>
      <c r="WNS29" s="122"/>
      <c r="WNT29" s="122"/>
      <c r="WNU29" s="122"/>
      <c r="WNV29" s="122"/>
      <c r="WNW29" s="122"/>
      <c r="WNX29" s="122"/>
      <c r="WNY29" s="122"/>
      <c r="WNZ29" s="122"/>
      <c r="WOA29" s="122"/>
      <c r="WOB29" s="122"/>
      <c r="WOC29" s="122"/>
      <c r="WOD29" s="122"/>
      <c r="WOE29" s="122"/>
      <c r="WOF29" s="122"/>
      <c r="WOG29" s="122"/>
      <c r="WOH29" s="122"/>
      <c r="WOI29" s="122"/>
      <c r="WOJ29" s="122"/>
      <c r="WOK29" s="122"/>
      <c r="WOL29" s="122"/>
      <c r="WOM29" s="122"/>
      <c r="WON29" s="122"/>
      <c r="WOO29" s="122"/>
      <c r="WOP29" s="122"/>
      <c r="WOQ29" s="122"/>
      <c r="WOR29" s="122"/>
      <c r="WOS29" s="122"/>
      <c r="WOT29" s="122"/>
      <c r="WOU29" s="122"/>
      <c r="WOV29" s="122"/>
      <c r="WOW29" s="122"/>
      <c r="WOX29" s="122"/>
      <c r="WOY29" s="122"/>
      <c r="WOZ29" s="122"/>
      <c r="WPA29" s="122"/>
      <c r="WPB29" s="122"/>
      <c r="WPC29" s="122"/>
      <c r="WPD29" s="122"/>
      <c r="WPE29" s="122"/>
      <c r="WPF29" s="122"/>
      <c r="WPG29" s="122"/>
      <c r="WPH29" s="122"/>
      <c r="WPI29" s="122"/>
      <c r="WPJ29" s="122"/>
      <c r="WPK29" s="122"/>
      <c r="WPL29" s="122"/>
      <c r="WPM29" s="122"/>
      <c r="WPN29" s="122"/>
      <c r="WPO29" s="122"/>
      <c r="WPP29" s="122"/>
      <c r="WPQ29" s="122"/>
      <c r="WPR29" s="122"/>
      <c r="WPS29" s="122"/>
      <c r="WPT29" s="122"/>
      <c r="WPU29" s="122"/>
      <c r="WPV29" s="122"/>
      <c r="WPW29" s="122"/>
      <c r="WPX29" s="122"/>
      <c r="WPY29" s="122"/>
      <c r="WPZ29" s="122"/>
      <c r="WQA29" s="122"/>
      <c r="WQB29" s="122"/>
      <c r="WQC29" s="122"/>
      <c r="WQD29" s="122"/>
      <c r="WQE29" s="122"/>
      <c r="WQF29" s="122"/>
      <c r="WQG29" s="122"/>
      <c r="WQH29" s="122"/>
      <c r="WQI29" s="122"/>
      <c r="WQJ29" s="122"/>
      <c r="WQK29" s="122"/>
      <c r="WQL29" s="122"/>
      <c r="WQM29" s="122"/>
      <c r="WQN29" s="122"/>
      <c r="WQO29" s="122"/>
      <c r="WQP29" s="122"/>
      <c r="WQQ29" s="122"/>
      <c r="WQR29" s="122"/>
      <c r="WQS29" s="122"/>
      <c r="WQT29" s="122"/>
      <c r="WQU29" s="122"/>
      <c r="WQV29" s="122"/>
      <c r="WQW29" s="122"/>
      <c r="WQX29" s="122"/>
      <c r="WQY29" s="122"/>
      <c r="WQZ29" s="122"/>
      <c r="WRA29" s="122"/>
      <c r="WRB29" s="122"/>
      <c r="WRC29" s="122"/>
      <c r="WRD29" s="122"/>
      <c r="WRE29" s="122"/>
      <c r="WRF29" s="122"/>
      <c r="WRG29" s="122"/>
      <c r="WRH29" s="122"/>
      <c r="WRI29" s="122"/>
      <c r="WRJ29" s="122"/>
      <c r="WRK29" s="122"/>
      <c r="WRL29" s="122"/>
      <c r="WRM29" s="122"/>
      <c r="WRN29" s="122"/>
      <c r="WRO29" s="122"/>
      <c r="WRP29" s="122"/>
      <c r="WRQ29" s="122"/>
      <c r="WRR29" s="122"/>
      <c r="WRS29" s="122"/>
      <c r="WRT29" s="122"/>
      <c r="WRU29" s="122"/>
      <c r="WRV29" s="122"/>
      <c r="WRW29" s="122"/>
      <c r="WRX29" s="122"/>
      <c r="WRY29" s="122"/>
      <c r="WRZ29" s="122"/>
      <c r="WSA29" s="122"/>
      <c r="WSB29" s="122"/>
      <c r="WSC29" s="122"/>
      <c r="WSD29" s="122"/>
      <c r="WSE29" s="122"/>
      <c r="WSF29" s="122"/>
      <c r="WSG29" s="122"/>
      <c r="WSH29" s="122"/>
      <c r="WSI29" s="122"/>
      <c r="WSJ29" s="122"/>
      <c r="WSK29" s="122"/>
      <c r="WSL29" s="122"/>
      <c r="WSM29" s="122"/>
      <c r="WSN29" s="122"/>
      <c r="WSO29" s="122"/>
      <c r="WSP29" s="122"/>
      <c r="WSQ29" s="122"/>
      <c r="WSR29" s="122"/>
      <c r="WSS29" s="122"/>
      <c r="WST29" s="122"/>
      <c r="WSU29" s="122"/>
      <c r="WSV29" s="122"/>
      <c r="WSW29" s="122"/>
      <c r="WSX29" s="122"/>
      <c r="WSY29" s="122"/>
      <c r="WSZ29" s="122"/>
      <c r="WTA29" s="122"/>
      <c r="WTB29" s="122"/>
      <c r="WTC29" s="122"/>
      <c r="WTD29" s="122"/>
      <c r="WTE29" s="122"/>
      <c r="WTF29" s="122"/>
      <c r="WTG29" s="122"/>
      <c r="WTH29" s="122"/>
      <c r="WTI29" s="122"/>
      <c r="WTJ29" s="122"/>
      <c r="WTK29" s="122"/>
      <c r="WTL29" s="122"/>
      <c r="WTM29" s="122"/>
      <c r="WTN29" s="122"/>
      <c r="WTO29" s="122"/>
      <c r="WTP29" s="122"/>
      <c r="WTQ29" s="122"/>
      <c r="WTR29" s="122"/>
      <c r="WTS29" s="122"/>
      <c r="WTT29" s="122"/>
      <c r="WTU29" s="122"/>
      <c r="WTV29" s="122"/>
      <c r="WTW29" s="122"/>
      <c r="WTX29" s="122"/>
      <c r="WTY29" s="122"/>
      <c r="WTZ29" s="122"/>
      <c r="WUA29" s="122"/>
      <c r="WUB29" s="122"/>
      <c r="WUC29" s="122"/>
      <c r="WUD29" s="122"/>
      <c r="WUE29" s="122"/>
      <c r="WUF29" s="122"/>
      <c r="WUG29" s="122"/>
      <c r="WUH29" s="122"/>
      <c r="WUI29" s="122"/>
      <c r="WUJ29" s="122"/>
      <c r="WUK29" s="122"/>
      <c r="WUL29" s="122"/>
      <c r="WUM29" s="122"/>
      <c r="WUN29" s="122"/>
      <c r="WUO29" s="122"/>
      <c r="WUP29" s="122"/>
      <c r="WUQ29" s="122"/>
      <c r="WUR29" s="122"/>
      <c r="WUS29" s="122"/>
      <c r="WUT29" s="122"/>
      <c r="WUU29" s="122"/>
      <c r="WUV29" s="122"/>
      <c r="WUW29" s="122"/>
      <c r="WUX29" s="122"/>
      <c r="WUY29" s="122"/>
      <c r="WUZ29" s="122"/>
      <c r="WVA29" s="122"/>
      <c r="WVB29" s="122"/>
      <c r="WVC29" s="122"/>
      <c r="WVD29" s="122"/>
      <c r="WVE29" s="122"/>
      <c r="WVF29" s="122"/>
      <c r="WVG29" s="122"/>
      <c r="WVH29" s="122"/>
      <c r="WVI29" s="122"/>
      <c r="WVJ29" s="122"/>
      <c r="WVK29" s="122"/>
      <c r="WVL29" s="122"/>
      <c r="WVM29" s="122"/>
      <c r="WVN29" s="122"/>
      <c r="WVO29" s="122"/>
      <c r="WVP29" s="122"/>
      <c r="WVQ29" s="122"/>
      <c r="WVR29" s="122"/>
      <c r="WVS29" s="122"/>
      <c r="WVT29" s="122"/>
      <c r="WVU29" s="122"/>
      <c r="WVV29" s="122"/>
      <c r="WVW29" s="122"/>
      <c r="WVX29" s="122"/>
      <c r="WVY29" s="122"/>
      <c r="WVZ29" s="122"/>
      <c r="WWA29" s="122"/>
      <c r="WWB29" s="122"/>
      <c r="WWC29" s="122"/>
      <c r="WWD29" s="122"/>
      <c r="WWE29" s="122"/>
      <c r="WWF29" s="122"/>
      <c r="WWG29" s="122"/>
      <c r="WWH29" s="122"/>
      <c r="WWI29" s="122"/>
      <c r="WWJ29" s="122"/>
      <c r="WWK29" s="122"/>
      <c r="WWL29" s="122"/>
      <c r="WWM29" s="122"/>
      <c r="WWN29" s="122"/>
      <c r="WWO29" s="122"/>
      <c r="WWP29" s="122"/>
      <c r="WWQ29" s="122"/>
      <c r="WWR29" s="122"/>
      <c r="WWS29" s="122"/>
      <c r="WWT29" s="122"/>
      <c r="WWU29" s="122"/>
      <c r="WWV29" s="122"/>
      <c r="WWW29" s="122"/>
      <c r="WWX29" s="122"/>
      <c r="WWY29" s="122"/>
      <c r="WWZ29" s="122"/>
      <c r="WXA29" s="122"/>
      <c r="WXB29" s="122"/>
      <c r="WXC29" s="122"/>
      <c r="WXD29" s="122"/>
      <c r="WXE29" s="122"/>
      <c r="WXF29" s="122"/>
      <c r="WXG29" s="122"/>
      <c r="WXH29" s="122"/>
      <c r="WXI29" s="122"/>
      <c r="WXJ29" s="122"/>
      <c r="WXK29" s="122"/>
      <c r="WXL29" s="122"/>
      <c r="WXM29" s="122"/>
      <c r="WXN29" s="122"/>
      <c r="WXO29" s="122"/>
      <c r="WXP29" s="122"/>
      <c r="WXQ29" s="122"/>
      <c r="WXR29" s="122"/>
      <c r="WXS29" s="122"/>
      <c r="WXT29" s="122"/>
      <c r="WXU29" s="122"/>
      <c r="WXV29" s="122"/>
      <c r="WXW29" s="122"/>
      <c r="WXX29" s="122"/>
      <c r="WXY29" s="122"/>
      <c r="WXZ29" s="122"/>
      <c r="WYA29" s="122"/>
      <c r="WYB29" s="122"/>
      <c r="WYC29" s="122"/>
      <c r="WYD29" s="122"/>
      <c r="WYE29" s="122"/>
      <c r="WYF29" s="122"/>
      <c r="WYG29" s="122"/>
      <c r="WYH29" s="122"/>
      <c r="WYI29" s="122"/>
      <c r="WYJ29" s="122"/>
      <c r="WYK29" s="122"/>
      <c r="WYL29" s="122"/>
      <c r="WYM29" s="122"/>
      <c r="WYN29" s="122"/>
      <c r="WYO29" s="122"/>
      <c r="WYP29" s="122"/>
      <c r="WYQ29" s="122"/>
      <c r="WYR29" s="122"/>
      <c r="WYS29" s="122"/>
      <c r="WYT29" s="122"/>
      <c r="WYU29" s="122"/>
      <c r="WYV29" s="122"/>
      <c r="WYW29" s="122"/>
      <c r="WYX29" s="122"/>
      <c r="WYY29" s="122"/>
      <c r="WYZ29" s="122"/>
      <c r="WZA29" s="122"/>
      <c r="WZB29" s="122"/>
      <c r="WZC29" s="122"/>
      <c r="WZD29" s="122"/>
      <c r="WZE29" s="122"/>
      <c r="WZF29" s="122"/>
      <c r="WZG29" s="122"/>
      <c r="WZH29" s="122"/>
      <c r="WZI29" s="122"/>
      <c r="WZJ29" s="122"/>
      <c r="WZK29" s="122"/>
      <c r="WZL29" s="122"/>
      <c r="WZM29" s="122"/>
      <c r="WZN29" s="122"/>
      <c r="WZO29" s="122"/>
      <c r="WZP29" s="122"/>
      <c r="WZQ29" s="122"/>
      <c r="WZR29" s="122"/>
      <c r="WZS29" s="122"/>
      <c r="WZT29" s="122"/>
      <c r="WZU29" s="122"/>
      <c r="WZV29" s="122"/>
      <c r="WZW29" s="122"/>
      <c r="WZX29" s="122"/>
      <c r="WZY29" s="122"/>
      <c r="WZZ29" s="122"/>
      <c r="XAA29" s="122"/>
      <c r="XAB29" s="122"/>
      <c r="XAC29" s="122"/>
      <c r="XAD29" s="122"/>
      <c r="XAE29" s="122"/>
      <c r="XAF29" s="122"/>
      <c r="XAG29" s="122"/>
      <c r="XAH29" s="122"/>
      <c r="XAI29" s="122"/>
      <c r="XAJ29" s="122"/>
      <c r="XAK29" s="122"/>
      <c r="XAL29" s="122"/>
      <c r="XAM29" s="122"/>
      <c r="XAN29" s="122"/>
      <c r="XAO29" s="122"/>
      <c r="XAP29" s="122"/>
      <c r="XAQ29" s="122"/>
      <c r="XAR29" s="122"/>
      <c r="XAS29" s="122"/>
      <c r="XAT29" s="122"/>
      <c r="XAU29" s="122"/>
      <c r="XAV29" s="122"/>
      <c r="XAW29" s="122"/>
      <c r="XAX29" s="122"/>
      <c r="XAY29" s="122"/>
      <c r="XAZ29" s="122"/>
      <c r="XBA29" s="122"/>
      <c r="XBB29" s="122"/>
      <c r="XBC29" s="122"/>
      <c r="XBD29" s="122"/>
      <c r="XBE29" s="122"/>
      <c r="XBF29" s="122"/>
      <c r="XBG29" s="122"/>
      <c r="XBH29" s="122"/>
      <c r="XBI29" s="122"/>
      <c r="XBJ29" s="122"/>
      <c r="XBK29" s="122"/>
      <c r="XBL29" s="122"/>
      <c r="XBM29" s="122"/>
      <c r="XBN29" s="122"/>
      <c r="XBO29" s="122"/>
      <c r="XBP29" s="122"/>
      <c r="XBQ29" s="122"/>
      <c r="XBR29" s="122"/>
      <c r="XBS29" s="122"/>
      <c r="XBT29" s="122"/>
      <c r="XBU29" s="122"/>
      <c r="XBV29" s="122"/>
      <c r="XBW29" s="122"/>
      <c r="XBX29" s="122"/>
      <c r="XBY29" s="122"/>
      <c r="XBZ29" s="122"/>
      <c r="XCA29" s="122"/>
      <c r="XCB29" s="122"/>
      <c r="XCC29" s="122"/>
      <c r="XCD29" s="122"/>
      <c r="XCE29" s="122"/>
      <c r="XCF29" s="122"/>
      <c r="XCG29" s="122"/>
      <c r="XCH29" s="122"/>
      <c r="XCI29" s="122"/>
      <c r="XCJ29" s="122"/>
      <c r="XCK29" s="122"/>
      <c r="XCL29" s="122"/>
      <c r="XCM29" s="122"/>
      <c r="XCN29" s="122"/>
      <c r="XCO29" s="122"/>
      <c r="XCP29" s="122"/>
      <c r="XCQ29" s="122"/>
      <c r="XCR29" s="122"/>
      <c r="XCS29" s="122"/>
      <c r="XCT29" s="122"/>
      <c r="XCU29" s="122"/>
      <c r="XCV29" s="122"/>
      <c r="XCW29" s="122"/>
      <c r="XCX29" s="122"/>
      <c r="XCY29" s="122"/>
      <c r="XCZ29" s="122"/>
      <c r="XDA29" s="122"/>
      <c r="XDB29" s="122"/>
      <c r="XDC29" s="122"/>
      <c r="XDD29" s="122"/>
      <c r="XDE29" s="122"/>
      <c r="XDF29" s="122"/>
      <c r="XDG29" s="122"/>
      <c r="XDH29" s="122"/>
      <c r="XDI29" s="122"/>
      <c r="XDJ29" s="122"/>
      <c r="XDK29" s="122"/>
      <c r="XDL29" s="122"/>
      <c r="XDM29" s="122"/>
      <c r="XDN29" s="122"/>
      <c r="XDO29" s="122"/>
      <c r="XDP29" s="122"/>
      <c r="XDQ29" s="122"/>
      <c r="XDR29" s="122"/>
      <c r="XDS29" s="122"/>
      <c r="XDT29" s="122"/>
      <c r="XDU29" s="122"/>
      <c r="XDV29" s="122"/>
      <c r="XDW29" s="122"/>
      <c r="XDX29" s="122"/>
      <c r="XDY29" s="122"/>
      <c r="XDZ29" s="122"/>
      <c r="XEA29" s="122"/>
      <c r="XEB29" s="122"/>
      <c r="XEC29" s="122"/>
      <c r="XED29" s="122"/>
      <c r="XEE29" s="122"/>
      <c r="XEF29" s="122"/>
      <c r="XEG29" s="122"/>
    </row>
    <row r="30" spans="2:16361" ht="12" customHeight="1">
      <c r="B30" s="123" t="s">
        <v>405</v>
      </c>
      <c r="C30" s="96">
        <v>258.27999999999997</v>
      </c>
      <c r="D30" s="96">
        <v>291.8</v>
      </c>
      <c r="E30" s="96">
        <v>330.77</v>
      </c>
      <c r="F30" s="96">
        <v>337.32</v>
      </c>
      <c r="G30" s="96">
        <v>345.93999999999994</v>
      </c>
      <c r="H30" s="121"/>
      <c r="I30" s="121"/>
    </row>
    <row r="31" spans="2:16361" ht="12" customHeight="1">
      <c r="B31" s="123" t="s">
        <v>439</v>
      </c>
      <c r="C31" s="96">
        <v>2652.19</v>
      </c>
      <c r="D31" s="96">
        <v>2177.67</v>
      </c>
      <c r="E31" s="96">
        <v>1894.2800000000002</v>
      </c>
      <c r="F31" s="96">
        <v>1809.6499999999999</v>
      </c>
      <c r="G31" s="96">
        <v>2185.04</v>
      </c>
      <c r="H31" s="121"/>
      <c r="I31" s="121"/>
    </row>
    <row r="32" spans="2:16361" ht="12" customHeight="1">
      <c r="B32" s="123" t="s">
        <v>423</v>
      </c>
      <c r="C32" s="96">
        <v>2803.2599999999998</v>
      </c>
      <c r="D32" s="96">
        <v>2995.18</v>
      </c>
      <c r="E32" s="96">
        <v>3059.6299999999997</v>
      </c>
      <c r="F32" s="96">
        <v>3783.54</v>
      </c>
      <c r="G32" s="96">
        <v>3901.88</v>
      </c>
      <c r="H32" s="121"/>
      <c r="I32" s="121"/>
    </row>
    <row r="33" spans="2:9" ht="12" customHeight="1">
      <c r="H33" s="121"/>
      <c r="I33" s="121"/>
    </row>
    <row r="34" spans="2:9" s="125" customFormat="1" ht="12" customHeight="1">
      <c r="B34" s="90"/>
      <c r="C34" s="126"/>
      <c r="D34" s="126"/>
      <c r="E34" s="126"/>
      <c r="F34" s="126"/>
      <c r="G34" s="126"/>
      <c r="H34" s="99"/>
      <c r="I34" s="99"/>
    </row>
    <row r="35" spans="2:9" s="125" customFormat="1" ht="12" customHeight="1">
      <c r="B35" s="89"/>
      <c r="C35" s="71"/>
      <c r="D35" s="71"/>
      <c r="E35" s="71"/>
      <c r="F35" s="71"/>
      <c r="G35" s="71"/>
      <c r="H35" s="99"/>
      <c r="I35" s="99"/>
    </row>
    <row r="36" spans="2:9" ht="12" customHeight="1">
      <c r="C36" s="127"/>
      <c r="D36" s="127"/>
      <c r="E36" s="127"/>
      <c r="F36" s="127"/>
      <c r="G36" s="127"/>
    </row>
  </sheetData>
  <mergeCells count="4">
    <mergeCell ref="B1:J1"/>
    <mergeCell ref="B4:I4"/>
    <mergeCell ref="B6:I6"/>
    <mergeCell ref="B25:C25"/>
  </mergeCells>
  <conditionalFormatting sqref="C36:G36">
    <cfRule type="cellIs" dxfId="20" priority="1" operator="notEqual">
      <formula>0</formula>
    </cfRule>
  </conditionalFormatting>
  <hyperlinks>
    <hyperlink ref="B1:J1" location="Contents!B71" display="V. International investment position of the Republic of Moldova as of 12/31/2021" xr:uid="{43E1D55E-47D4-4681-A3BE-F00759B6453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F2EC-7395-40CF-95C8-7DDEECE38BCA}">
  <dimension ref="B1:L54"/>
  <sheetViews>
    <sheetView showGridLines="0" showRowColHeaders="0" zoomScaleNormal="100" workbookViewId="0"/>
  </sheetViews>
  <sheetFormatPr defaultRowHeight="12" customHeight="1"/>
  <cols>
    <col min="1" max="1" width="5.7109375" style="98" customWidth="1"/>
    <col min="2" max="2" width="37.28515625" style="98" customWidth="1"/>
    <col min="3" max="3" width="9.140625" style="98"/>
    <col min="4" max="4" width="9.140625" style="98" customWidth="1"/>
    <col min="5" max="243" width="9.140625" style="98"/>
    <col min="244" max="244" width="9.140625" style="98" customWidth="1"/>
    <col min="245" max="499" width="9.140625" style="98"/>
    <col min="500" max="500" width="9.140625" style="98" customWidth="1"/>
    <col min="501" max="755" width="9.140625" style="98"/>
    <col min="756" max="756" width="9.140625" style="98" customWidth="1"/>
    <col min="757" max="1011" width="9.140625" style="98"/>
    <col min="1012" max="1012" width="9.140625" style="98" customWidth="1"/>
    <col min="1013" max="1267" width="9.140625" style="98"/>
    <col min="1268" max="1268" width="9.140625" style="98" customWidth="1"/>
    <col min="1269" max="1523" width="9.140625" style="98"/>
    <col min="1524" max="1524" width="9.140625" style="98" customWidth="1"/>
    <col min="1525" max="1779" width="9.140625" style="98"/>
    <col min="1780" max="1780" width="9.140625" style="98" customWidth="1"/>
    <col min="1781" max="2035" width="9.140625" style="98"/>
    <col min="2036" max="2036" width="9.140625" style="98" customWidth="1"/>
    <col min="2037" max="2291" width="9.140625" style="98"/>
    <col min="2292" max="2292" width="9.140625" style="98" customWidth="1"/>
    <col min="2293" max="2547" width="9.140625" style="98"/>
    <col min="2548" max="2548" width="9.140625" style="98" customWidth="1"/>
    <col min="2549" max="2803" width="9.140625" style="98"/>
    <col min="2804" max="2804" width="9.140625" style="98" customWidth="1"/>
    <col min="2805" max="3059" width="9.140625" style="98"/>
    <col min="3060" max="3060" width="9.140625" style="98" customWidth="1"/>
    <col min="3061" max="3315" width="9.140625" style="98"/>
    <col min="3316" max="3316" width="9.140625" style="98" customWidth="1"/>
    <col min="3317" max="3571" width="9.140625" style="98"/>
    <col min="3572" max="3572" width="9.140625" style="98" customWidth="1"/>
    <col min="3573" max="3827" width="9.140625" style="98"/>
    <col min="3828" max="3828" width="9.140625" style="98" customWidth="1"/>
    <col min="3829" max="4083" width="9.140625" style="98"/>
    <col min="4084" max="4084" width="9.140625" style="98" customWidth="1"/>
    <col min="4085" max="4339" width="9.140625" style="98"/>
    <col min="4340" max="4340" width="9.140625" style="98" customWidth="1"/>
    <col min="4341" max="4595" width="9.140625" style="98"/>
    <col min="4596" max="4596" width="9.140625" style="98" customWidth="1"/>
    <col min="4597" max="4851" width="9.140625" style="98"/>
    <col min="4852" max="4852" width="9.140625" style="98" customWidth="1"/>
    <col min="4853" max="5107" width="9.140625" style="98"/>
    <col min="5108" max="5108" width="9.140625" style="98" customWidth="1"/>
    <col min="5109" max="5363" width="9.140625" style="98"/>
    <col min="5364" max="5364" width="9.140625" style="98" customWidth="1"/>
    <col min="5365" max="5619" width="9.140625" style="98"/>
    <col min="5620" max="5620" width="9.140625" style="98" customWidth="1"/>
    <col min="5621" max="5875" width="9.140625" style="98"/>
    <col min="5876" max="5876" width="9.140625" style="98" customWidth="1"/>
    <col min="5877" max="6131" width="9.140625" style="98"/>
    <col min="6132" max="6132" width="9.140625" style="98" customWidth="1"/>
    <col min="6133" max="6387" width="9.140625" style="98"/>
    <col min="6388" max="6388" width="9.140625" style="98" customWidth="1"/>
    <col min="6389" max="6643" width="9.140625" style="98"/>
    <col min="6644" max="6644" width="9.140625" style="98" customWidth="1"/>
    <col min="6645" max="6899" width="9.140625" style="98"/>
    <col min="6900" max="6900" width="9.140625" style="98" customWidth="1"/>
    <col min="6901" max="7155" width="9.140625" style="98"/>
    <col min="7156" max="7156" width="9.140625" style="98" customWidth="1"/>
    <col min="7157" max="7411" width="9.140625" style="98"/>
    <col min="7412" max="7412" width="9.140625" style="98" customWidth="1"/>
    <col min="7413" max="7667" width="9.140625" style="98"/>
    <col min="7668" max="7668" width="9.140625" style="98" customWidth="1"/>
    <col min="7669" max="7923" width="9.140625" style="98"/>
    <col min="7924" max="7924" width="9.140625" style="98" customWidth="1"/>
    <col min="7925" max="8179" width="9.140625" style="98"/>
    <col min="8180" max="8180" width="9.140625" style="98" customWidth="1"/>
    <col min="8181" max="8435" width="9.140625" style="98"/>
    <col min="8436" max="8436" width="9.140625" style="98" customWidth="1"/>
    <col min="8437" max="8691" width="9.140625" style="98"/>
    <col min="8692" max="8692" width="9.140625" style="98" customWidth="1"/>
    <col min="8693" max="8947" width="9.140625" style="98"/>
    <col min="8948" max="8948" width="9.140625" style="98" customWidth="1"/>
    <col min="8949" max="9203" width="9.140625" style="98"/>
    <col min="9204" max="9204" width="9.140625" style="98" customWidth="1"/>
    <col min="9205" max="9459" width="9.140625" style="98"/>
    <col min="9460" max="9460" width="9.140625" style="98" customWidth="1"/>
    <col min="9461" max="9715" width="9.140625" style="98"/>
    <col min="9716" max="9716" width="9.140625" style="98" customWidth="1"/>
    <col min="9717" max="9971" width="9.140625" style="98"/>
    <col min="9972" max="9972" width="9.140625" style="98" customWidth="1"/>
    <col min="9973" max="10227" width="9.140625" style="98"/>
    <col min="10228" max="10228" width="9.140625" style="98" customWidth="1"/>
    <col min="10229" max="10483" width="9.140625" style="98"/>
    <col min="10484" max="10484" width="9.140625" style="98" customWidth="1"/>
    <col min="10485" max="10739" width="9.140625" style="98"/>
    <col min="10740" max="10740" width="9.140625" style="98" customWidth="1"/>
    <col min="10741" max="10995" width="9.140625" style="98"/>
    <col min="10996" max="10996" width="9.140625" style="98" customWidth="1"/>
    <col min="10997" max="11251" width="9.140625" style="98"/>
    <col min="11252" max="11252" width="9.140625" style="98" customWidth="1"/>
    <col min="11253" max="11507" width="9.140625" style="98"/>
    <col min="11508" max="11508" width="9.140625" style="98" customWidth="1"/>
    <col min="11509" max="11763" width="9.140625" style="98"/>
    <col min="11764" max="11764" width="9.140625" style="98" customWidth="1"/>
    <col min="11765" max="12019" width="9.140625" style="98"/>
    <col min="12020" max="12020" width="9.140625" style="98" customWidth="1"/>
    <col min="12021" max="12275" width="9.140625" style="98"/>
    <col min="12276" max="12276" width="9.140625" style="98" customWidth="1"/>
    <col min="12277" max="12531" width="9.140625" style="98"/>
    <col min="12532" max="12532" width="9.140625" style="98" customWidth="1"/>
    <col min="12533" max="12787" width="9.140625" style="98"/>
    <col min="12788" max="12788" width="9.140625" style="98" customWidth="1"/>
    <col min="12789" max="13043" width="9.140625" style="98"/>
    <col min="13044" max="13044" width="9.140625" style="98" customWidth="1"/>
    <col min="13045" max="13299" width="9.140625" style="98"/>
    <col min="13300" max="13300" width="9.140625" style="98" customWidth="1"/>
    <col min="13301" max="13555" width="9.140625" style="98"/>
    <col min="13556" max="13556" width="9.140625" style="98" customWidth="1"/>
    <col min="13557" max="13811" width="9.140625" style="98"/>
    <col min="13812" max="13812" width="9.140625" style="98" customWidth="1"/>
    <col min="13813" max="14067" width="9.140625" style="98"/>
    <col min="14068" max="14068" width="9.140625" style="98" customWidth="1"/>
    <col min="14069" max="14323" width="9.140625" style="98"/>
    <col min="14324" max="14324" width="9.140625" style="98" customWidth="1"/>
    <col min="14325" max="14579" width="9.140625" style="98"/>
    <col min="14580" max="14580" width="9.140625" style="98" customWidth="1"/>
    <col min="14581" max="14835" width="9.140625" style="98"/>
    <col min="14836" max="14836" width="9.140625" style="98" customWidth="1"/>
    <col min="14837" max="15091" width="9.140625" style="98"/>
    <col min="15092" max="15092" width="9.140625" style="98" customWidth="1"/>
    <col min="15093" max="15347" width="9.140625" style="98"/>
    <col min="15348" max="15348" width="9.140625" style="98" customWidth="1"/>
    <col min="15349" max="15603" width="9.140625" style="98"/>
    <col min="15604" max="15604" width="9.140625" style="98" customWidth="1"/>
    <col min="15605" max="15859" width="9.140625" style="98"/>
    <col min="15860" max="15860" width="9.140625" style="98" customWidth="1"/>
    <col min="15861" max="16115" width="9.140625" style="98"/>
    <col min="16116" max="16116" width="9.140625" style="98" customWidth="1"/>
    <col min="16117" max="16384" width="9.140625" style="98"/>
  </cols>
  <sheetData>
    <row r="1" spans="2:12" s="251" customFormat="1" ht="18.75" customHeight="1">
      <c r="B1" s="1712" t="s">
        <v>792</v>
      </c>
      <c r="C1" s="1712"/>
      <c r="D1" s="1712"/>
      <c r="E1" s="1712"/>
      <c r="F1" s="1712"/>
      <c r="G1" s="1712"/>
      <c r="H1" s="1712"/>
      <c r="I1" s="1712"/>
      <c r="J1" s="1712"/>
      <c r="K1" s="1712"/>
      <c r="L1" s="1712"/>
    </row>
    <row r="2" spans="2:12" s="251" customFormat="1" ht="11.25" customHeight="1">
      <c r="B2" s="238"/>
      <c r="C2" s="252"/>
      <c r="D2" s="252"/>
      <c r="E2" s="252"/>
      <c r="F2" s="252"/>
      <c r="G2" s="252"/>
      <c r="H2" s="252"/>
      <c r="I2" s="252"/>
      <c r="J2" s="245"/>
      <c r="K2" s="245"/>
    </row>
    <row r="3" spans="2:12" s="251" customFormat="1" ht="11.25" customHeight="1">
      <c r="B3" s="253"/>
      <c r="C3" s="252"/>
      <c r="D3" s="252"/>
      <c r="E3" s="252"/>
      <c r="F3" s="252"/>
      <c r="G3" s="252"/>
      <c r="H3" s="252"/>
      <c r="I3" s="252"/>
      <c r="J3" s="245"/>
      <c r="K3" s="245"/>
    </row>
    <row r="4" spans="2:12" s="493" customFormat="1" ht="30" customHeight="1">
      <c r="B4" s="1626" t="s">
        <v>936</v>
      </c>
      <c r="C4" s="1640"/>
      <c r="D4" s="1640"/>
      <c r="E4" s="1640"/>
      <c r="F4" s="1640"/>
      <c r="G4" s="1640"/>
      <c r="H4" s="1640"/>
      <c r="I4" s="1640"/>
      <c r="J4" s="1640"/>
      <c r="K4" s="1580"/>
      <c r="L4" s="1083"/>
    </row>
    <row r="5" spans="2:12" s="254" customFormat="1" ht="5.45" customHeight="1">
      <c r="B5" s="240"/>
      <c r="C5" s="244"/>
      <c r="D5" s="244"/>
      <c r="E5" s="244"/>
      <c r="F5" s="244"/>
      <c r="G5" s="244"/>
      <c r="H5" s="252"/>
      <c r="I5" s="252"/>
      <c r="J5" s="245"/>
      <c r="K5" s="245"/>
    </row>
    <row r="6" spans="2:12" s="492" customFormat="1" ht="15" customHeight="1">
      <c r="B6" s="1705" t="s">
        <v>513</v>
      </c>
      <c r="C6" s="1705"/>
      <c r="D6" s="1705"/>
      <c r="E6" s="1705"/>
      <c r="F6" s="1705"/>
      <c r="G6" s="1705"/>
      <c r="H6" s="1705"/>
      <c r="I6" s="1705"/>
      <c r="J6" s="1705"/>
      <c r="K6" s="1705"/>
      <c r="L6" s="1454"/>
    </row>
    <row r="7" spans="2:12" ht="12" customHeight="1">
      <c r="C7" s="103"/>
      <c r="D7" s="103"/>
      <c r="E7" s="103"/>
      <c r="F7" s="104"/>
      <c r="G7" s="104"/>
    </row>
    <row r="8" spans="2:12" ht="12" customHeight="1">
      <c r="C8" s="103"/>
      <c r="D8" s="103"/>
      <c r="E8" s="103"/>
      <c r="F8" s="104"/>
      <c r="G8" s="104"/>
      <c r="J8" s="105"/>
    </row>
    <row r="9" spans="2:12" ht="12" customHeight="1">
      <c r="C9" s="103"/>
      <c r="D9" s="103"/>
      <c r="E9" s="103"/>
      <c r="F9" s="104"/>
      <c r="G9" s="104"/>
    </row>
    <row r="10" spans="2:12" ht="12" customHeight="1">
      <c r="C10" s="103"/>
      <c r="D10" s="103"/>
      <c r="E10" s="103"/>
      <c r="F10" s="104"/>
      <c r="G10" s="104"/>
    </row>
    <row r="11" spans="2:12" ht="12" customHeight="1">
      <c r="C11" s="103"/>
      <c r="D11" s="103"/>
      <c r="E11" s="103"/>
      <c r="F11" s="104"/>
      <c r="G11" s="104"/>
    </row>
    <row r="12" spans="2:12" ht="12" customHeight="1">
      <c r="C12" s="103"/>
      <c r="D12" s="103"/>
      <c r="E12" s="103"/>
      <c r="F12" s="104"/>
      <c r="G12" s="104"/>
    </row>
    <row r="13" spans="2:12" ht="12" customHeight="1">
      <c r="C13" s="103"/>
      <c r="D13" s="103"/>
      <c r="E13" s="103"/>
      <c r="F13" s="104"/>
      <c r="G13" s="104"/>
    </row>
    <row r="14" spans="2:12" ht="12" customHeight="1">
      <c r="C14" s="103"/>
      <c r="D14" s="103"/>
      <c r="E14" s="103"/>
      <c r="F14" s="104"/>
      <c r="G14" s="104"/>
    </row>
    <row r="15" spans="2:12" ht="12" customHeight="1">
      <c r="C15" s="103"/>
      <c r="D15" s="103"/>
      <c r="E15" s="103"/>
      <c r="F15" s="104"/>
      <c r="G15" s="104"/>
    </row>
    <row r="16" spans="2:12" ht="12" customHeight="1">
      <c r="C16" s="103"/>
      <c r="D16" s="103"/>
      <c r="E16" s="103"/>
      <c r="F16" s="104"/>
      <c r="G16" s="104"/>
    </row>
    <row r="17" spans="2:11" ht="12" customHeight="1">
      <c r="C17" s="103"/>
      <c r="D17" s="103"/>
      <c r="E17" s="103"/>
      <c r="F17" s="104"/>
      <c r="G17" s="104"/>
    </row>
    <row r="18" spans="2:11" ht="12" customHeight="1">
      <c r="C18" s="103"/>
      <c r="D18" s="103"/>
      <c r="E18" s="103"/>
      <c r="F18" s="104"/>
      <c r="G18" s="104"/>
    </row>
    <row r="19" spans="2:11" ht="12" customHeight="1">
      <c r="C19" s="103"/>
      <c r="D19" s="103"/>
      <c r="E19" s="103"/>
      <c r="F19" s="104"/>
      <c r="G19" s="104"/>
    </row>
    <row r="20" spans="2:11" ht="12" customHeight="1">
      <c r="C20" s="103"/>
      <c r="D20" s="103"/>
      <c r="E20" s="103"/>
      <c r="F20" s="104"/>
      <c r="G20" s="104"/>
    </row>
    <row r="21" spans="2:11" ht="12" customHeight="1">
      <c r="C21" s="103"/>
      <c r="D21" s="103"/>
      <c r="E21" s="103"/>
      <c r="F21" s="104"/>
      <c r="G21" s="104"/>
    </row>
    <row r="22" spans="2:11" ht="12" customHeight="1">
      <c r="C22" s="103"/>
      <c r="D22" s="103"/>
      <c r="E22" s="103"/>
      <c r="F22" s="104"/>
      <c r="G22" s="104"/>
    </row>
    <row r="23" spans="2:11" ht="12" customHeight="1">
      <c r="C23" s="103"/>
      <c r="D23" s="103"/>
      <c r="E23" s="103"/>
      <c r="F23" s="104"/>
      <c r="G23" s="104"/>
    </row>
    <row r="24" spans="2:11" ht="12" customHeight="1">
      <c r="C24" s="103"/>
      <c r="D24" s="103"/>
      <c r="E24" s="103"/>
      <c r="F24" s="104"/>
      <c r="G24" s="104"/>
    </row>
    <row r="25" spans="2:11" ht="12" customHeight="1">
      <c r="C25" s="103"/>
      <c r="D25" s="103"/>
      <c r="E25" s="103"/>
      <c r="F25" s="104"/>
      <c r="G25" s="104"/>
    </row>
    <row r="26" spans="2:11" ht="12" customHeight="1">
      <c r="C26" s="103"/>
      <c r="D26" s="103"/>
      <c r="E26" s="103"/>
      <c r="F26" s="104"/>
      <c r="G26" s="104"/>
    </row>
    <row r="28" spans="2:11" ht="12" customHeight="1">
      <c r="B28" s="1721" t="s">
        <v>937</v>
      </c>
      <c r="C28" s="1721"/>
      <c r="D28" s="1721"/>
      <c r="E28" s="1721"/>
      <c r="F28" s="1721"/>
      <c r="G28" s="1721"/>
      <c r="H28" s="1721"/>
      <c r="I28" s="1721"/>
      <c r="J28" s="1721"/>
      <c r="K28" s="1721"/>
    </row>
    <row r="29" spans="2:11" ht="21.95" customHeight="1">
      <c r="B29" s="1722" t="s">
        <v>938</v>
      </c>
      <c r="C29" s="1722"/>
      <c r="D29" s="1722"/>
      <c r="E29" s="1722"/>
      <c r="F29" s="1722"/>
      <c r="G29" s="1722"/>
      <c r="H29" s="1722"/>
      <c r="I29" s="1722"/>
      <c r="J29" s="1722"/>
      <c r="K29" s="1722"/>
    </row>
    <row r="30" spans="2:11" ht="12" customHeight="1">
      <c r="H30" s="106"/>
      <c r="I30" s="106"/>
    </row>
    <row r="31" spans="2:11" ht="12" customHeight="1">
      <c r="B31" s="107"/>
      <c r="C31" s="990" t="s">
        <v>819</v>
      </c>
      <c r="D31" s="990" t="s">
        <v>820</v>
      </c>
      <c r="E31" s="990" t="s">
        <v>821</v>
      </c>
      <c r="F31" s="990" t="s">
        <v>798</v>
      </c>
      <c r="G31" s="990" t="s">
        <v>795</v>
      </c>
      <c r="H31" s="106"/>
      <c r="I31" s="106"/>
    </row>
    <row r="32" spans="2:11" ht="12" customHeight="1">
      <c r="B32" s="1034" t="s">
        <v>423</v>
      </c>
      <c r="C32" s="108">
        <v>2803.2599999999998</v>
      </c>
      <c r="D32" s="108">
        <v>2995.18</v>
      </c>
      <c r="E32" s="108">
        <v>3059.6299999999997</v>
      </c>
      <c r="F32" s="108">
        <v>3783.54</v>
      </c>
      <c r="G32" s="108">
        <v>3901.88</v>
      </c>
      <c r="H32" s="106"/>
      <c r="I32" s="106"/>
    </row>
    <row r="33" spans="2:7" ht="11.25" customHeight="1">
      <c r="B33" s="1034" t="s">
        <v>508</v>
      </c>
      <c r="C33" s="108">
        <v>1343.4924999999998</v>
      </c>
      <c r="D33" s="108">
        <v>1597.625236000255</v>
      </c>
      <c r="E33" s="108">
        <v>1655.5960181877037</v>
      </c>
      <c r="F33" s="108">
        <v>1479.6047263868068</v>
      </c>
      <c r="G33" s="108">
        <v>1978.7175000000002</v>
      </c>
    </row>
    <row r="34" spans="2:7" ht="11.25" customHeight="1">
      <c r="B34" s="1034" t="s">
        <v>509</v>
      </c>
      <c r="C34" s="108">
        <v>1741.6000000000001</v>
      </c>
      <c r="D34" s="108">
        <v>2003.05</v>
      </c>
      <c r="E34" s="110">
        <v>1910.87</v>
      </c>
      <c r="F34" s="110">
        <v>2112.2099999999996</v>
      </c>
      <c r="G34" s="110">
        <v>2504.0999999999995</v>
      </c>
    </row>
    <row r="35" spans="2:7" ht="12" customHeight="1">
      <c r="B35" s="1034" t="s">
        <v>510</v>
      </c>
      <c r="C35" s="108">
        <v>620.38046338639322</v>
      </c>
      <c r="D35" s="108">
        <v>680.75355690760489</v>
      </c>
      <c r="E35" s="108">
        <v>733.75488834525527</v>
      </c>
      <c r="F35" s="108">
        <v>881.70227597504436</v>
      </c>
      <c r="G35" s="108">
        <v>936.36825733156024</v>
      </c>
    </row>
    <row r="36" spans="2:7" s="109" customFormat="1" ht="11.25" customHeight="1">
      <c r="B36" s="1034" t="s">
        <v>511</v>
      </c>
      <c r="C36" s="108">
        <v>1371.7396158465981</v>
      </c>
      <c r="D36" s="108">
        <v>1481.1928892269011</v>
      </c>
      <c r="E36" s="108">
        <v>1459.9612220863139</v>
      </c>
      <c r="F36" s="108">
        <v>1631.5055689937612</v>
      </c>
      <c r="G36" s="108">
        <v>1853.1080643328896</v>
      </c>
    </row>
    <row r="37" spans="2:7" ht="11.25" customHeight="1">
      <c r="B37" s="1034" t="s">
        <v>512</v>
      </c>
      <c r="C37" s="108">
        <v>2057.6094237698971</v>
      </c>
      <c r="D37" s="108">
        <v>2221.7893338403519</v>
      </c>
      <c r="E37" s="108">
        <v>2189.941833129471</v>
      </c>
      <c r="F37" s="108">
        <v>2447.2583534906416</v>
      </c>
      <c r="G37" s="108">
        <v>2779.6620964993344</v>
      </c>
    </row>
    <row r="38" spans="2:7" s="109" customFormat="1" ht="12" customHeight="1"/>
    <row r="39" spans="2:7" s="109" customFormat="1" ht="12" customHeight="1"/>
    <row r="40" spans="2:7" s="109" customFormat="1" ht="12" customHeight="1"/>
    <row r="41" spans="2:7" ht="12" customHeight="1">
      <c r="C41" s="111"/>
    </row>
    <row r="44" spans="2:7" ht="12" customHeight="1">
      <c r="C44" s="112"/>
    </row>
    <row r="45" spans="2:7" ht="12" customHeight="1">
      <c r="C45" s="112"/>
      <c r="D45" s="112"/>
      <c r="E45" s="112"/>
      <c r="F45" s="112"/>
      <c r="G45" s="112"/>
    </row>
    <row r="46" spans="2:7" ht="12" customHeight="1">
      <c r="C46" s="112"/>
      <c r="D46" s="112"/>
      <c r="E46" s="112"/>
      <c r="F46" s="112"/>
      <c r="G46" s="112"/>
    </row>
    <row r="47" spans="2:7" ht="12" customHeight="1">
      <c r="C47" s="112"/>
    </row>
    <row r="48" spans="2:7" ht="12" customHeight="1">
      <c r="C48" s="112"/>
      <c r="D48" s="112"/>
      <c r="E48" s="112"/>
      <c r="F48" s="112"/>
      <c r="G48" s="112"/>
    </row>
    <row r="50" spans="3:7" ht="12" customHeight="1">
      <c r="C50" s="112"/>
      <c r="D50" s="112"/>
      <c r="E50" s="112"/>
      <c r="F50" s="112"/>
      <c r="G50" s="112"/>
    </row>
    <row r="52" spans="3:7" ht="12" customHeight="1">
      <c r="C52" s="112"/>
      <c r="D52" s="112"/>
      <c r="E52" s="112"/>
      <c r="F52" s="112"/>
      <c r="G52" s="112"/>
    </row>
    <row r="53" spans="3:7" ht="12" customHeight="1">
      <c r="C53" s="113"/>
    </row>
    <row r="54" spans="3:7" ht="12" customHeight="1">
      <c r="C54" s="113"/>
    </row>
  </sheetData>
  <mergeCells count="5">
    <mergeCell ref="B1:L1"/>
    <mergeCell ref="B6:K6"/>
    <mergeCell ref="B28:K28"/>
    <mergeCell ref="B29:K29"/>
    <mergeCell ref="B4:J4"/>
  </mergeCells>
  <hyperlinks>
    <hyperlink ref="B1:L1" location="Contents!B71" display="V. International investment position of the Republic of Moldova as of 12/31/2021" xr:uid="{CC013D38-CF47-4FB8-8A6C-8D83C08F7C1D}"/>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E32FE-2483-4056-B27D-F2035C51ABEC}">
  <dimension ref="B1:L51"/>
  <sheetViews>
    <sheetView showGridLines="0" showRowColHeaders="0" zoomScaleNormal="100" workbookViewId="0"/>
  </sheetViews>
  <sheetFormatPr defaultColWidth="9.140625" defaultRowHeight="12" customHeight="1"/>
  <cols>
    <col min="1" max="1" width="5.7109375" style="28" customWidth="1"/>
    <col min="2" max="2" width="37.7109375" style="28" customWidth="1"/>
    <col min="3" max="9" width="9.140625" style="28" customWidth="1"/>
    <col min="10" max="16384" width="9.140625" style="28"/>
  </cols>
  <sheetData>
    <row r="1" spans="2:12" s="246" customFormat="1" ht="18.75" customHeight="1">
      <c r="B1" s="1712" t="s">
        <v>792</v>
      </c>
      <c r="C1" s="1712"/>
      <c r="D1" s="1712"/>
      <c r="E1" s="1712"/>
      <c r="F1" s="1712"/>
      <c r="G1" s="1712"/>
      <c r="H1" s="1712"/>
      <c r="I1" s="1712"/>
      <c r="J1" s="1712"/>
      <c r="K1" s="1712"/>
      <c r="L1" s="1599"/>
    </row>
    <row r="2" spans="2:12" s="246" customFormat="1" ht="11.25" customHeight="1">
      <c r="B2" s="238"/>
    </row>
    <row r="3" spans="2:12" s="246" customFormat="1" ht="11.25" customHeight="1"/>
    <row r="4" spans="2:12" s="486" customFormat="1" ht="15" customHeight="1">
      <c r="B4" s="1626" t="s">
        <v>939</v>
      </c>
      <c r="C4" s="1626"/>
      <c r="D4" s="1626"/>
      <c r="E4" s="1626"/>
      <c r="F4" s="1626"/>
      <c r="G4" s="1626"/>
      <c r="H4" s="1626"/>
      <c r="I4" s="1626"/>
      <c r="J4" s="1626"/>
      <c r="K4" s="1083"/>
    </row>
    <row r="5" spans="2:12" s="246" customFormat="1" ht="5.45" customHeight="1">
      <c r="B5" s="240"/>
      <c r="C5" s="244"/>
      <c r="D5" s="244"/>
      <c r="E5" s="244"/>
      <c r="F5" s="244"/>
      <c r="G5" s="244"/>
    </row>
    <row r="6" spans="2:12" s="486" customFormat="1" ht="15" customHeight="1">
      <c r="B6" s="1705" t="s">
        <v>270</v>
      </c>
      <c r="C6" s="1705"/>
      <c r="D6" s="1705"/>
      <c r="E6" s="1705"/>
      <c r="F6" s="1705"/>
      <c r="G6" s="1705"/>
      <c r="H6" s="1705"/>
      <c r="I6" s="1705"/>
      <c r="J6" s="1705"/>
      <c r="K6" s="1454"/>
    </row>
    <row r="28" spans="2:7" ht="12" customHeight="1" collapsed="1">
      <c r="B28" s="1719" t="s">
        <v>303</v>
      </c>
      <c r="C28" s="1720"/>
      <c r="D28" s="44"/>
      <c r="E28" s="44"/>
      <c r="F28" s="44"/>
      <c r="G28" s="44"/>
    </row>
    <row r="30" spans="2:7" ht="12" customHeight="1">
      <c r="B30" s="23"/>
      <c r="C30" s="95" t="s">
        <v>25</v>
      </c>
      <c r="D30" s="95" t="s">
        <v>26</v>
      </c>
      <c r="E30" s="95" t="s">
        <v>27</v>
      </c>
      <c r="F30" s="95" t="s">
        <v>28</v>
      </c>
      <c r="G30" s="95" t="s">
        <v>29</v>
      </c>
    </row>
    <row r="31" spans="2:7" ht="12" customHeight="1">
      <c r="B31" s="927" t="s">
        <v>441</v>
      </c>
      <c r="C31" s="96">
        <v>3628.2999999999997</v>
      </c>
      <c r="D31" s="96">
        <v>4084.8599999999997</v>
      </c>
      <c r="E31" s="96">
        <v>4738.6200000000008</v>
      </c>
      <c r="F31" s="96">
        <v>4748.9400000000005</v>
      </c>
      <c r="G31" s="96">
        <v>4801.4799999999996</v>
      </c>
    </row>
    <row r="32" spans="2:7" ht="11.25" customHeight="1">
      <c r="B32" s="927" t="s">
        <v>427</v>
      </c>
      <c r="C32" s="96">
        <v>109.42999999999999</v>
      </c>
      <c r="D32" s="96">
        <v>53.27</v>
      </c>
      <c r="E32" s="96">
        <v>29.240000000000002</v>
      </c>
      <c r="F32" s="96">
        <v>30.19</v>
      </c>
      <c r="G32" s="96">
        <v>28.939999999999998</v>
      </c>
    </row>
    <row r="33" spans="2:9" ht="12" customHeight="1">
      <c r="B33" s="927" t="s">
        <v>442</v>
      </c>
      <c r="C33" s="96">
        <v>5077.3180000000002</v>
      </c>
      <c r="D33" s="96">
        <v>5339.4900000000007</v>
      </c>
      <c r="E33" s="96">
        <v>5312.2</v>
      </c>
      <c r="F33" s="96">
        <v>6187.5499999999993</v>
      </c>
      <c r="G33" s="96">
        <v>6836.9800000000005</v>
      </c>
    </row>
    <row r="34" spans="2:9" ht="12" customHeight="1">
      <c r="B34" s="45" t="s">
        <v>443</v>
      </c>
      <c r="C34" s="97">
        <v>8815.0479999999989</v>
      </c>
      <c r="D34" s="97">
        <v>9477.6200000000008</v>
      </c>
      <c r="E34" s="97">
        <v>10080.060000000001</v>
      </c>
      <c r="F34" s="97">
        <v>10966.68</v>
      </c>
      <c r="G34" s="97">
        <v>11667.4</v>
      </c>
    </row>
    <row r="35" spans="2:9" ht="12" customHeight="1">
      <c r="B35" s="246"/>
    </row>
    <row r="42" spans="2:9" ht="12" customHeight="1">
      <c r="C42" s="94"/>
      <c r="D42" s="94"/>
      <c r="E42" s="94"/>
      <c r="F42" s="94"/>
      <c r="G42" s="94"/>
    </row>
    <row r="43" spans="2:9" ht="12" customHeight="1">
      <c r="B43" s="44"/>
      <c r="C43" s="94"/>
      <c r="D43" s="94"/>
      <c r="E43" s="94"/>
      <c r="F43" s="94"/>
      <c r="G43" s="94"/>
    </row>
    <row r="44" spans="2:9" s="44" customFormat="1" ht="12" customHeight="1"/>
    <row r="45" spans="2:9" ht="12" customHeight="1">
      <c r="H45" s="31"/>
      <c r="I45" s="31"/>
    </row>
    <row r="46" spans="2:9" ht="12" customHeight="1">
      <c r="H46" s="31"/>
      <c r="I46" s="31"/>
    </row>
    <row r="47" spans="2:9" ht="12" customHeight="1">
      <c r="H47" s="31"/>
      <c r="I47" s="31"/>
    </row>
    <row r="48" spans="2:9" s="44" customFormat="1" ht="12" customHeight="1">
      <c r="H48" s="31"/>
      <c r="I48" s="31"/>
    </row>
    <row r="51" spans="3:7" ht="12" customHeight="1">
      <c r="C51" s="91"/>
      <c r="D51" s="91"/>
      <c r="E51" s="91"/>
      <c r="F51" s="91"/>
      <c r="G51" s="91"/>
    </row>
  </sheetData>
  <mergeCells count="4">
    <mergeCell ref="B1:K1"/>
    <mergeCell ref="B4:J4"/>
    <mergeCell ref="B6:J6"/>
    <mergeCell ref="B28:C28"/>
  </mergeCells>
  <hyperlinks>
    <hyperlink ref="B1:K1" location="Contents!B71" display="V. International investment position of the Republic of Moldova as of 12/31/2021" xr:uid="{96E2475F-D651-4DDE-8A07-C74D9231C042}"/>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2788-8991-42C5-8031-014F57025C2D}">
  <dimension ref="B1:XEL38"/>
  <sheetViews>
    <sheetView showGridLines="0" showRowColHeaders="0" zoomScaleNormal="100" workbookViewId="0"/>
  </sheetViews>
  <sheetFormatPr defaultColWidth="9.140625" defaultRowHeight="12" customHeight="1"/>
  <cols>
    <col min="1" max="1" width="5.7109375" style="89" customWidth="1"/>
    <col min="2" max="2" width="28" style="89" customWidth="1"/>
    <col min="3" max="7" width="9.140625" style="89" customWidth="1"/>
    <col min="8" max="16384" width="9.140625" style="89"/>
  </cols>
  <sheetData>
    <row r="1" spans="2:13" s="249" customFormat="1" ht="18.75" customHeight="1">
      <c r="B1" s="1712" t="s">
        <v>792</v>
      </c>
      <c r="C1" s="1712"/>
      <c r="D1" s="1712"/>
      <c r="E1" s="1712"/>
      <c r="F1" s="1712"/>
      <c r="G1" s="1712"/>
      <c r="H1" s="1712"/>
      <c r="I1" s="1712"/>
      <c r="J1" s="1712"/>
      <c r="K1" s="1712"/>
      <c r="L1" s="1599"/>
      <c r="M1" s="1599"/>
    </row>
    <row r="2" spans="2:13" s="249" customFormat="1" ht="11.25" customHeight="1">
      <c r="B2" s="238"/>
    </row>
    <row r="3" spans="2:13" s="249" customFormat="1" ht="11.25" customHeight="1"/>
    <row r="4" spans="2:13" s="489" customFormat="1" ht="30" customHeight="1">
      <c r="B4" s="1626" t="s">
        <v>940</v>
      </c>
      <c r="C4" s="1640"/>
      <c r="D4" s="1640"/>
      <c r="E4" s="1640"/>
      <c r="F4" s="1640"/>
      <c r="G4" s="1640"/>
      <c r="H4" s="1640"/>
      <c r="I4" s="1580"/>
      <c r="J4" s="1592"/>
      <c r="K4" s="1083"/>
    </row>
    <row r="5" spans="2:13" s="249" customFormat="1" ht="5.45" customHeight="1">
      <c r="B5" s="240"/>
      <c r="C5" s="244"/>
      <c r="D5" s="244"/>
      <c r="E5" s="244"/>
      <c r="F5" s="244"/>
      <c r="G5" s="244"/>
    </row>
    <row r="6" spans="2:13" s="489" customFormat="1" ht="15" customHeight="1">
      <c r="B6" s="1638" t="s">
        <v>941</v>
      </c>
      <c r="C6" s="1638"/>
      <c r="D6" s="1638"/>
      <c r="E6" s="1638"/>
      <c r="F6" s="1638"/>
      <c r="G6" s="1638"/>
      <c r="H6" s="1638"/>
      <c r="I6" s="1638"/>
      <c r="J6" s="1593"/>
      <c r="K6" s="1454"/>
    </row>
    <row r="26" spans="2:16366" ht="12" customHeight="1">
      <c r="B26" s="1719" t="s">
        <v>303</v>
      </c>
      <c r="C26" s="1720"/>
    </row>
    <row r="28" spans="2:16366" ht="12" customHeight="1">
      <c r="B28" s="26"/>
      <c r="C28" s="24" t="s">
        <v>25</v>
      </c>
      <c r="D28" s="24" t="s">
        <v>26</v>
      </c>
      <c r="E28" s="26" t="s">
        <v>27</v>
      </c>
      <c r="F28" s="26" t="s">
        <v>28</v>
      </c>
      <c r="G28" s="26" t="s">
        <v>29</v>
      </c>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c r="GT28" s="90"/>
      <c r="GU28" s="90"/>
      <c r="GV28" s="90"/>
      <c r="GW28" s="90"/>
      <c r="GX28" s="90"/>
      <c r="GY28" s="90"/>
      <c r="GZ28" s="90"/>
      <c r="HA28" s="90"/>
      <c r="HB28" s="90"/>
      <c r="HC28" s="90"/>
      <c r="HD28" s="90"/>
      <c r="HE28" s="90"/>
      <c r="HF28" s="90"/>
      <c r="HG28" s="90"/>
      <c r="HH28" s="90"/>
      <c r="HI28" s="90"/>
      <c r="HJ28" s="90"/>
      <c r="HK28" s="90"/>
      <c r="HL28" s="90"/>
      <c r="HM28" s="90"/>
      <c r="HN28" s="90"/>
      <c r="HO28" s="90"/>
      <c r="HP28" s="90"/>
      <c r="HQ28" s="90"/>
      <c r="HR28" s="90"/>
      <c r="HS28" s="90"/>
      <c r="HT28" s="90"/>
      <c r="HU28" s="90"/>
      <c r="HV28" s="90"/>
      <c r="HW28" s="90"/>
      <c r="HX28" s="90"/>
      <c r="HY28" s="90"/>
      <c r="HZ28" s="90"/>
      <c r="IA28" s="90"/>
      <c r="IB28" s="90"/>
      <c r="IC28" s="90"/>
      <c r="ID28" s="90"/>
      <c r="IE28" s="90"/>
      <c r="IF28" s="90"/>
      <c r="IG28" s="90"/>
      <c r="IH28" s="90"/>
      <c r="II28" s="90"/>
      <c r="IJ28" s="90"/>
      <c r="IK28" s="90"/>
      <c r="IL28" s="90"/>
      <c r="IM28" s="90"/>
      <c r="IN28" s="90"/>
      <c r="IO28" s="90"/>
      <c r="IP28" s="90"/>
      <c r="IQ28" s="90"/>
      <c r="IR28" s="90"/>
      <c r="IS28" s="90"/>
      <c r="IT28" s="90"/>
      <c r="IU28" s="90"/>
      <c r="IV28" s="90"/>
      <c r="IW28" s="90"/>
      <c r="IX28" s="90"/>
      <c r="IY28" s="90"/>
      <c r="IZ28" s="90"/>
      <c r="JA28" s="90"/>
      <c r="JB28" s="90"/>
      <c r="JC28" s="90"/>
      <c r="JD28" s="90"/>
      <c r="JE28" s="90"/>
      <c r="JF28" s="90"/>
      <c r="JG28" s="90"/>
      <c r="JH28" s="90"/>
      <c r="JI28" s="90"/>
      <c r="JJ28" s="90"/>
      <c r="JK28" s="90"/>
      <c r="JL28" s="90"/>
      <c r="JM28" s="90"/>
      <c r="JN28" s="90"/>
      <c r="JO28" s="90"/>
      <c r="JP28" s="90"/>
      <c r="JQ28" s="90"/>
      <c r="JR28" s="90"/>
      <c r="JS28" s="90"/>
      <c r="JT28" s="90"/>
      <c r="JU28" s="90"/>
      <c r="JV28" s="90"/>
      <c r="JW28" s="90"/>
      <c r="JX28" s="90"/>
      <c r="JY28" s="90"/>
      <c r="JZ28" s="90"/>
      <c r="KA28" s="90"/>
      <c r="KB28" s="90"/>
      <c r="KC28" s="90"/>
      <c r="KD28" s="90"/>
      <c r="KE28" s="90"/>
      <c r="KF28" s="90"/>
      <c r="KG28" s="90"/>
      <c r="KH28" s="90"/>
      <c r="KI28" s="90"/>
      <c r="KJ28" s="90"/>
      <c r="KK28" s="90"/>
      <c r="KL28" s="90"/>
      <c r="KM28" s="90"/>
      <c r="KN28" s="90"/>
      <c r="KO28" s="90"/>
      <c r="KP28" s="90"/>
      <c r="KQ28" s="90"/>
      <c r="KR28" s="90"/>
      <c r="KS28" s="90"/>
      <c r="KT28" s="90"/>
      <c r="KU28" s="90"/>
      <c r="KV28" s="90"/>
      <c r="KW28" s="90"/>
      <c r="KX28" s="90"/>
      <c r="KY28" s="90"/>
      <c r="KZ28" s="90"/>
      <c r="LA28" s="90"/>
      <c r="LB28" s="90"/>
      <c r="LC28" s="90"/>
      <c r="LD28" s="90"/>
      <c r="LE28" s="90"/>
      <c r="LF28" s="90"/>
      <c r="LG28" s="90"/>
      <c r="LH28" s="90"/>
      <c r="LI28" s="90"/>
      <c r="LJ28" s="90"/>
      <c r="LK28" s="90"/>
      <c r="LL28" s="90"/>
      <c r="LM28" s="90"/>
      <c r="LN28" s="90"/>
      <c r="LO28" s="90"/>
      <c r="LP28" s="90"/>
      <c r="LQ28" s="90"/>
      <c r="LR28" s="90"/>
      <c r="LS28" s="90"/>
      <c r="LT28" s="90"/>
      <c r="LU28" s="90"/>
      <c r="LV28" s="90"/>
      <c r="LW28" s="90"/>
      <c r="LX28" s="90"/>
      <c r="LY28" s="90"/>
      <c r="LZ28" s="90"/>
      <c r="MA28" s="90"/>
      <c r="MB28" s="90"/>
      <c r="MC28" s="90"/>
      <c r="MD28" s="90"/>
      <c r="ME28" s="90"/>
      <c r="MF28" s="90"/>
      <c r="MG28" s="90"/>
      <c r="MH28" s="90"/>
      <c r="MI28" s="90"/>
      <c r="MJ28" s="90"/>
      <c r="MK28" s="90"/>
      <c r="ML28" s="90"/>
      <c r="MM28" s="90"/>
      <c r="MN28" s="90"/>
      <c r="MO28" s="90"/>
      <c r="MP28" s="90"/>
      <c r="MQ28" s="90"/>
      <c r="MR28" s="90"/>
      <c r="MS28" s="90"/>
      <c r="MT28" s="90"/>
      <c r="MU28" s="90"/>
      <c r="MV28" s="90"/>
      <c r="MW28" s="90"/>
      <c r="MX28" s="90"/>
      <c r="MY28" s="90"/>
      <c r="MZ28" s="90"/>
      <c r="NA28" s="90"/>
      <c r="NB28" s="90"/>
      <c r="NC28" s="90"/>
      <c r="ND28" s="90"/>
      <c r="NE28" s="90"/>
      <c r="NF28" s="90"/>
      <c r="NG28" s="90"/>
      <c r="NH28" s="90"/>
      <c r="NI28" s="90"/>
      <c r="NJ28" s="90"/>
      <c r="NK28" s="90"/>
      <c r="NL28" s="90"/>
      <c r="NM28" s="90"/>
      <c r="NN28" s="90"/>
      <c r="NO28" s="90"/>
      <c r="NP28" s="90"/>
      <c r="NQ28" s="90"/>
      <c r="NR28" s="90"/>
      <c r="NS28" s="90"/>
      <c r="NT28" s="90"/>
      <c r="NU28" s="90"/>
      <c r="NV28" s="90"/>
      <c r="NW28" s="90"/>
      <c r="NX28" s="90"/>
      <c r="NY28" s="90"/>
      <c r="NZ28" s="90"/>
      <c r="OA28" s="90"/>
      <c r="OB28" s="90"/>
      <c r="OC28" s="90"/>
      <c r="OD28" s="90"/>
      <c r="OE28" s="90"/>
      <c r="OF28" s="90"/>
      <c r="OG28" s="90"/>
      <c r="OH28" s="90"/>
      <c r="OI28" s="90"/>
      <c r="OJ28" s="90"/>
      <c r="OK28" s="90"/>
      <c r="OL28" s="90"/>
      <c r="OM28" s="90"/>
      <c r="ON28" s="90"/>
      <c r="OO28" s="90"/>
      <c r="OP28" s="90"/>
      <c r="OQ28" s="90"/>
      <c r="OR28" s="90"/>
      <c r="OS28" s="90"/>
      <c r="OT28" s="90"/>
      <c r="OU28" s="90"/>
      <c r="OV28" s="90"/>
      <c r="OW28" s="90"/>
      <c r="OX28" s="90"/>
      <c r="OY28" s="90"/>
      <c r="OZ28" s="90"/>
      <c r="PA28" s="90"/>
      <c r="PB28" s="90"/>
      <c r="PC28" s="90"/>
      <c r="PD28" s="90"/>
      <c r="PE28" s="90"/>
      <c r="PF28" s="90"/>
      <c r="PG28" s="90"/>
      <c r="PH28" s="90"/>
      <c r="PI28" s="90"/>
      <c r="PJ28" s="90"/>
      <c r="PK28" s="90"/>
      <c r="PL28" s="90"/>
      <c r="PM28" s="90"/>
      <c r="PN28" s="90"/>
      <c r="PO28" s="90"/>
      <c r="PP28" s="90"/>
      <c r="PQ28" s="90"/>
      <c r="PR28" s="90"/>
      <c r="PS28" s="90"/>
      <c r="PT28" s="90"/>
      <c r="PU28" s="90"/>
      <c r="PV28" s="90"/>
      <c r="PW28" s="90"/>
      <c r="PX28" s="90"/>
      <c r="PY28" s="90"/>
      <c r="PZ28" s="90"/>
      <c r="QA28" s="90"/>
      <c r="QB28" s="90"/>
      <c r="QC28" s="90"/>
      <c r="QD28" s="90"/>
      <c r="QE28" s="90"/>
      <c r="QF28" s="90"/>
      <c r="QG28" s="90"/>
      <c r="QH28" s="90"/>
      <c r="QI28" s="90"/>
      <c r="QJ28" s="90"/>
      <c r="QK28" s="90"/>
      <c r="QL28" s="90"/>
      <c r="QM28" s="90"/>
      <c r="QN28" s="90"/>
      <c r="QO28" s="90"/>
      <c r="QP28" s="90"/>
      <c r="QQ28" s="90"/>
      <c r="QR28" s="90"/>
      <c r="QS28" s="90"/>
      <c r="QT28" s="90"/>
      <c r="QU28" s="90"/>
      <c r="QV28" s="90"/>
      <c r="QW28" s="90"/>
      <c r="QX28" s="90"/>
      <c r="QY28" s="90"/>
      <c r="QZ28" s="90"/>
      <c r="RA28" s="90"/>
      <c r="RB28" s="90"/>
      <c r="RC28" s="90"/>
      <c r="RD28" s="90"/>
      <c r="RE28" s="90"/>
      <c r="RF28" s="90"/>
      <c r="RG28" s="90"/>
      <c r="RH28" s="90"/>
      <c r="RI28" s="90"/>
      <c r="RJ28" s="90"/>
      <c r="RK28" s="90"/>
      <c r="RL28" s="90"/>
      <c r="RM28" s="90"/>
      <c r="RN28" s="90"/>
      <c r="RO28" s="90"/>
      <c r="RP28" s="90"/>
      <c r="RQ28" s="90"/>
      <c r="RR28" s="90"/>
      <c r="RS28" s="90"/>
      <c r="RT28" s="90"/>
      <c r="RU28" s="90"/>
      <c r="RV28" s="90"/>
      <c r="RW28" s="90"/>
      <c r="RX28" s="90"/>
      <c r="RY28" s="90"/>
      <c r="RZ28" s="90"/>
      <c r="SA28" s="90"/>
      <c r="SB28" s="90"/>
      <c r="SC28" s="90"/>
      <c r="SD28" s="90"/>
      <c r="SE28" s="90"/>
      <c r="SF28" s="90"/>
      <c r="SG28" s="90"/>
      <c r="SH28" s="90"/>
      <c r="SI28" s="90"/>
      <c r="SJ28" s="90"/>
      <c r="SK28" s="90"/>
      <c r="SL28" s="90"/>
      <c r="SM28" s="90"/>
      <c r="SN28" s="90"/>
      <c r="SO28" s="90"/>
      <c r="SP28" s="90"/>
      <c r="SQ28" s="90"/>
      <c r="SR28" s="90"/>
      <c r="SS28" s="90"/>
      <c r="ST28" s="90"/>
      <c r="SU28" s="90"/>
      <c r="SV28" s="90"/>
      <c r="SW28" s="90"/>
      <c r="SX28" s="90"/>
      <c r="SY28" s="90"/>
      <c r="SZ28" s="90"/>
      <c r="TA28" s="90"/>
      <c r="TB28" s="90"/>
      <c r="TC28" s="90"/>
      <c r="TD28" s="90"/>
      <c r="TE28" s="90"/>
      <c r="TF28" s="90"/>
      <c r="TG28" s="90"/>
      <c r="TH28" s="90"/>
      <c r="TI28" s="90"/>
      <c r="TJ28" s="90"/>
      <c r="TK28" s="90"/>
      <c r="TL28" s="90"/>
      <c r="TM28" s="90"/>
      <c r="TN28" s="90"/>
      <c r="TO28" s="90"/>
      <c r="TP28" s="90"/>
      <c r="TQ28" s="90"/>
      <c r="TR28" s="90"/>
      <c r="TS28" s="90"/>
      <c r="TT28" s="90"/>
      <c r="TU28" s="90"/>
      <c r="TV28" s="90"/>
      <c r="TW28" s="90"/>
      <c r="TX28" s="90"/>
      <c r="TY28" s="90"/>
      <c r="TZ28" s="90"/>
      <c r="UA28" s="90"/>
      <c r="UB28" s="90"/>
      <c r="UC28" s="90"/>
      <c r="UD28" s="90"/>
      <c r="UE28" s="90"/>
      <c r="UF28" s="90"/>
      <c r="UG28" s="90"/>
      <c r="UH28" s="90"/>
      <c r="UI28" s="90"/>
      <c r="UJ28" s="90"/>
      <c r="UK28" s="90"/>
      <c r="UL28" s="90"/>
      <c r="UM28" s="90"/>
      <c r="UN28" s="90"/>
      <c r="UO28" s="90"/>
      <c r="UP28" s="90"/>
      <c r="UQ28" s="90"/>
      <c r="UR28" s="90"/>
      <c r="US28" s="90"/>
      <c r="UT28" s="90"/>
      <c r="UU28" s="90"/>
      <c r="UV28" s="90"/>
      <c r="UW28" s="90"/>
      <c r="UX28" s="90"/>
      <c r="UY28" s="90"/>
      <c r="UZ28" s="90"/>
      <c r="VA28" s="90"/>
      <c r="VB28" s="90"/>
      <c r="VC28" s="90"/>
      <c r="VD28" s="90"/>
      <c r="VE28" s="90"/>
      <c r="VF28" s="90"/>
      <c r="VG28" s="90"/>
      <c r="VH28" s="90"/>
      <c r="VI28" s="90"/>
      <c r="VJ28" s="90"/>
      <c r="VK28" s="90"/>
      <c r="VL28" s="90"/>
      <c r="VM28" s="90"/>
      <c r="VN28" s="90"/>
      <c r="VO28" s="90"/>
      <c r="VP28" s="90"/>
      <c r="VQ28" s="90"/>
      <c r="VR28" s="90"/>
      <c r="VS28" s="90"/>
      <c r="VT28" s="90"/>
      <c r="VU28" s="90"/>
      <c r="VV28" s="90"/>
      <c r="VW28" s="90"/>
      <c r="VX28" s="90"/>
      <c r="VY28" s="90"/>
      <c r="VZ28" s="90"/>
      <c r="WA28" s="90"/>
      <c r="WB28" s="90"/>
      <c r="WC28" s="90"/>
      <c r="WD28" s="90"/>
      <c r="WE28" s="90"/>
      <c r="WF28" s="90"/>
      <c r="WG28" s="90"/>
      <c r="WH28" s="90"/>
      <c r="WI28" s="90"/>
      <c r="WJ28" s="90"/>
      <c r="WK28" s="90"/>
      <c r="WL28" s="90"/>
      <c r="WM28" s="90"/>
      <c r="WN28" s="90"/>
      <c r="WO28" s="90"/>
      <c r="WP28" s="90"/>
      <c r="WQ28" s="90"/>
      <c r="WR28" s="90"/>
      <c r="WS28" s="90"/>
      <c r="WT28" s="90"/>
      <c r="WU28" s="90"/>
      <c r="WV28" s="90"/>
      <c r="WW28" s="90"/>
      <c r="WX28" s="90"/>
      <c r="WY28" s="90"/>
      <c r="WZ28" s="90"/>
      <c r="XA28" s="90"/>
      <c r="XB28" s="90"/>
      <c r="XC28" s="90"/>
      <c r="XD28" s="90"/>
      <c r="XE28" s="90"/>
      <c r="XF28" s="90"/>
      <c r="XG28" s="90"/>
      <c r="XH28" s="90"/>
      <c r="XI28" s="90"/>
      <c r="XJ28" s="90"/>
      <c r="XK28" s="90"/>
      <c r="XL28" s="90"/>
      <c r="XM28" s="90"/>
      <c r="XN28" s="90"/>
      <c r="XO28" s="90"/>
      <c r="XP28" s="90"/>
      <c r="XQ28" s="90"/>
      <c r="XR28" s="90"/>
      <c r="XS28" s="90"/>
      <c r="XT28" s="90"/>
      <c r="XU28" s="90"/>
      <c r="XV28" s="90"/>
      <c r="XW28" s="90"/>
      <c r="XX28" s="90"/>
      <c r="XY28" s="90"/>
      <c r="XZ28" s="90"/>
      <c r="YA28" s="90"/>
      <c r="YB28" s="90"/>
      <c r="YC28" s="90"/>
      <c r="YD28" s="90"/>
      <c r="YE28" s="90"/>
      <c r="YF28" s="90"/>
      <c r="YG28" s="90"/>
      <c r="YH28" s="90"/>
      <c r="YI28" s="90"/>
      <c r="YJ28" s="90"/>
      <c r="YK28" s="90"/>
      <c r="YL28" s="90"/>
      <c r="YM28" s="90"/>
      <c r="YN28" s="90"/>
      <c r="YO28" s="90"/>
      <c r="YP28" s="90"/>
      <c r="YQ28" s="90"/>
      <c r="YR28" s="90"/>
      <c r="YS28" s="90"/>
      <c r="YT28" s="90"/>
      <c r="YU28" s="90"/>
      <c r="YV28" s="90"/>
      <c r="YW28" s="90"/>
      <c r="YX28" s="90"/>
      <c r="YY28" s="90"/>
      <c r="YZ28" s="90"/>
      <c r="ZA28" s="90"/>
      <c r="ZB28" s="90"/>
      <c r="ZC28" s="90"/>
      <c r="ZD28" s="90"/>
      <c r="ZE28" s="90"/>
      <c r="ZF28" s="90"/>
      <c r="ZG28" s="90"/>
      <c r="ZH28" s="90"/>
      <c r="ZI28" s="90"/>
      <c r="ZJ28" s="90"/>
      <c r="ZK28" s="90"/>
      <c r="ZL28" s="90"/>
      <c r="ZM28" s="90"/>
      <c r="ZN28" s="90"/>
      <c r="ZO28" s="90"/>
      <c r="ZP28" s="90"/>
      <c r="ZQ28" s="90"/>
      <c r="ZR28" s="90"/>
      <c r="ZS28" s="90"/>
      <c r="ZT28" s="90"/>
      <c r="ZU28" s="90"/>
      <c r="ZV28" s="90"/>
      <c r="ZW28" s="90"/>
      <c r="ZX28" s="90"/>
      <c r="ZY28" s="90"/>
      <c r="ZZ28" s="90"/>
      <c r="AAA28" s="90"/>
      <c r="AAB28" s="90"/>
      <c r="AAC28" s="90"/>
      <c r="AAD28" s="90"/>
      <c r="AAE28" s="90"/>
      <c r="AAF28" s="90"/>
      <c r="AAG28" s="90"/>
      <c r="AAH28" s="90"/>
      <c r="AAI28" s="90"/>
      <c r="AAJ28" s="90"/>
      <c r="AAK28" s="90"/>
      <c r="AAL28" s="90"/>
      <c r="AAM28" s="90"/>
      <c r="AAN28" s="90"/>
      <c r="AAO28" s="90"/>
      <c r="AAP28" s="90"/>
      <c r="AAQ28" s="90"/>
      <c r="AAR28" s="90"/>
      <c r="AAS28" s="90"/>
      <c r="AAT28" s="90"/>
      <c r="AAU28" s="90"/>
      <c r="AAV28" s="90"/>
      <c r="AAW28" s="90"/>
      <c r="AAX28" s="90"/>
      <c r="AAY28" s="90"/>
      <c r="AAZ28" s="90"/>
      <c r="ABA28" s="90"/>
      <c r="ABB28" s="90"/>
      <c r="ABC28" s="90"/>
      <c r="ABD28" s="90"/>
      <c r="ABE28" s="90"/>
      <c r="ABF28" s="90"/>
      <c r="ABG28" s="90"/>
      <c r="ABH28" s="90"/>
      <c r="ABI28" s="90"/>
      <c r="ABJ28" s="90"/>
      <c r="ABK28" s="90"/>
      <c r="ABL28" s="90"/>
      <c r="ABM28" s="90"/>
      <c r="ABN28" s="90"/>
      <c r="ABO28" s="90"/>
      <c r="ABP28" s="90"/>
      <c r="ABQ28" s="90"/>
      <c r="ABR28" s="90"/>
      <c r="ABS28" s="90"/>
      <c r="ABT28" s="90"/>
      <c r="ABU28" s="90"/>
      <c r="ABV28" s="90"/>
      <c r="ABW28" s="90"/>
      <c r="ABX28" s="90"/>
      <c r="ABY28" s="90"/>
      <c r="ABZ28" s="90"/>
      <c r="ACA28" s="90"/>
      <c r="ACB28" s="90"/>
      <c r="ACC28" s="90"/>
      <c r="ACD28" s="90"/>
      <c r="ACE28" s="90"/>
      <c r="ACF28" s="90"/>
      <c r="ACG28" s="90"/>
      <c r="ACH28" s="90"/>
      <c r="ACI28" s="90"/>
      <c r="ACJ28" s="90"/>
      <c r="ACK28" s="90"/>
      <c r="ACL28" s="90"/>
      <c r="ACM28" s="90"/>
      <c r="ACN28" s="90"/>
      <c r="ACO28" s="90"/>
      <c r="ACP28" s="90"/>
      <c r="ACQ28" s="90"/>
      <c r="ACR28" s="90"/>
      <c r="ACS28" s="90"/>
      <c r="ACT28" s="90"/>
      <c r="ACU28" s="90"/>
      <c r="ACV28" s="90"/>
      <c r="ACW28" s="90"/>
      <c r="ACX28" s="90"/>
      <c r="ACY28" s="90"/>
      <c r="ACZ28" s="90"/>
      <c r="ADA28" s="90"/>
      <c r="ADB28" s="90"/>
      <c r="ADC28" s="90"/>
      <c r="ADD28" s="90"/>
      <c r="ADE28" s="90"/>
      <c r="ADF28" s="90"/>
      <c r="ADG28" s="90"/>
      <c r="ADH28" s="90"/>
      <c r="ADI28" s="90"/>
      <c r="ADJ28" s="90"/>
      <c r="ADK28" s="90"/>
      <c r="ADL28" s="90"/>
      <c r="ADM28" s="90"/>
      <c r="ADN28" s="90"/>
      <c r="ADO28" s="90"/>
      <c r="ADP28" s="90"/>
      <c r="ADQ28" s="90"/>
      <c r="ADR28" s="90"/>
      <c r="ADS28" s="90"/>
      <c r="ADT28" s="90"/>
      <c r="ADU28" s="90"/>
      <c r="ADV28" s="90"/>
      <c r="ADW28" s="90"/>
      <c r="ADX28" s="90"/>
      <c r="ADY28" s="90"/>
      <c r="ADZ28" s="90"/>
      <c r="AEA28" s="90"/>
      <c r="AEB28" s="90"/>
      <c r="AEC28" s="90"/>
      <c r="AED28" s="90"/>
      <c r="AEE28" s="90"/>
      <c r="AEF28" s="90"/>
      <c r="AEG28" s="90"/>
      <c r="AEH28" s="90"/>
      <c r="AEI28" s="90"/>
      <c r="AEJ28" s="90"/>
      <c r="AEK28" s="90"/>
      <c r="AEL28" s="90"/>
      <c r="AEM28" s="90"/>
      <c r="AEN28" s="90"/>
      <c r="AEO28" s="90"/>
      <c r="AEP28" s="90"/>
      <c r="AEQ28" s="90"/>
      <c r="AER28" s="90"/>
      <c r="AES28" s="90"/>
      <c r="AET28" s="90"/>
      <c r="AEU28" s="90"/>
      <c r="AEV28" s="90"/>
      <c r="AEW28" s="90"/>
      <c r="AEX28" s="90"/>
      <c r="AEY28" s="90"/>
      <c r="AEZ28" s="90"/>
      <c r="AFA28" s="90"/>
      <c r="AFB28" s="90"/>
      <c r="AFC28" s="90"/>
      <c r="AFD28" s="90"/>
      <c r="AFE28" s="90"/>
      <c r="AFF28" s="90"/>
      <c r="AFG28" s="90"/>
      <c r="AFH28" s="90"/>
      <c r="AFI28" s="90"/>
      <c r="AFJ28" s="90"/>
      <c r="AFK28" s="90"/>
      <c r="AFL28" s="90"/>
      <c r="AFM28" s="90"/>
      <c r="AFN28" s="90"/>
      <c r="AFO28" s="90"/>
      <c r="AFP28" s="90"/>
      <c r="AFQ28" s="90"/>
      <c r="AFR28" s="90"/>
      <c r="AFS28" s="90"/>
      <c r="AFT28" s="90"/>
      <c r="AFU28" s="90"/>
      <c r="AFV28" s="90"/>
      <c r="AFW28" s="90"/>
      <c r="AFX28" s="90"/>
      <c r="AFY28" s="90"/>
      <c r="AFZ28" s="90"/>
      <c r="AGA28" s="90"/>
      <c r="AGB28" s="90"/>
      <c r="AGC28" s="90"/>
      <c r="AGD28" s="90"/>
      <c r="AGE28" s="90"/>
      <c r="AGF28" s="90"/>
      <c r="AGG28" s="90"/>
      <c r="AGH28" s="90"/>
      <c r="AGI28" s="90"/>
      <c r="AGJ28" s="90"/>
      <c r="AGK28" s="90"/>
      <c r="AGL28" s="90"/>
      <c r="AGM28" s="90"/>
      <c r="AGN28" s="90"/>
      <c r="AGO28" s="90"/>
      <c r="AGP28" s="90"/>
      <c r="AGQ28" s="90"/>
      <c r="AGR28" s="90"/>
      <c r="AGS28" s="90"/>
      <c r="AGT28" s="90"/>
      <c r="AGU28" s="90"/>
      <c r="AGV28" s="90"/>
      <c r="AGW28" s="90"/>
      <c r="AGX28" s="90"/>
      <c r="AGY28" s="90"/>
      <c r="AGZ28" s="90"/>
      <c r="AHA28" s="90"/>
      <c r="AHB28" s="90"/>
      <c r="AHC28" s="90"/>
      <c r="AHD28" s="90"/>
      <c r="AHE28" s="90"/>
      <c r="AHF28" s="90"/>
      <c r="AHG28" s="90"/>
      <c r="AHH28" s="90"/>
      <c r="AHI28" s="90"/>
      <c r="AHJ28" s="90"/>
      <c r="AHK28" s="90"/>
      <c r="AHL28" s="90"/>
      <c r="AHM28" s="90"/>
      <c r="AHN28" s="90"/>
      <c r="AHO28" s="90"/>
      <c r="AHP28" s="90"/>
      <c r="AHQ28" s="90"/>
      <c r="AHR28" s="90"/>
      <c r="AHS28" s="90"/>
      <c r="AHT28" s="90"/>
      <c r="AHU28" s="90"/>
      <c r="AHV28" s="90"/>
      <c r="AHW28" s="90"/>
      <c r="AHX28" s="90"/>
      <c r="AHY28" s="90"/>
      <c r="AHZ28" s="90"/>
      <c r="AIA28" s="90"/>
      <c r="AIB28" s="90"/>
      <c r="AIC28" s="90"/>
      <c r="AID28" s="90"/>
      <c r="AIE28" s="90"/>
      <c r="AIF28" s="90"/>
      <c r="AIG28" s="90"/>
      <c r="AIH28" s="90"/>
      <c r="AII28" s="90"/>
      <c r="AIJ28" s="90"/>
      <c r="AIK28" s="90"/>
      <c r="AIL28" s="90"/>
      <c r="AIM28" s="90"/>
      <c r="AIN28" s="90"/>
      <c r="AIO28" s="90"/>
      <c r="AIP28" s="90"/>
      <c r="AIQ28" s="90"/>
      <c r="AIR28" s="90"/>
      <c r="AIS28" s="90"/>
      <c r="AIT28" s="90"/>
      <c r="AIU28" s="90"/>
      <c r="AIV28" s="90"/>
      <c r="AIW28" s="90"/>
      <c r="AIX28" s="90"/>
      <c r="AIY28" s="90"/>
      <c r="AIZ28" s="90"/>
      <c r="AJA28" s="90"/>
      <c r="AJB28" s="90"/>
      <c r="AJC28" s="90"/>
      <c r="AJD28" s="90"/>
      <c r="AJE28" s="90"/>
      <c r="AJF28" s="90"/>
      <c r="AJG28" s="90"/>
      <c r="AJH28" s="90"/>
      <c r="AJI28" s="90"/>
      <c r="AJJ28" s="90"/>
      <c r="AJK28" s="90"/>
      <c r="AJL28" s="90"/>
      <c r="AJM28" s="90"/>
      <c r="AJN28" s="90"/>
      <c r="AJO28" s="90"/>
      <c r="AJP28" s="90"/>
      <c r="AJQ28" s="90"/>
      <c r="AJR28" s="90"/>
      <c r="AJS28" s="90"/>
      <c r="AJT28" s="90"/>
      <c r="AJU28" s="90"/>
      <c r="AJV28" s="90"/>
      <c r="AJW28" s="90"/>
      <c r="AJX28" s="90"/>
      <c r="AJY28" s="90"/>
      <c r="AJZ28" s="90"/>
      <c r="AKA28" s="90"/>
      <c r="AKB28" s="90"/>
      <c r="AKC28" s="90"/>
      <c r="AKD28" s="90"/>
      <c r="AKE28" s="90"/>
      <c r="AKF28" s="90"/>
      <c r="AKG28" s="90"/>
      <c r="AKH28" s="90"/>
      <c r="AKI28" s="90"/>
      <c r="AKJ28" s="90"/>
      <c r="AKK28" s="90"/>
      <c r="AKL28" s="90"/>
      <c r="AKM28" s="90"/>
      <c r="AKN28" s="90"/>
      <c r="AKO28" s="90"/>
      <c r="AKP28" s="90"/>
      <c r="AKQ28" s="90"/>
      <c r="AKR28" s="90"/>
      <c r="AKS28" s="90"/>
      <c r="AKT28" s="90"/>
      <c r="AKU28" s="90"/>
      <c r="AKV28" s="90"/>
      <c r="AKW28" s="90"/>
      <c r="AKX28" s="90"/>
      <c r="AKY28" s="90"/>
      <c r="AKZ28" s="90"/>
      <c r="ALA28" s="90"/>
      <c r="ALB28" s="90"/>
      <c r="ALC28" s="90"/>
      <c r="ALD28" s="90"/>
      <c r="ALE28" s="90"/>
      <c r="ALF28" s="90"/>
      <c r="ALG28" s="90"/>
      <c r="ALH28" s="90"/>
      <c r="ALI28" s="90"/>
      <c r="ALJ28" s="90"/>
      <c r="ALK28" s="90"/>
      <c r="ALL28" s="90"/>
      <c r="ALM28" s="90"/>
      <c r="ALN28" s="90"/>
      <c r="ALO28" s="90"/>
      <c r="ALP28" s="90"/>
      <c r="ALQ28" s="90"/>
      <c r="ALR28" s="90"/>
      <c r="ALS28" s="90"/>
      <c r="ALT28" s="90"/>
      <c r="ALU28" s="90"/>
      <c r="ALV28" s="90"/>
      <c r="ALW28" s="90"/>
      <c r="ALX28" s="90"/>
      <c r="ALY28" s="90"/>
      <c r="ALZ28" s="90"/>
      <c r="AMA28" s="90"/>
      <c r="AMB28" s="90"/>
      <c r="AMC28" s="90"/>
      <c r="AMD28" s="90"/>
      <c r="AME28" s="90"/>
      <c r="AMF28" s="90"/>
      <c r="AMG28" s="90"/>
      <c r="AMH28" s="90"/>
      <c r="AMI28" s="90"/>
      <c r="AMJ28" s="90"/>
      <c r="AMK28" s="90"/>
      <c r="AML28" s="90"/>
      <c r="AMM28" s="90"/>
      <c r="AMN28" s="90"/>
      <c r="AMO28" s="90"/>
      <c r="AMP28" s="90"/>
      <c r="AMQ28" s="90"/>
      <c r="AMR28" s="90"/>
      <c r="AMS28" s="90"/>
      <c r="AMT28" s="90"/>
      <c r="AMU28" s="90"/>
      <c r="AMV28" s="90"/>
      <c r="AMW28" s="90"/>
      <c r="AMX28" s="90"/>
      <c r="AMY28" s="90"/>
      <c r="AMZ28" s="90"/>
      <c r="ANA28" s="90"/>
      <c r="ANB28" s="90"/>
      <c r="ANC28" s="90"/>
      <c r="AND28" s="90"/>
      <c r="ANE28" s="90"/>
      <c r="ANF28" s="90"/>
      <c r="ANG28" s="90"/>
      <c r="ANH28" s="90"/>
      <c r="ANI28" s="90"/>
      <c r="ANJ28" s="90"/>
      <c r="ANK28" s="90"/>
      <c r="ANL28" s="90"/>
      <c r="ANM28" s="90"/>
      <c r="ANN28" s="90"/>
      <c r="ANO28" s="90"/>
      <c r="ANP28" s="90"/>
      <c r="ANQ28" s="90"/>
      <c r="ANR28" s="90"/>
      <c r="ANS28" s="90"/>
      <c r="ANT28" s="90"/>
      <c r="ANU28" s="90"/>
      <c r="ANV28" s="90"/>
      <c r="ANW28" s="90"/>
      <c r="ANX28" s="90"/>
      <c r="ANY28" s="90"/>
      <c r="ANZ28" s="90"/>
      <c r="AOA28" s="90"/>
      <c r="AOB28" s="90"/>
      <c r="AOC28" s="90"/>
      <c r="AOD28" s="90"/>
      <c r="AOE28" s="90"/>
      <c r="AOF28" s="90"/>
      <c r="AOG28" s="90"/>
      <c r="AOH28" s="90"/>
      <c r="AOI28" s="90"/>
      <c r="AOJ28" s="90"/>
      <c r="AOK28" s="90"/>
      <c r="AOL28" s="90"/>
      <c r="AOM28" s="90"/>
      <c r="AON28" s="90"/>
      <c r="AOO28" s="90"/>
      <c r="AOP28" s="90"/>
      <c r="AOQ28" s="90"/>
      <c r="AOR28" s="90"/>
      <c r="AOS28" s="90"/>
      <c r="AOT28" s="90"/>
      <c r="AOU28" s="90"/>
      <c r="AOV28" s="90"/>
      <c r="AOW28" s="90"/>
      <c r="AOX28" s="90"/>
      <c r="AOY28" s="90"/>
      <c r="AOZ28" s="90"/>
      <c r="APA28" s="90"/>
      <c r="APB28" s="90"/>
      <c r="APC28" s="90"/>
      <c r="APD28" s="90"/>
      <c r="APE28" s="90"/>
      <c r="APF28" s="90"/>
      <c r="APG28" s="90"/>
      <c r="APH28" s="90"/>
      <c r="API28" s="90"/>
      <c r="APJ28" s="90"/>
      <c r="APK28" s="90"/>
      <c r="APL28" s="90"/>
      <c r="APM28" s="90"/>
      <c r="APN28" s="90"/>
      <c r="APO28" s="90"/>
      <c r="APP28" s="90"/>
      <c r="APQ28" s="90"/>
      <c r="APR28" s="90"/>
      <c r="APS28" s="90"/>
      <c r="APT28" s="90"/>
      <c r="APU28" s="90"/>
      <c r="APV28" s="90"/>
      <c r="APW28" s="90"/>
      <c r="APX28" s="90"/>
      <c r="APY28" s="90"/>
      <c r="APZ28" s="90"/>
      <c r="AQA28" s="90"/>
      <c r="AQB28" s="90"/>
      <c r="AQC28" s="90"/>
      <c r="AQD28" s="90"/>
      <c r="AQE28" s="90"/>
      <c r="AQF28" s="90"/>
      <c r="AQG28" s="90"/>
      <c r="AQH28" s="90"/>
      <c r="AQI28" s="90"/>
      <c r="AQJ28" s="90"/>
      <c r="AQK28" s="90"/>
      <c r="AQL28" s="90"/>
      <c r="AQM28" s="90"/>
      <c r="AQN28" s="90"/>
      <c r="AQO28" s="90"/>
      <c r="AQP28" s="90"/>
      <c r="AQQ28" s="90"/>
      <c r="AQR28" s="90"/>
      <c r="AQS28" s="90"/>
      <c r="AQT28" s="90"/>
      <c r="AQU28" s="90"/>
      <c r="AQV28" s="90"/>
      <c r="AQW28" s="90"/>
      <c r="AQX28" s="90"/>
      <c r="AQY28" s="90"/>
      <c r="AQZ28" s="90"/>
      <c r="ARA28" s="90"/>
      <c r="ARB28" s="90"/>
      <c r="ARC28" s="90"/>
      <c r="ARD28" s="90"/>
      <c r="ARE28" s="90"/>
      <c r="ARF28" s="90"/>
      <c r="ARG28" s="90"/>
      <c r="ARH28" s="90"/>
      <c r="ARI28" s="90"/>
      <c r="ARJ28" s="90"/>
      <c r="ARK28" s="90"/>
      <c r="ARL28" s="90"/>
      <c r="ARM28" s="90"/>
      <c r="ARN28" s="90"/>
      <c r="ARO28" s="90"/>
      <c r="ARP28" s="90"/>
      <c r="ARQ28" s="90"/>
      <c r="ARR28" s="90"/>
      <c r="ARS28" s="90"/>
      <c r="ART28" s="90"/>
      <c r="ARU28" s="90"/>
      <c r="ARV28" s="90"/>
      <c r="ARW28" s="90"/>
      <c r="ARX28" s="90"/>
      <c r="ARY28" s="90"/>
      <c r="ARZ28" s="90"/>
      <c r="ASA28" s="90"/>
      <c r="ASB28" s="90"/>
      <c r="ASC28" s="90"/>
      <c r="ASD28" s="90"/>
      <c r="ASE28" s="90"/>
      <c r="ASF28" s="90"/>
      <c r="ASG28" s="90"/>
      <c r="ASH28" s="90"/>
      <c r="ASI28" s="90"/>
      <c r="ASJ28" s="90"/>
      <c r="ASK28" s="90"/>
      <c r="ASL28" s="90"/>
      <c r="ASM28" s="90"/>
      <c r="ASN28" s="90"/>
      <c r="ASO28" s="90"/>
      <c r="ASP28" s="90"/>
      <c r="ASQ28" s="90"/>
      <c r="ASR28" s="90"/>
      <c r="ASS28" s="90"/>
      <c r="AST28" s="90"/>
      <c r="ASU28" s="90"/>
      <c r="ASV28" s="90"/>
      <c r="ASW28" s="90"/>
      <c r="ASX28" s="90"/>
      <c r="ASY28" s="90"/>
      <c r="ASZ28" s="90"/>
      <c r="ATA28" s="90"/>
      <c r="ATB28" s="90"/>
      <c r="ATC28" s="90"/>
      <c r="ATD28" s="90"/>
      <c r="ATE28" s="90"/>
      <c r="ATF28" s="90"/>
      <c r="ATG28" s="90"/>
      <c r="ATH28" s="90"/>
      <c r="ATI28" s="90"/>
      <c r="ATJ28" s="90"/>
      <c r="ATK28" s="90"/>
      <c r="ATL28" s="90"/>
      <c r="ATM28" s="90"/>
      <c r="ATN28" s="90"/>
      <c r="ATO28" s="90"/>
      <c r="ATP28" s="90"/>
      <c r="ATQ28" s="90"/>
      <c r="ATR28" s="90"/>
      <c r="ATS28" s="90"/>
      <c r="ATT28" s="90"/>
      <c r="ATU28" s="90"/>
      <c r="ATV28" s="90"/>
      <c r="ATW28" s="90"/>
      <c r="ATX28" s="90"/>
      <c r="ATY28" s="90"/>
      <c r="ATZ28" s="90"/>
      <c r="AUA28" s="90"/>
      <c r="AUB28" s="90"/>
      <c r="AUC28" s="90"/>
      <c r="AUD28" s="90"/>
      <c r="AUE28" s="90"/>
      <c r="AUF28" s="90"/>
      <c r="AUG28" s="90"/>
      <c r="AUH28" s="90"/>
      <c r="AUI28" s="90"/>
      <c r="AUJ28" s="90"/>
      <c r="AUK28" s="90"/>
      <c r="AUL28" s="90"/>
      <c r="AUM28" s="90"/>
      <c r="AUN28" s="90"/>
      <c r="AUO28" s="90"/>
      <c r="AUP28" s="90"/>
      <c r="AUQ28" s="90"/>
      <c r="AUR28" s="90"/>
      <c r="AUS28" s="90"/>
      <c r="AUT28" s="90"/>
      <c r="AUU28" s="90"/>
      <c r="AUV28" s="90"/>
      <c r="AUW28" s="90"/>
      <c r="AUX28" s="90"/>
      <c r="AUY28" s="90"/>
      <c r="AUZ28" s="90"/>
      <c r="AVA28" s="90"/>
      <c r="AVB28" s="90"/>
      <c r="AVC28" s="90"/>
      <c r="AVD28" s="90"/>
      <c r="AVE28" s="90"/>
      <c r="AVF28" s="90"/>
      <c r="AVG28" s="90"/>
      <c r="AVH28" s="90"/>
      <c r="AVI28" s="90"/>
      <c r="AVJ28" s="90"/>
      <c r="AVK28" s="90"/>
      <c r="AVL28" s="90"/>
      <c r="AVM28" s="90"/>
      <c r="AVN28" s="90"/>
      <c r="AVO28" s="90"/>
      <c r="AVP28" s="90"/>
      <c r="AVQ28" s="90"/>
      <c r="AVR28" s="90"/>
      <c r="AVS28" s="90"/>
      <c r="AVT28" s="90"/>
      <c r="AVU28" s="90"/>
      <c r="AVV28" s="90"/>
      <c r="AVW28" s="90"/>
      <c r="AVX28" s="90"/>
      <c r="AVY28" s="90"/>
      <c r="AVZ28" s="90"/>
      <c r="AWA28" s="90"/>
      <c r="AWB28" s="90"/>
      <c r="AWC28" s="90"/>
      <c r="AWD28" s="90"/>
      <c r="AWE28" s="90"/>
      <c r="AWF28" s="90"/>
      <c r="AWG28" s="90"/>
      <c r="AWH28" s="90"/>
      <c r="AWI28" s="90"/>
      <c r="AWJ28" s="90"/>
      <c r="AWK28" s="90"/>
      <c r="AWL28" s="90"/>
      <c r="AWM28" s="90"/>
      <c r="AWN28" s="90"/>
      <c r="AWO28" s="90"/>
      <c r="AWP28" s="90"/>
      <c r="AWQ28" s="90"/>
      <c r="AWR28" s="90"/>
      <c r="AWS28" s="90"/>
      <c r="AWT28" s="90"/>
      <c r="AWU28" s="90"/>
      <c r="AWV28" s="90"/>
      <c r="AWW28" s="90"/>
      <c r="AWX28" s="90"/>
      <c r="AWY28" s="90"/>
      <c r="AWZ28" s="90"/>
      <c r="AXA28" s="90"/>
      <c r="AXB28" s="90"/>
      <c r="AXC28" s="90"/>
      <c r="AXD28" s="90"/>
      <c r="AXE28" s="90"/>
      <c r="AXF28" s="90"/>
      <c r="AXG28" s="90"/>
      <c r="AXH28" s="90"/>
      <c r="AXI28" s="90"/>
      <c r="AXJ28" s="90"/>
      <c r="AXK28" s="90"/>
      <c r="AXL28" s="90"/>
      <c r="AXM28" s="90"/>
      <c r="AXN28" s="90"/>
      <c r="AXO28" s="90"/>
      <c r="AXP28" s="90"/>
      <c r="AXQ28" s="90"/>
      <c r="AXR28" s="90"/>
      <c r="AXS28" s="90"/>
      <c r="AXT28" s="90"/>
      <c r="AXU28" s="90"/>
      <c r="AXV28" s="90"/>
      <c r="AXW28" s="90"/>
      <c r="AXX28" s="90"/>
      <c r="AXY28" s="90"/>
      <c r="AXZ28" s="90"/>
      <c r="AYA28" s="90"/>
      <c r="AYB28" s="90"/>
      <c r="AYC28" s="90"/>
      <c r="AYD28" s="90"/>
      <c r="AYE28" s="90"/>
      <c r="AYF28" s="90"/>
      <c r="AYG28" s="90"/>
      <c r="AYH28" s="90"/>
      <c r="AYI28" s="90"/>
      <c r="AYJ28" s="90"/>
      <c r="AYK28" s="90"/>
      <c r="AYL28" s="90"/>
      <c r="AYM28" s="90"/>
      <c r="AYN28" s="90"/>
      <c r="AYO28" s="90"/>
      <c r="AYP28" s="90"/>
      <c r="AYQ28" s="90"/>
      <c r="AYR28" s="90"/>
      <c r="AYS28" s="90"/>
      <c r="AYT28" s="90"/>
      <c r="AYU28" s="90"/>
      <c r="AYV28" s="90"/>
      <c r="AYW28" s="90"/>
      <c r="AYX28" s="90"/>
      <c r="AYY28" s="90"/>
      <c r="AYZ28" s="90"/>
      <c r="AZA28" s="90"/>
      <c r="AZB28" s="90"/>
      <c r="AZC28" s="90"/>
      <c r="AZD28" s="90"/>
      <c r="AZE28" s="90"/>
      <c r="AZF28" s="90"/>
      <c r="AZG28" s="90"/>
      <c r="AZH28" s="90"/>
      <c r="AZI28" s="90"/>
      <c r="AZJ28" s="90"/>
      <c r="AZK28" s="90"/>
      <c r="AZL28" s="90"/>
      <c r="AZM28" s="90"/>
      <c r="AZN28" s="90"/>
      <c r="AZO28" s="90"/>
      <c r="AZP28" s="90"/>
      <c r="AZQ28" s="90"/>
      <c r="AZR28" s="90"/>
      <c r="AZS28" s="90"/>
      <c r="AZT28" s="90"/>
      <c r="AZU28" s="90"/>
      <c r="AZV28" s="90"/>
      <c r="AZW28" s="90"/>
      <c r="AZX28" s="90"/>
      <c r="AZY28" s="90"/>
      <c r="AZZ28" s="90"/>
      <c r="BAA28" s="90"/>
      <c r="BAB28" s="90"/>
      <c r="BAC28" s="90"/>
      <c r="BAD28" s="90"/>
      <c r="BAE28" s="90"/>
      <c r="BAF28" s="90"/>
      <c r="BAG28" s="90"/>
      <c r="BAH28" s="90"/>
      <c r="BAI28" s="90"/>
      <c r="BAJ28" s="90"/>
      <c r="BAK28" s="90"/>
      <c r="BAL28" s="90"/>
      <c r="BAM28" s="90"/>
      <c r="BAN28" s="90"/>
      <c r="BAO28" s="90"/>
      <c r="BAP28" s="90"/>
      <c r="BAQ28" s="90"/>
      <c r="BAR28" s="90"/>
      <c r="BAS28" s="90"/>
      <c r="BAT28" s="90"/>
      <c r="BAU28" s="90"/>
      <c r="BAV28" s="90"/>
      <c r="BAW28" s="90"/>
      <c r="BAX28" s="90"/>
      <c r="BAY28" s="90"/>
      <c r="BAZ28" s="90"/>
      <c r="BBA28" s="90"/>
      <c r="BBB28" s="90"/>
      <c r="BBC28" s="90"/>
      <c r="BBD28" s="90"/>
      <c r="BBE28" s="90"/>
      <c r="BBF28" s="90"/>
      <c r="BBG28" s="90"/>
      <c r="BBH28" s="90"/>
      <c r="BBI28" s="90"/>
      <c r="BBJ28" s="90"/>
      <c r="BBK28" s="90"/>
      <c r="BBL28" s="90"/>
      <c r="BBM28" s="90"/>
      <c r="BBN28" s="90"/>
      <c r="BBO28" s="90"/>
      <c r="BBP28" s="90"/>
      <c r="BBQ28" s="90"/>
      <c r="BBR28" s="90"/>
      <c r="BBS28" s="90"/>
      <c r="BBT28" s="90"/>
      <c r="BBU28" s="90"/>
      <c r="BBV28" s="90"/>
      <c r="BBW28" s="90"/>
      <c r="BBX28" s="90"/>
      <c r="BBY28" s="90"/>
      <c r="BBZ28" s="90"/>
      <c r="BCA28" s="90"/>
      <c r="BCB28" s="90"/>
      <c r="BCC28" s="90"/>
      <c r="BCD28" s="90"/>
      <c r="BCE28" s="90"/>
      <c r="BCF28" s="90"/>
      <c r="BCG28" s="90"/>
      <c r="BCH28" s="90"/>
      <c r="BCI28" s="90"/>
      <c r="BCJ28" s="90"/>
      <c r="BCK28" s="90"/>
      <c r="BCL28" s="90"/>
      <c r="BCM28" s="90"/>
      <c r="BCN28" s="90"/>
      <c r="BCO28" s="90"/>
      <c r="BCP28" s="90"/>
      <c r="BCQ28" s="90"/>
      <c r="BCR28" s="90"/>
      <c r="BCS28" s="90"/>
      <c r="BCT28" s="90"/>
      <c r="BCU28" s="90"/>
      <c r="BCV28" s="90"/>
      <c r="BCW28" s="90"/>
      <c r="BCX28" s="90"/>
      <c r="BCY28" s="90"/>
      <c r="BCZ28" s="90"/>
      <c r="BDA28" s="90"/>
      <c r="BDB28" s="90"/>
      <c r="BDC28" s="90"/>
      <c r="BDD28" s="90"/>
      <c r="BDE28" s="90"/>
      <c r="BDF28" s="90"/>
      <c r="BDG28" s="90"/>
      <c r="BDH28" s="90"/>
      <c r="BDI28" s="90"/>
      <c r="BDJ28" s="90"/>
      <c r="BDK28" s="90"/>
      <c r="BDL28" s="90"/>
      <c r="BDM28" s="90"/>
      <c r="BDN28" s="90"/>
      <c r="BDO28" s="90"/>
      <c r="BDP28" s="90"/>
      <c r="BDQ28" s="90"/>
      <c r="BDR28" s="90"/>
      <c r="BDS28" s="90"/>
      <c r="BDT28" s="90"/>
      <c r="BDU28" s="90"/>
      <c r="BDV28" s="90"/>
      <c r="BDW28" s="90"/>
      <c r="BDX28" s="90"/>
      <c r="BDY28" s="90"/>
      <c r="BDZ28" s="90"/>
      <c r="BEA28" s="90"/>
      <c r="BEB28" s="90"/>
      <c r="BEC28" s="90"/>
      <c r="BED28" s="90"/>
      <c r="BEE28" s="90"/>
      <c r="BEF28" s="90"/>
      <c r="BEG28" s="90"/>
      <c r="BEH28" s="90"/>
      <c r="BEI28" s="90"/>
      <c r="BEJ28" s="90"/>
      <c r="BEK28" s="90"/>
      <c r="BEL28" s="90"/>
      <c r="BEM28" s="90"/>
      <c r="BEN28" s="90"/>
      <c r="BEO28" s="90"/>
      <c r="BEP28" s="90"/>
      <c r="BEQ28" s="90"/>
      <c r="BER28" s="90"/>
      <c r="BES28" s="90"/>
      <c r="BET28" s="90"/>
      <c r="BEU28" s="90"/>
      <c r="BEV28" s="90"/>
      <c r="BEW28" s="90"/>
      <c r="BEX28" s="90"/>
      <c r="BEY28" s="90"/>
      <c r="BEZ28" s="90"/>
      <c r="BFA28" s="90"/>
      <c r="BFB28" s="90"/>
      <c r="BFC28" s="90"/>
      <c r="BFD28" s="90"/>
      <c r="BFE28" s="90"/>
      <c r="BFF28" s="90"/>
      <c r="BFG28" s="90"/>
      <c r="BFH28" s="90"/>
      <c r="BFI28" s="90"/>
      <c r="BFJ28" s="90"/>
      <c r="BFK28" s="90"/>
      <c r="BFL28" s="90"/>
      <c r="BFM28" s="90"/>
      <c r="BFN28" s="90"/>
      <c r="BFO28" s="90"/>
      <c r="BFP28" s="90"/>
      <c r="BFQ28" s="90"/>
      <c r="BFR28" s="90"/>
      <c r="BFS28" s="90"/>
      <c r="BFT28" s="90"/>
      <c r="BFU28" s="90"/>
      <c r="BFV28" s="90"/>
      <c r="BFW28" s="90"/>
      <c r="BFX28" s="90"/>
      <c r="BFY28" s="90"/>
      <c r="BFZ28" s="90"/>
      <c r="BGA28" s="90"/>
      <c r="BGB28" s="90"/>
      <c r="BGC28" s="90"/>
      <c r="BGD28" s="90"/>
      <c r="BGE28" s="90"/>
      <c r="BGF28" s="90"/>
      <c r="BGG28" s="90"/>
      <c r="BGH28" s="90"/>
      <c r="BGI28" s="90"/>
      <c r="BGJ28" s="90"/>
      <c r="BGK28" s="90"/>
      <c r="BGL28" s="90"/>
      <c r="BGM28" s="90"/>
      <c r="BGN28" s="90"/>
      <c r="BGO28" s="90"/>
      <c r="BGP28" s="90"/>
      <c r="BGQ28" s="90"/>
      <c r="BGR28" s="90"/>
      <c r="BGS28" s="90"/>
      <c r="BGT28" s="90"/>
      <c r="BGU28" s="90"/>
      <c r="BGV28" s="90"/>
      <c r="BGW28" s="90"/>
      <c r="BGX28" s="90"/>
      <c r="BGY28" s="90"/>
      <c r="BGZ28" s="90"/>
      <c r="BHA28" s="90"/>
      <c r="BHB28" s="90"/>
      <c r="BHC28" s="90"/>
      <c r="BHD28" s="90"/>
      <c r="BHE28" s="90"/>
      <c r="BHF28" s="90"/>
      <c r="BHG28" s="90"/>
      <c r="BHH28" s="90"/>
      <c r="BHI28" s="90"/>
      <c r="BHJ28" s="90"/>
      <c r="BHK28" s="90"/>
      <c r="BHL28" s="90"/>
      <c r="BHM28" s="90"/>
      <c r="BHN28" s="90"/>
      <c r="BHO28" s="90"/>
      <c r="BHP28" s="90"/>
      <c r="BHQ28" s="90"/>
      <c r="BHR28" s="90"/>
      <c r="BHS28" s="90"/>
      <c r="BHT28" s="90"/>
      <c r="BHU28" s="90"/>
      <c r="BHV28" s="90"/>
      <c r="BHW28" s="90"/>
      <c r="BHX28" s="90"/>
      <c r="BHY28" s="90"/>
      <c r="BHZ28" s="90"/>
      <c r="BIA28" s="90"/>
      <c r="BIB28" s="90"/>
      <c r="BIC28" s="90"/>
      <c r="BID28" s="90"/>
      <c r="BIE28" s="90"/>
      <c r="BIF28" s="90"/>
      <c r="BIG28" s="90"/>
      <c r="BIH28" s="90"/>
      <c r="BII28" s="90"/>
      <c r="BIJ28" s="90"/>
      <c r="BIK28" s="90"/>
      <c r="BIL28" s="90"/>
      <c r="BIM28" s="90"/>
      <c r="BIN28" s="90"/>
      <c r="BIO28" s="90"/>
      <c r="BIP28" s="90"/>
      <c r="BIQ28" s="90"/>
      <c r="BIR28" s="90"/>
      <c r="BIS28" s="90"/>
      <c r="BIT28" s="90"/>
      <c r="BIU28" s="90"/>
      <c r="BIV28" s="90"/>
      <c r="BIW28" s="90"/>
      <c r="BIX28" s="90"/>
      <c r="BIY28" s="90"/>
      <c r="BIZ28" s="90"/>
      <c r="BJA28" s="90"/>
      <c r="BJB28" s="90"/>
      <c r="BJC28" s="90"/>
      <c r="BJD28" s="90"/>
      <c r="BJE28" s="90"/>
      <c r="BJF28" s="90"/>
      <c r="BJG28" s="90"/>
      <c r="BJH28" s="90"/>
      <c r="BJI28" s="90"/>
      <c r="BJJ28" s="90"/>
      <c r="BJK28" s="90"/>
      <c r="BJL28" s="90"/>
      <c r="BJM28" s="90"/>
      <c r="BJN28" s="90"/>
      <c r="BJO28" s="90"/>
      <c r="BJP28" s="90"/>
      <c r="BJQ28" s="90"/>
      <c r="BJR28" s="90"/>
      <c r="BJS28" s="90"/>
      <c r="BJT28" s="90"/>
      <c r="BJU28" s="90"/>
      <c r="BJV28" s="90"/>
      <c r="BJW28" s="90"/>
      <c r="BJX28" s="90"/>
      <c r="BJY28" s="90"/>
      <c r="BJZ28" s="90"/>
      <c r="BKA28" s="90"/>
      <c r="BKB28" s="90"/>
      <c r="BKC28" s="90"/>
      <c r="BKD28" s="90"/>
      <c r="BKE28" s="90"/>
      <c r="BKF28" s="90"/>
      <c r="BKG28" s="90"/>
      <c r="BKH28" s="90"/>
      <c r="BKI28" s="90"/>
      <c r="BKJ28" s="90"/>
      <c r="BKK28" s="90"/>
      <c r="BKL28" s="90"/>
      <c r="BKM28" s="90"/>
      <c r="BKN28" s="90"/>
      <c r="BKO28" s="90"/>
      <c r="BKP28" s="90"/>
      <c r="BKQ28" s="90"/>
      <c r="BKR28" s="90"/>
      <c r="BKS28" s="90"/>
      <c r="BKT28" s="90"/>
      <c r="BKU28" s="90"/>
      <c r="BKV28" s="90"/>
      <c r="BKW28" s="90"/>
      <c r="BKX28" s="90"/>
      <c r="BKY28" s="90"/>
      <c r="BKZ28" s="90"/>
      <c r="BLA28" s="90"/>
      <c r="BLB28" s="90"/>
      <c r="BLC28" s="90"/>
      <c r="BLD28" s="90"/>
      <c r="BLE28" s="90"/>
      <c r="BLF28" s="90"/>
      <c r="BLG28" s="90"/>
      <c r="BLH28" s="90"/>
      <c r="BLI28" s="90"/>
      <c r="BLJ28" s="90"/>
      <c r="BLK28" s="90"/>
      <c r="BLL28" s="90"/>
      <c r="BLM28" s="90"/>
      <c r="BLN28" s="90"/>
      <c r="BLO28" s="90"/>
      <c r="BLP28" s="90"/>
      <c r="BLQ28" s="90"/>
      <c r="BLR28" s="90"/>
      <c r="BLS28" s="90"/>
      <c r="BLT28" s="90"/>
      <c r="BLU28" s="90"/>
      <c r="BLV28" s="90"/>
      <c r="BLW28" s="90"/>
      <c r="BLX28" s="90"/>
      <c r="BLY28" s="90"/>
      <c r="BLZ28" s="90"/>
      <c r="BMA28" s="90"/>
      <c r="BMB28" s="90"/>
      <c r="BMC28" s="90"/>
      <c r="BMD28" s="90"/>
      <c r="BME28" s="90"/>
      <c r="BMF28" s="90"/>
      <c r="BMG28" s="90"/>
      <c r="BMH28" s="90"/>
      <c r="BMI28" s="90"/>
      <c r="BMJ28" s="90"/>
      <c r="BMK28" s="90"/>
      <c r="BML28" s="90"/>
      <c r="BMM28" s="90"/>
      <c r="BMN28" s="90"/>
      <c r="BMO28" s="90"/>
      <c r="BMP28" s="90"/>
      <c r="BMQ28" s="90"/>
      <c r="BMR28" s="90"/>
      <c r="BMS28" s="90"/>
      <c r="BMT28" s="90"/>
      <c r="BMU28" s="90"/>
      <c r="BMV28" s="90"/>
      <c r="BMW28" s="90"/>
      <c r="BMX28" s="90"/>
      <c r="BMY28" s="90"/>
      <c r="BMZ28" s="90"/>
      <c r="BNA28" s="90"/>
      <c r="BNB28" s="90"/>
      <c r="BNC28" s="90"/>
      <c r="BND28" s="90"/>
      <c r="BNE28" s="90"/>
      <c r="BNF28" s="90"/>
      <c r="BNG28" s="90"/>
      <c r="BNH28" s="90"/>
      <c r="BNI28" s="90"/>
      <c r="BNJ28" s="90"/>
      <c r="BNK28" s="90"/>
      <c r="BNL28" s="90"/>
      <c r="BNM28" s="90"/>
      <c r="BNN28" s="90"/>
      <c r="BNO28" s="90"/>
      <c r="BNP28" s="90"/>
      <c r="BNQ28" s="90"/>
      <c r="BNR28" s="90"/>
      <c r="BNS28" s="90"/>
      <c r="BNT28" s="90"/>
      <c r="BNU28" s="90"/>
      <c r="BNV28" s="90"/>
      <c r="BNW28" s="90"/>
      <c r="BNX28" s="90"/>
      <c r="BNY28" s="90"/>
      <c r="BNZ28" s="90"/>
      <c r="BOA28" s="90"/>
      <c r="BOB28" s="90"/>
      <c r="BOC28" s="90"/>
      <c r="BOD28" s="90"/>
      <c r="BOE28" s="90"/>
      <c r="BOF28" s="90"/>
      <c r="BOG28" s="90"/>
      <c r="BOH28" s="90"/>
      <c r="BOI28" s="90"/>
      <c r="BOJ28" s="90"/>
      <c r="BOK28" s="90"/>
      <c r="BOL28" s="90"/>
      <c r="BOM28" s="90"/>
      <c r="BON28" s="90"/>
      <c r="BOO28" s="90"/>
      <c r="BOP28" s="90"/>
      <c r="BOQ28" s="90"/>
      <c r="BOR28" s="90"/>
      <c r="BOS28" s="90"/>
      <c r="BOT28" s="90"/>
      <c r="BOU28" s="90"/>
      <c r="BOV28" s="90"/>
      <c r="BOW28" s="90"/>
      <c r="BOX28" s="90"/>
      <c r="BOY28" s="90"/>
      <c r="BOZ28" s="90"/>
      <c r="BPA28" s="90"/>
      <c r="BPB28" s="90"/>
      <c r="BPC28" s="90"/>
      <c r="BPD28" s="90"/>
      <c r="BPE28" s="90"/>
      <c r="BPF28" s="90"/>
      <c r="BPG28" s="90"/>
      <c r="BPH28" s="90"/>
      <c r="BPI28" s="90"/>
      <c r="BPJ28" s="90"/>
      <c r="BPK28" s="90"/>
      <c r="BPL28" s="90"/>
      <c r="BPM28" s="90"/>
      <c r="BPN28" s="90"/>
      <c r="BPO28" s="90"/>
      <c r="BPP28" s="90"/>
      <c r="BPQ28" s="90"/>
      <c r="BPR28" s="90"/>
      <c r="BPS28" s="90"/>
      <c r="BPT28" s="90"/>
      <c r="BPU28" s="90"/>
      <c r="BPV28" s="90"/>
      <c r="BPW28" s="90"/>
      <c r="BPX28" s="90"/>
      <c r="BPY28" s="90"/>
      <c r="BPZ28" s="90"/>
      <c r="BQA28" s="90"/>
      <c r="BQB28" s="90"/>
      <c r="BQC28" s="90"/>
      <c r="BQD28" s="90"/>
      <c r="BQE28" s="90"/>
      <c r="BQF28" s="90"/>
      <c r="BQG28" s="90"/>
      <c r="BQH28" s="90"/>
      <c r="BQI28" s="90"/>
      <c r="BQJ28" s="90"/>
      <c r="BQK28" s="90"/>
      <c r="BQL28" s="90"/>
      <c r="BQM28" s="90"/>
      <c r="BQN28" s="90"/>
      <c r="BQO28" s="90"/>
      <c r="BQP28" s="90"/>
      <c r="BQQ28" s="90"/>
      <c r="BQR28" s="90"/>
      <c r="BQS28" s="90"/>
      <c r="BQT28" s="90"/>
      <c r="BQU28" s="90"/>
      <c r="BQV28" s="90"/>
      <c r="BQW28" s="90"/>
      <c r="BQX28" s="90"/>
      <c r="BQY28" s="90"/>
      <c r="BQZ28" s="90"/>
      <c r="BRA28" s="90"/>
      <c r="BRB28" s="90"/>
      <c r="BRC28" s="90"/>
      <c r="BRD28" s="90"/>
      <c r="BRE28" s="90"/>
      <c r="BRF28" s="90"/>
      <c r="BRG28" s="90"/>
      <c r="BRH28" s="90"/>
      <c r="BRI28" s="90"/>
      <c r="BRJ28" s="90"/>
      <c r="BRK28" s="90"/>
      <c r="BRL28" s="90"/>
      <c r="BRM28" s="90"/>
      <c r="BRN28" s="90"/>
      <c r="BRO28" s="90"/>
      <c r="BRP28" s="90"/>
      <c r="BRQ28" s="90"/>
      <c r="BRR28" s="90"/>
      <c r="BRS28" s="90"/>
      <c r="BRT28" s="90"/>
      <c r="BRU28" s="90"/>
      <c r="BRV28" s="90"/>
      <c r="BRW28" s="90"/>
      <c r="BRX28" s="90"/>
      <c r="BRY28" s="90"/>
      <c r="BRZ28" s="90"/>
      <c r="BSA28" s="90"/>
      <c r="BSB28" s="90"/>
      <c r="BSC28" s="90"/>
      <c r="BSD28" s="90"/>
      <c r="BSE28" s="90"/>
      <c r="BSF28" s="90"/>
      <c r="BSG28" s="90"/>
      <c r="BSH28" s="90"/>
      <c r="BSI28" s="90"/>
      <c r="BSJ28" s="90"/>
      <c r="BSK28" s="90"/>
      <c r="BSL28" s="90"/>
      <c r="BSM28" s="90"/>
      <c r="BSN28" s="90"/>
      <c r="BSO28" s="90"/>
      <c r="BSP28" s="90"/>
      <c r="BSQ28" s="90"/>
      <c r="BSR28" s="90"/>
      <c r="BSS28" s="90"/>
      <c r="BST28" s="90"/>
      <c r="BSU28" s="90"/>
      <c r="BSV28" s="90"/>
      <c r="BSW28" s="90"/>
      <c r="BSX28" s="90"/>
      <c r="BSY28" s="90"/>
      <c r="BSZ28" s="90"/>
      <c r="BTA28" s="90"/>
      <c r="BTB28" s="90"/>
      <c r="BTC28" s="90"/>
      <c r="BTD28" s="90"/>
      <c r="BTE28" s="90"/>
      <c r="BTF28" s="90"/>
      <c r="BTG28" s="90"/>
      <c r="BTH28" s="90"/>
      <c r="BTI28" s="90"/>
      <c r="BTJ28" s="90"/>
      <c r="BTK28" s="90"/>
      <c r="BTL28" s="90"/>
      <c r="BTM28" s="90"/>
      <c r="BTN28" s="90"/>
      <c r="BTO28" s="90"/>
      <c r="BTP28" s="90"/>
      <c r="BTQ28" s="90"/>
      <c r="BTR28" s="90"/>
      <c r="BTS28" s="90"/>
      <c r="BTT28" s="90"/>
      <c r="BTU28" s="90"/>
      <c r="BTV28" s="90"/>
      <c r="BTW28" s="90"/>
      <c r="BTX28" s="90"/>
      <c r="BTY28" s="90"/>
      <c r="BTZ28" s="90"/>
      <c r="BUA28" s="90"/>
      <c r="BUB28" s="90"/>
      <c r="BUC28" s="90"/>
      <c r="BUD28" s="90"/>
      <c r="BUE28" s="90"/>
      <c r="BUF28" s="90"/>
      <c r="BUG28" s="90"/>
      <c r="BUH28" s="90"/>
      <c r="BUI28" s="90"/>
      <c r="BUJ28" s="90"/>
      <c r="BUK28" s="90"/>
      <c r="BUL28" s="90"/>
      <c r="BUM28" s="90"/>
      <c r="BUN28" s="90"/>
      <c r="BUO28" s="90"/>
      <c r="BUP28" s="90"/>
      <c r="BUQ28" s="90"/>
      <c r="BUR28" s="90"/>
      <c r="BUS28" s="90"/>
      <c r="BUT28" s="90"/>
      <c r="BUU28" s="90"/>
      <c r="BUV28" s="90"/>
      <c r="BUW28" s="90"/>
      <c r="BUX28" s="90"/>
      <c r="BUY28" s="90"/>
      <c r="BUZ28" s="90"/>
      <c r="BVA28" s="90"/>
      <c r="BVB28" s="90"/>
      <c r="BVC28" s="90"/>
      <c r="BVD28" s="90"/>
      <c r="BVE28" s="90"/>
      <c r="BVF28" s="90"/>
      <c r="BVG28" s="90"/>
      <c r="BVH28" s="90"/>
      <c r="BVI28" s="90"/>
      <c r="BVJ28" s="90"/>
      <c r="BVK28" s="90"/>
      <c r="BVL28" s="90"/>
      <c r="BVM28" s="90"/>
      <c r="BVN28" s="90"/>
      <c r="BVO28" s="90"/>
      <c r="BVP28" s="90"/>
      <c r="BVQ28" s="90"/>
      <c r="BVR28" s="90"/>
      <c r="BVS28" s="90"/>
      <c r="BVT28" s="90"/>
      <c r="BVU28" s="90"/>
      <c r="BVV28" s="90"/>
      <c r="BVW28" s="90"/>
      <c r="BVX28" s="90"/>
      <c r="BVY28" s="90"/>
      <c r="BVZ28" s="90"/>
      <c r="BWA28" s="90"/>
      <c r="BWB28" s="90"/>
      <c r="BWC28" s="90"/>
      <c r="BWD28" s="90"/>
      <c r="BWE28" s="90"/>
      <c r="BWF28" s="90"/>
      <c r="BWG28" s="90"/>
      <c r="BWH28" s="90"/>
      <c r="BWI28" s="90"/>
      <c r="BWJ28" s="90"/>
      <c r="BWK28" s="90"/>
      <c r="BWL28" s="90"/>
      <c r="BWM28" s="90"/>
      <c r="BWN28" s="90"/>
      <c r="BWO28" s="90"/>
      <c r="BWP28" s="90"/>
      <c r="BWQ28" s="90"/>
      <c r="BWR28" s="90"/>
      <c r="BWS28" s="90"/>
      <c r="BWT28" s="90"/>
      <c r="BWU28" s="90"/>
      <c r="BWV28" s="90"/>
      <c r="BWW28" s="90"/>
      <c r="BWX28" s="90"/>
      <c r="BWY28" s="90"/>
      <c r="BWZ28" s="90"/>
      <c r="BXA28" s="90"/>
      <c r="BXB28" s="90"/>
      <c r="BXC28" s="90"/>
      <c r="BXD28" s="90"/>
      <c r="BXE28" s="90"/>
      <c r="BXF28" s="90"/>
      <c r="BXG28" s="90"/>
      <c r="BXH28" s="90"/>
      <c r="BXI28" s="90"/>
      <c r="BXJ28" s="90"/>
      <c r="BXK28" s="90"/>
      <c r="BXL28" s="90"/>
      <c r="BXM28" s="90"/>
      <c r="BXN28" s="90"/>
      <c r="BXO28" s="90"/>
      <c r="BXP28" s="90"/>
      <c r="BXQ28" s="90"/>
      <c r="BXR28" s="90"/>
      <c r="BXS28" s="90"/>
      <c r="BXT28" s="90"/>
      <c r="BXU28" s="90"/>
      <c r="BXV28" s="90"/>
      <c r="BXW28" s="90"/>
      <c r="BXX28" s="90"/>
      <c r="BXY28" s="90"/>
      <c r="BXZ28" s="90"/>
      <c r="BYA28" s="90"/>
      <c r="BYB28" s="90"/>
      <c r="BYC28" s="90"/>
      <c r="BYD28" s="90"/>
      <c r="BYE28" s="90"/>
      <c r="BYF28" s="90"/>
      <c r="BYG28" s="90"/>
      <c r="BYH28" s="90"/>
      <c r="BYI28" s="90"/>
      <c r="BYJ28" s="90"/>
      <c r="BYK28" s="90"/>
      <c r="BYL28" s="90"/>
      <c r="BYM28" s="90"/>
      <c r="BYN28" s="90"/>
      <c r="BYO28" s="90"/>
      <c r="BYP28" s="90"/>
      <c r="BYQ28" s="90"/>
      <c r="BYR28" s="90"/>
      <c r="BYS28" s="90"/>
      <c r="BYT28" s="90"/>
      <c r="BYU28" s="90"/>
      <c r="BYV28" s="90"/>
      <c r="BYW28" s="90"/>
      <c r="BYX28" s="90"/>
      <c r="BYY28" s="90"/>
      <c r="BYZ28" s="90"/>
      <c r="BZA28" s="90"/>
      <c r="BZB28" s="90"/>
      <c r="BZC28" s="90"/>
      <c r="BZD28" s="90"/>
      <c r="BZE28" s="90"/>
      <c r="BZF28" s="90"/>
      <c r="BZG28" s="90"/>
      <c r="BZH28" s="90"/>
      <c r="BZI28" s="90"/>
      <c r="BZJ28" s="90"/>
      <c r="BZK28" s="90"/>
      <c r="BZL28" s="90"/>
      <c r="BZM28" s="90"/>
      <c r="BZN28" s="90"/>
      <c r="BZO28" s="90"/>
      <c r="BZP28" s="90"/>
      <c r="BZQ28" s="90"/>
      <c r="BZR28" s="90"/>
      <c r="BZS28" s="90"/>
      <c r="BZT28" s="90"/>
      <c r="BZU28" s="90"/>
      <c r="BZV28" s="90"/>
      <c r="BZW28" s="90"/>
      <c r="BZX28" s="90"/>
      <c r="BZY28" s="90"/>
      <c r="BZZ28" s="90"/>
      <c r="CAA28" s="90"/>
      <c r="CAB28" s="90"/>
      <c r="CAC28" s="90"/>
      <c r="CAD28" s="90"/>
      <c r="CAE28" s="90"/>
      <c r="CAF28" s="90"/>
      <c r="CAG28" s="90"/>
      <c r="CAH28" s="90"/>
      <c r="CAI28" s="90"/>
      <c r="CAJ28" s="90"/>
      <c r="CAK28" s="90"/>
      <c r="CAL28" s="90"/>
      <c r="CAM28" s="90"/>
      <c r="CAN28" s="90"/>
      <c r="CAO28" s="90"/>
      <c r="CAP28" s="90"/>
      <c r="CAQ28" s="90"/>
      <c r="CAR28" s="90"/>
      <c r="CAS28" s="90"/>
      <c r="CAT28" s="90"/>
      <c r="CAU28" s="90"/>
      <c r="CAV28" s="90"/>
      <c r="CAW28" s="90"/>
      <c r="CAX28" s="90"/>
      <c r="CAY28" s="90"/>
      <c r="CAZ28" s="90"/>
      <c r="CBA28" s="90"/>
      <c r="CBB28" s="90"/>
      <c r="CBC28" s="90"/>
      <c r="CBD28" s="90"/>
      <c r="CBE28" s="90"/>
      <c r="CBF28" s="90"/>
      <c r="CBG28" s="90"/>
      <c r="CBH28" s="90"/>
      <c r="CBI28" s="90"/>
      <c r="CBJ28" s="90"/>
      <c r="CBK28" s="90"/>
      <c r="CBL28" s="90"/>
      <c r="CBM28" s="90"/>
      <c r="CBN28" s="90"/>
      <c r="CBO28" s="90"/>
      <c r="CBP28" s="90"/>
      <c r="CBQ28" s="90"/>
      <c r="CBR28" s="90"/>
      <c r="CBS28" s="90"/>
      <c r="CBT28" s="90"/>
      <c r="CBU28" s="90"/>
      <c r="CBV28" s="90"/>
      <c r="CBW28" s="90"/>
      <c r="CBX28" s="90"/>
      <c r="CBY28" s="90"/>
      <c r="CBZ28" s="90"/>
      <c r="CCA28" s="90"/>
      <c r="CCB28" s="90"/>
      <c r="CCC28" s="90"/>
      <c r="CCD28" s="90"/>
      <c r="CCE28" s="90"/>
      <c r="CCF28" s="90"/>
      <c r="CCG28" s="90"/>
      <c r="CCH28" s="90"/>
      <c r="CCI28" s="90"/>
      <c r="CCJ28" s="90"/>
      <c r="CCK28" s="90"/>
      <c r="CCL28" s="90"/>
      <c r="CCM28" s="90"/>
      <c r="CCN28" s="90"/>
      <c r="CCO28" s="90"/>
      <c r="CCP28" s="90"/>
      <c r="CCQ28" s="90"/>
      <c r="CCR28" s="90"/>
      <c r="CCS28" s="90"/>
      <c r="CCT28" s="90"/>
      <c r="CCU28" s="90"/>
      <c r="CCV28" s="90"/>
      <c r="CCW28" s="90"/>
      <c r="CCX28" s="90"/>
      <c r="CCY28" s="90"/>
      <c r="CCZ28" s="90"/>
      <c r="CDA28" s="90"/>
      <c r="CDB28" s="90"/>
      <c r="CDC28" s="90"/>
      <c r="CDD28" s="90"/>
      <c r="CDE28" s="90"/>
      <c r="CDF28" s="90"/>
      <c r="CDG28" s="90"/>
      <c r="CDH28" s="90"/>
      <c r="CDI28" s="90"/>
      <c r="CDJ28" s="90"/>
      <c r="CDK28" s="90"/>
      <c r="CDL28" s="90"/>
      <c r="CDM28" s="90"/>
      <c r="CDN28" s="90"/>
      <c r="CDO28" s="90"/>
      <c r="CDP28" s="90"/>
      <c r="CDQ28" s="90"/>
      <c r="CDR28" s="90"/>
      <c r="CDS28" s="90"/>
      <c r="CDT28" s="90"/>
      <c r="CDU28" s="90"/>
      <c r="CDV28" s="90"/>
      <c r="CDW28" s="90"/>
      <c r="CDX28" s="90"/>
      <c r="CDY28" s="90"/>
      <c r="CDZ28" s="90"/>
      <c r="CEA28" s="90"/>
      <c r="CEB28" s="90"/>
      <c r="CEC28" s="90"/>
      <c r="CED28" s="90"/>
      <c r="CEE28" s="90"/>
      <c r="CEF28" s="90"/>
      <c r="CEG28" s="90"/>
      <c r="CEH28" s="90"/>
      <c r="CEI28" s="90"/>
      <c r="CEJ28" s="90"/>
      <c r="CEK28" s="90"/>
      <c r="CEL28" s="90"/>
      <c r="CEM28" s="90"/>
      <c r="CEN28" s="90"/>
      <c r="CEO28" s="90"/>
      <c r="CEP28" s="90"/>
      <c r="CEQ28" s="90"/>
      <c r="CER28" s="90"/>
      <c r="CES28" s="90"/>
      <c r="CET28" s="90"/>
      <c r="CEU28" s="90"/>
      <c r="CEV28" s="90"/>
      <c r="CEW28" s="90"/>
      <c r="CEX28" s="90"/>
      <c r="CEY28" s="90"/>
      <c r="CEZ28" s="90"/>
      <c r="CFA28" s="90"/>
      <c r="CFB28" s="90"/>
      <c r="CFC28" s="90"/>
      <c r="CFD28" s="90"/>
      <c r="CFE28" s="90"/>
      <c r="CFF28" s="90"/>
      <c r="CFG28" s="90"/>
      <c r="CFH28" s="90"/>
      <c r="CFI28" s="90"/>
      <c r="CFJ28" s="90"/>
      <c r="CFK28" s="90"/>
      <c r="CFL28" s="90"/>
      <c r="CFM28" s="90"/>
      <c r="CFN28" s="90"/>
      <c r="CFO28" s="90"/>
      <c r="CFP28" s="90"/>
      <c r="CFQ28" s="90"/>
      <c r="CFR28" s="90"/>
      <c r="CFS28" s="90"/>
      <c r="CFT28" s="90"/>
      <c r="CFU28" s="90"/>
      <c r="CFV28" s="90"/>
      <c r="CFW28" s="90"/>
      <c r="CFX28" s="90"/>
      <c r="CFY28" s="90"/>
      <c r="CFZ28" s="90"/>
      <c r="CGA28" s="90"/>
      <c r="CGB28" s="90"/>
      <c r="CGC28" s="90"/>
      <c r="CGD28" s="90"/>
      <c r="CGE28" s="90"/>
      <c r="CGF28" s="90"/>
      <c r="CGG28" s="90"/>
      <c r="CGH28" s="90"/>
      <c r="CGI28" s="90"/>
      <c r="CGJ28" s="90"/>
      <c r="CGK28" s="90"/>
      <c r="CGL28" s="90"/>
      <c r="CGM28" s="90"/>
      <c r="CGN28" s="90"/>
      <c r="CGO28" s="90"/>
      <c r="CGP28" s="90"/>
      <c r="CGQ28" s="90"/>
      <c r="CGR28" s="90"/>
      <c r="CGS28" s="90"/>
      <c r="CGT28" s="90"/>
      <c r="CGU28" s="90"/>
      <c r="CGV28" s="90"/>
      <c r="CGW28" s="90"/>
      <c r="CGX28" s="90"/>
      <c r="CGY28" s="90"/>
      <c r="CGZ28" s="90"/>
      <c r="CHA28" s="90"/>
      <c r="CHB28" s="90"/>
      <c r="CHC28" s="90"/>
      <c r="CHD28" s="90"/>
      <c r="CHE28" s="90"/>
      <c r="CHF28" s="90"/>
      <c r="CHG28" s="90"/>
      <c r="CHH28" s="90"/>
      <c r="CHI28" s="90"/>
      <c r="CHJ28" s="90"/>
      <c r="CHK28" s="90"/>
      <c r="CHL28" s="90"/>
      <c r="CHM28" s="90"/>
      <c r="CHN28" s="90"/>
      <c r="CHO28" s="90"/>
      <c r="CHP28" s="90"/>
      <c r="CHQ28" s="90"/>
      <c r="CHR28" s="90"/>
      <c r="CHS28" s="90"/>
      <c r="CHT28" s="90"/>
      <c r="CHU28" s="90"/>
      <c r="CHV28" s="90"/>
      <c r="CHW28" s="90"/>
      <c r="CHX28" s="90"/>
      <c r="CHY28" s="90"/>
      <c r="CHZ28" s="90"/>
      <c r="CIA28" s="90"/>
      <c r="CIB28" s="90"/>
      <c r="CIC28" s="90"/>
      <c r="CID28" s="90"/>
      <c r="CIE28" s="90"/>
      <c r="CIF28" s="90"/>
      <c r="CIG28" s="90"/>
      <c r="CIH28" s="90"/>
      <c r="CII28" s="90"/>
      <c r="CIJ28" s="90"/>
      <c r="CIK28" s="90"/>
      <c r="CIL28" s="90"/>
      <c r="CIM28" s="90"/>
      <c r="CIN28" s="90"/>
      <c r="CIO28" s="90"/>
      <c r="CIP28" s="90"/>
      <c r="CIQ28" s="90"/>
      <c r="CIR28" s="90"/>
      <c r="CIS28" s="90"/>
      <c r="CIT28" s="90"/>
      <c r="CIU28" s="90"/>
      <c r="CIV28" s="90"/>
      <c r="CIW28" s="90"/>
      <c r="CIX28" s="90"/>
      <c r="CIY28" s="90"/>
      <c r="CIZ28" s="90"/>
      <c r="CJA28" s="90"/>
      <c r="CJB28" s="90"/>
      <c r="CJC28" s="90"/>
      <c r="CJD28" s="90"/>
      <c r="CJE28" s="90"/>
      <c r="CJF28" s="90"/>
      <c r="CJG28" s="90"/>
      <c r="CJH28" s="90"/>
      <c r="CJI28" s="90"/>
      <c r="CJJ28" s="90"/>
      <c r="CJK28" s="90"/>
      <c r="CJL28" s="90"/>
      <c r="CJM28" s="90"/>
      <c r="CJN28" s="90"/>
      <c r="CJO28" s="90"/>
      <c r="CJP28" s="90"/>
      <c r="CJQ28" s="90"/>
      <c r="CJR28" s="90"/>
      <c r="CJS28" s="90"/>
      <c r="CJT28" s="90"/>
      <c r="CJU28" s="90"/>
      <c r="CJV28" s="90"/>
      <c r="CJW28" s="90"/>
      <c r="CJX28" s="90"/>
      <c r="CJY28" s="90"/>
      <c r="CJZ28" s="90"/>
      <c r="CKA28" s="90"/>
      <c r="CKB28" s="90"/>
      <c r="CKC28" s="90"/>
      <c r="CKD28" s="90"/>
      <c r="CKE28" s="90"/>
      <c r="CKF28" s="90"/>
      <c r="CKG28" s="90"/>
      <c r="CKH28" s="90"/>
      <c r="CKI28" s="90"/>
      <c r="CKJ28" s="90"/>
      <c r="CKK28" s="90"/>
      <c r="CKL28" s="90"/>
      <c r="CKM28" s="90"/>
      <c r="CKN28" s="90"/>
      <c r="CKO28" s="90"/>
      <c r="CKP28" s="90"/>
      <c r="CKQ28" s="90"/>
      <c r="CKR28" s="90"/>
      <c r="CKS28" s="90"/>
      <c r="CKT28" s="90"/>
      <c r="CKU28" s="90"/>
      <c r="CKV28" s="90"/>
      <c r="CKW28" s="90"/>
      <c r="CKX28" s="90"/>
      <c r="CKY28" s="90"/>
      <c r="CKZ28" s="90"/>
      <c r="CLA28" s="90"/>
      <c r="CLB28" s="90"/>
      <c r="CLC28" s="90"/>
      <c r="CLD28" s="90"/>
      <c r="CLE28" s="90"/>
      <c r="CLF28" s="90"/>
      <c r="CLG28" s="90"/>
      <c r="CLH28" s="90"/>
      <c r="CLI28" s="90"/>
      <c r="CLJ28" s="90"/>
      <c r="CLK28" s="90"/>
      <c r="CLL28" s="90"/>
      <c r="CLM28" s="90"/>
      <c r="CLN28" s="90"/>
      <c r="CLO28" s="90"/>
      <c r="CLP28" s="90"/>
      <c r="CLQ28" s="90"/>
      <c r="CLR28" s="90"/>
      <c r="CLS28" s="90"/>
      <c r="CLT28" s="90"/>
      <c r="CLU28" s="90"/>
      <c r="CLV28" s="90"/>
      <c r="CLW28" s="90"/>
      <c r="CLX28" s="90"/>
      <c r="CLY28" s="90"/>
      <c r="CLZ28" s="90"/>
      <c r="CMA28" s="90"/>
      <c r="CMB28" s="90"/>
      <c r="CMC28" s="90"/>
      <c r="CMD28" s="90"/>
      <c r="CME28" s="90"/>
      <c r="CMF28" s="90"/>
      <c r="CMG28" s="90"/>
      <c r="CMH28" s="90"/>
      <c r="CMI28" s="90"/>
      <c r="CMJ28" s="90"/>
      <c r="CMK28" s="90"/>
      <c r="CML28" s="90"/>
      <c r="CMM28" s="90"/>
      <c r="CMN28" s="90"/>
      <c r="CMO28" s="90"/>
      <c r="CMP28" s="90"/>
      <c r="CMQ28" s="90"/>
      <c r="CMR28" s="90"/>
      <c r="CMS28" s="90"/>
      <c r="CMT28" s="90"/>
      <c r="CMU28" s="90"/>
      <c r="CMV28" s="90"/>
      <c r="CMW28" s="90"/>
      <c r="CMX28" s="90"/>
      <c r="CMY28" s="90"/>
      <c r="CMZ28" s="90"/>
      <c r="CNA28" s="90"/>
      <c r="CNB28" s="90"/>
      <c r="CNC28" s="90"/>
      <c r="CND28" s="90"/>
      <c r="CNE28" s="90"/>
      <c r="CNF28" s="90"/>
      <c r="CNG28" s="90"/>
      <c r="CNH28" s="90"/>
      <c r="CNI28" s="90"/>
      <c r="CNJ28" s="90"/>
      <c r="CNK28" s="90"/>
      <c r="CNL28" s="90"/>
      <c r="CNM28" s="90"/>
      <c r="CNN28" s="90"/>
      <c r="CNO28" s="90"/>
      <c r="CNP28" s="90"/>
      <c r="CNQ28" s="90"/>
      <c r="CNR28" s="90"/>
      <c r="CNS28" s="90"/>
      <c r="CNT28" s="90"/>
      <c r="CNU28" s="90"/>
      <c r="CNV28" s="90"/>
      <c r="CNW28" s="90"/>
      <c r="CNX28" s="90"/>
      <c r="CNY28" s="90"/>
      <c r="CNZ28" s="90"/>
      <c r="COA28" s="90"/>
      <c r="COB28" s="90"/>
      <c r="COC28" s="90"/>
      <c r="COD28" s="90"/>
      <c r="COE28" s="90"/>
      <c r="COF28" s="90"/>
      <c r="COG28" s="90"/>
      <c r="COH28" s="90"/>
      <c r="COI28" s="90"/>
      <c r="COJ28" s="90"/>
      <c r="COK28" s="90"/>
      <c r="COL28" s="90"/>
      <c r="COM28" s="90"/>
      <c r="CON28" s="90"/>
      <c r="COO28" s="90"/>
      <c r="COP28" s="90"/>
      <c r="COQ28" s="90"/>
      <c r="COR28" s="90"/>
      <c r="COS28" s="90"/>
      <c r="COT28" s="90"/>
      <c r="COU28" s="90"/>
      <c r="COV28" s="90"/>
      <c r="COW28" s="90"/>
      <c r="COX28" s="90"/>
      <c r="COY28" s="90"/>
      <c r="COZ28" s="90"/>
      <c r="CPA28" s="90"/>
      <c r="CPB28" s="90"/>
      <c r="CPC28" s="90"/>
      <c r="CPD28" s="90"/>
      <c r="CPE28" s="90"/>
      <c r="CPF28" s="90"/>
      <c r="CPG28" s="90"/>
      <c r="CPH28" s="90"/>
      <c r="CPI28" s="90"/>
      <c r="CPJ28" s="90"/>
      <c r="CPK28" s="90"/>
      <c r="CPL28" s="90"/>
      <c r="CPM28" s="90"/>
      <c r="CPN28" s="90"/>
      <c r="CPO28" s="90"/>
      <c r="CPP28" s="90"/>
      <c r="CPQ28" s="90"/>
      <c r="CPR28" s="90"/>
      <c r="CPS28" s="90"/>
      <c r="CPT28" s="90"/>
      <c r="CPU28" s="90"/>
      <c r="CPV28" s="90"/>
      <c r="CPW28" s="90"/>
      <c r="CPX28" s="90"/>
      <c r="CPY28" s="90"/>
      <c r="CPZ28" s="90"/>
      <c r="CQA28" s="90"/>
      <c r="CQB28" s="90"/>
      <c r="CQC28" s="90"/>
      <c r="CQD28" s="90"/>
      <c r="CQE28" s="90"/>
      <c r="CQF28" s="90"/>
      <c r="CQG28" s="90"/>
      <c r="CQH28" s="90"/>
      <c r="CQI28" s="90"/>
      <c r="CQJ28" s="90"/>
      <c r="CQK28" s="90"/>
      <c r="CQL28" s="90"/>
      <c r="CQM28" s="90"/>
      <c r="CQN28" s="90"/>
      <c r="CQO28" s="90"/>
      <c r="CQP28" s="90"/>
      <c r="CQQ28" s="90"/>
      <c r="CQR28" s="90"/>
      <c r="CQS28" s="90"/>
      <c r="CQT28" s="90"/>
      <c r="CQU28" s="90"/>
      <c r="CQV28" s="90"/>
      <c r="CQW28" s="90"/>
      <c r="CQX28" s="90"/>
      <c r="CQY28" s="90"/>
      <c r="CQZ28" s="90"/>
      <c r="CRA28" s="90"/>
      <c r="CRB28" s="90"/>
      <c r="CRC28" s="90"/>
      <c r="CRD28" s="90"/>
      <c r="CRE28" s="90"/>
      <c r="CRF28" s="90"/>
      <c r="CRG28" s="90"/>
      <c r="CRH28" s="90"/>
      <c r="CRI28" s="90"/>
      <c r="CRJ28" s="90"/>
      <c r="CRK28" s="90"/>
      <c r="CRL28" s="90"/>
      <c r="CRM28" s="90"/>
      <c r="CRN28" s="90"/>
      <c r="CRO28" s="90"/>
      <c r="CRP28" s="90"/>
      <c r="CRQ28" s="90"/>
      <c r="CRR28" s="90"/>
      <c r="CRS28" s="90"/>
      <c r="CRT28" s="90"/>
      <c r="CRU28" s="90"/>
      <c r="CRV28" s="90"/>
      <c r="CRW28" s="90"/>
      <c r="CRX28" s="90"/>
      <c r="CRY28" s="90"/>
      <c r="CRZ28" s="90"/>
      <c r="CSA28" s="90"/>
      <c r="CSB28" s="90"/>
      <c r="CSC28" s="90"/>
      <c r="CSD28" s="90"/>
      <c r="CSE28" s="90"/>
      <c r="CSF28" s="90"/>
      <c r="CSG28" s="90"/>
      <c r="CSH28" s="90"/>
      <c r="CSI28" s="90"/>
      <c r="CSJ28" s="90"/>
      <c r="CSK28" s="90"/>
      <c r="CSL28" s="90"/>
      <c r="CSM28" s="90"/>
      <c r="CSN28" s="90"/>
      <c r="CSO28" s="90"/>
      <c r="CSP28" s="90"/>
      <c r="CSQ28" s="90"/>
      <c r="CSR28" s="90"/>
      <c r="CSS28" s="90"/>
      <c r="CST28" s="90"/>
      <c r="CSU28" s="90"/>
      <c r="CSV28" s="90"/>
      <c r="CSW28" s="90"/>
      <c r="CSX28" s="90"/>
      <c r="CSY28" s="90"/>
      <c r="CSZ28" s="90"/>
      <c r="CTA28" s="90"/>
      <c r="CTB28" s="90"/>
      <c r="CTC28" s="90"/>
      <c r="CTD28" s="90"/>
      <c r="CTE28" s="90"/>
      <c r="CTF28" s="90"/>
      <c r="CTG28" s="90"/>
      <c r="CTH28" s="90"/>
      <c r="CTI28" s="90"/>
      <c r="CTJ28" s="90"/>
      <c r="CTK28" s="90"/>
      <c r="CTL28" s="90"/>
      <c r="CTM28" s="90"/>
      <c r="CTN28" s="90"/>
      <c r="CTO28" s="90"/>
      <c r="CTP28" s="90"/>
      <c r="CTQ28" s="90"/>
      <c r="CTR28" s="90"/>
      <c r="CTS28" s="90"/>
      <c r="CTT28" s="90"/>
      <c r="CTU28" s="90"/>
      <c r="CTV28" s="90"/>
      <c r="CTW28" s="90"/>
      <c r="CTX28" s="90"/>
      <c r="CTY28" s="90"/>
      <c r="CTZ28" s="90"/>
      <c r="CUA28" s="90"/>
      <c r="CUB28" s="90"/>
      <c r="CUC28" s="90"/>
      <c r="CUD28" s="90"/>
      <c r="CUE28" s="90"/>
      <c r="CUF28" s="90"/>
      <c r="CUG28" s="90"/>
      <c r="CUH28" s="90"/>
      <c r="CUI28" s="90"/>
      <c r="CUJ28" s="90"/>
      <c r="CUK28" s="90"/>
      <c r="CUL28" s="90"/>
      <c r="CUM28" s="90"/>
      <c r="CUN28" s="90"/>
      <c r="CUO28" s="90"/>
      <c r="CUP28" s="90"/>
      <c r="CUQ28" s="90"/>
      <c r="CUR28" s="90"/>
      <c r="CUS28" s="90"/>
      <c r="CUT28" s="90"/>
      <c r="CUU28" s="90"/>
      <c r="CUV28" s="90"/>
      <c r="CUW28" s="90"/>
      <c r="CUX28" s="90"/>
      <c r="CUY28" s="90"/>
      <c r="CUZ28" s="90"/>
      <c r="CVA28" s="90"/>
      <c r="CVB28" s="90"/>
      <c r="CVC28" s="90"/>
      <c r="CVD28" s="90"/>
      <c r="CVE28" s="90"/>
      <c r="CVF28" s="90"/>
      <c r="CVG28" s="90"/>
      <c r="CVH28" s="90"/>
      <c r="CVI28" s="90"/>
      <c r="CVJ28" s="90"/>
      <c r="CVK28" s="90"/>
      <c r="CVL28" s="90"/>
      <c r="CVM28" s="90"/>
      <c r="CVN28" s="90"/>
      <c r="CVO28" s="90"/>
      <c r="CVP28" s="90"/>
      <c r="CVQ28" s="90"/>
      <c r="CVR28" s="90"/>
      <c r="CVS28" s="90"/>
      <c r="CVT28" s="90"/>
      <c r="CVU28" s="90"/>
      <c r="CVV28" s="90"/>
      <c r="CVW28" s="90"/>
      <c r="CVX28" s="90"/>
      <c r="CVY28" s="90"/>
      <c r="CVZ28" s="90"/>
      <c r="CWA28" s="90"/>
      <c r="CWB28" s="90"/>
      <c r="CWC28" s="90"/>
      <c r="CWD28" s="90"/>
      <c r="CWE28" s="90"/>
      <c r="CWF28" s="90"/>
      <c r="CWG28" s="90"/>
      <c r="CWH28" s="90"/>
      <c r="CWI28" s="90"/>
      <c r="CWJ28" s="90"/>
      <c r="CWK28" s="90"/>
      <c r="CWL28" s="90"/>
      <c r="CWM28" s="90"/>
      <c r="CWN28" s="90"/>
      <c r="CWO28" s="90"/>
      <c r="CWP28" s="90"/>
      <c r="CWQ28" s="90"/>
      <c r="CWR28" s="90"/>
      <c r="CWS28" s="90"/>
      <c r="CWT28" s="90"/>
      <c r="CWU28" s="90"/>
      <c r="CWV28" s="90"/>
      <c r="CWW28" s="90"/>
      <c r="CWX28" s="90"/>
      <c r="CWY28" s="90"/>
      <c r="CWZ28" s="90"/>
      <c r="CXA28" s="90"/>
      <c r="CXB28" s="90"/>
      <c r="CXC28" s="90"/>
      <c r="CXD28" s="90"/>
      <c r="CXE28" s="90"/>
      <c r="CXF28" s="90"/>
      <c r="CXG28" s="90"/>
      <c r="CXH28" s="90"/>
      <c r="CXI28" s="90"/>
      <c r="CXJ28" s="90"/>
      <c r="CXK28" s="90"/>
      <c r="CXL28" s="90"/>
      <c r="CXM28" s="90"/>
      <c r="CXN28" s="90"/>
      <c r="CXO28" s="90"/>
      <c r="CXP28" s="90"/>
      <c r="CXQ28" s="90"/>
      <c r="CXR28" s="90"/>
      <c r="CXS28" s="90"/>
      <c r="CXT28" s="90"/>
      <c r="CXU28" s="90"/>
      <c r="CXV28" s="90"/>
      <c r="CXW28" s="90"/>
      <c r="CXX28" s="90"/>
      <c r="CXY28" s="90"/>
      <c r="CXZ28" s="90"/>
      <c r="CYA28" s="90"/>
      <c r="CYB28" s="90"/>
      <c r="CYC28" s="90"/>
      <c r="CYD28" s="90"/>
      <c r="CYE28" s="90"/>
      <c r="CYF28" s="90"/>
      <c r="CYG28" s="90"/>
      <c r="CYH28" s="90"/>
      <c r="CYI28" s="90"/>
      <c r="CYJ28" s="90"/>
      <c r="CYK28" s="90"/>
      <c r="CYL28" s="90"/>
      <c r="CYM28" s="90"/>
      <c r="CYN28" s="90"/>
      <c r="CYO28" s="90"/>
      <c r="CYP28" s="90"/>
      <c r="CYQ28" s="90"/>
      <c r="CYR28" s="90"/>
      <c r="CYS28" s="90"/>
      <c r="CYT28" s="90"/>
      <c r="CYU28" s="90"/>
      <c r="CYV28" s="90"/>
      <c r="CYW28" s="90"/>
      <c r="CYX28" s="90"/>
      <c r="CYY28" s="90"/>
      <c r="CYZ28" s="90"/>
      <c r="CZA28" s="90"/>
      <c r="CZB28" s="90"/>
      <c r="CZC28" s="90"/>
      <c r="CZD28" s="90"/>
      <c r="CZE28" s="90"/>
      <c r="CZF28" s="90"/>
      <c r="CZG28" s="90"/>
      <c r="CZH28" s="90"/>
      <c r="CZI28" s="90"/>
      <c r="CZJ28" s="90"/>
      <c r="CZK28" s="90"/>
      <c r="CZL28" s="90"/>
      <c r="CZM28" s="90"/>
      <c r="CZN28" s="90"/>
      <c r="CZO28" s="90"/>
      <c r="CZP28" s="90"/>
      <c r="CZQ28" s="90"/>
      <c r="CZR28" s="90"/>
      <c r="CZS28" s="90"/>
      <c r="CZT28" s="90"/>
      <c r="CZU28" s="90"/>
      <c r="CZV28" s="90"/>
      <c r="CZW28" s="90"/>
      <c r="CZX28" s="90"/>
      <c r="CZY28" s="90"/>
      <c r="CZZ28" s="90"/>
      <c r="DAA28" s="90"/>
      <c r="DAB28" s="90"/>
      <c r="DAC28" s="90"/>
      <c r="DAD28" s="90"/>
      <c r="DAE28" s="90"/>
      <c r="DAF28" s="90"/>
      <c r="DAG28" s="90"/>
      <c r="DAH28" s="90"/>
      <c r="DAI28" s="90"/>
      <c r="DAJ28" s="90"/>
      <c r="DAK28" s="90"/>
      <c r="DAL28" s="90"/>
      <c r="DAM28" s="90"/>
      <c r="DAN28" s="90"/>
      <c r="DAO28" s="90"/>
      <c r="DAP28" s="90"/>
      <c r="DAQ28" s="90"/>
      <c r="DAR28" s="90"/>
      <c r="DAS28" s="90"/>
      <c r="DAT28" s="90"/>
      <c r="DAU28" s="90"/>
      <c r="DAV28" s="90"/>
      <c r="DAW28" s="90"/>
      <c r="DAX28" s="90"/>
      <c r="DAY28" s="90"/>
      <c r="DAZ28" s="90"/>
      <c r="DBA28" s="90"/>
      <c r="DBB28" s="90"/>
      <c r="DBC28" s="90"/>
      <c r="DBD28" s="90"/>
      <c r="DBE28" s="90"/>
      <c r="DBF28" s="90"/>
      <c r="DBG28" s="90"/>
      <c r="DBH28" s="90"/>
      <c r="DBI28" s="90"/>
      <c r="DBJ28" s="90"/>
      <c r="DBK28" s="90"/>
      <c r="DBL28" s="90"/>
      <c r="DBM28" s="90"/>
      <c r="DBN28" s="90"/>
      <c r="DBO28" s="90"/>
      <c r="DBP28" s="90"/>
      <c r="DBQ28" s="90"/>
      <c r="DBR28" s="90"/>
      <c r="DBS28" s="90"/>
      <c r="DBT28" s="90"/>
      <c r="DBU28" s="90"/>
      <c r="DBV28" s="90"/>
      <c r="DBW28" s="90"/>
      <c r="DBX28" s="90"/>
      <c r="DBY28" s="90"/>
      <c r="DBZ28" s="90"/>
      <c r="DCA28" s="90"/>
      <c r="DCB28" s="90"/>
      <c r="DCC28" s="90"/>
      <c r="DCD28" s="90"/>
      <c r="DCE28" s="90"/>
      <c r="DCF28" s="90"/>
      <c r="DCG28" s="90"/>
      <c r="DCH28" s="90"/>
      <c r="DCI28" s="90"/>
      <c r="DCJ28" s="90"/>
      <c r="DCK28" s="90"/>
      <c r="DCL28" s="90"/>
      <c r="DCM28" s="90"/>
      <c r="DCN28" s="90"/>
      <c r="DCO28" s="90"/>
      <c r="DCP28" s="90"/>
      <c r="DCQ28" s="90"/>
      <c r="DCR28" s="90"/>
      <c r="DCS28" s="90"/>
      <c r="DCT28" s="90"/>
      <c r="DCU28" s="90"/>
      <c r="DCV28" s="90"/>
      <c r="DCW28" s="90"/>
      <c r="DCX28" s="90"/>
      <c r="DCY28" s="90"/>
      <c r="DCZ28" s="90"/>
      <c r="DDA28" s="90"/>
      <c r="DDB28" s="90"/>
      <c r="DDC28" s="90"/>
      <c r="DDD28" s="90"/>
      <c r="DDE28" s="90"/>
      <c r="DDF28" s="90"/>
      <c r="DDG28" s="90"/>
      <c r="DDH28" s="90"/>
      <c r="DDI28" s="90"/>
      <c r="DDJ28" s="90"/>
      <c r="DDK28" s="90"/>
      <c r="DDL28" s="90"/>
      <c r="DDM28" s="90"/>
      <c r="DDN28" s="90"/>
      <c r="DDO28" s="90"/>
      <c r="DDP28" s="90"/>
      <c r="DDQ28" s="90"/>
      <c r="DDR28" s="90"/>
      <c r="DDS28" s="90"/>
      <c r="DDT28" s="90"/>
      <c r="DDU28" s="90"/>
      <c r="DDV28" s="90"/>
      <c r="DDW28" s="90"/>
      <c r="DDX28" s="90"/>
      <c r="DDY28" s="90"/>
      <c r="DDZ28" s="90"/>
      <c r="DEA28" s="90"/>
      <c r="DEB28" s="90"/>
      <c r="DEC28" s="90"/>
      <c r="DED28" s="90"/>
      <c r="DEE28" s="90"/>
      <c r="DEF28" s="90"/>
      <c r="DEG28" s="90"/>
      <c r="DEH28" s="90"/>
      <c r="DEI28" s="90"/>
      <c r="DEJ28" s="90"/>
      <c r="DEK28" s="90"/>
      <c r="DEL28" s="90"/>
      <c r="DEM28" s="90"/>
      <c r="DEN28" s="90"/>
      <c r="DEO28" s="90"/>
      <c r="DEP28" s="90"/>
      <c r="DEQ28" s="90"/>
      <c r="DER28" s="90"/>
      <c r="DES28" s="90"/>
      <c r="DET28" s="90"/>
      <c r="DEU28" s="90"/>
      <c r="DEV28" s="90"/>
      <c r="DEW28" s="90"/>
      <c r="DEX28" s="90"/>
      <c r="DEY28" s="90"/>
      <c r="DEZ28" s="90"/>
      <c r="DFA28" s="90"/>
      <c r="DFB28" s="90"/>
      <c r="DFC28" s="90"/>
      <c r="DFD28" s="90"/>
      <c r="DFE28" s="90"/>
      <c r="DFF28" s="90"/>
      <c r="DFG28" s="90"/>
      <c r="DFH28" s="90"/>
      <c r="DFI28" s="90"/>
      <c r="DFJ28" s="90"/>
      <c r="DFK28" s="90"/>
      <c r="DFL28" s="90"/>
      <c r="DFM28" s="90"/>
      <c r="DFN28" s="90"/>
      <c r="DFO28" s="90"/>
      <c r="DFP28" s="90"/>
      <c r="DFQ28" s="90"/>
      <c r="DFR28" s="90"/>
      <c r="DFS28" s="90"/>
      <c r="DFT28" s="90"/>
      <c r="DFU28" s="90"/>
      <c r="DFV28" s="90"/>
      <c r="DFW28" s="90"/>
      <c r="DFX28" s="90"/>
      <c r="DFY28" s="90"/>
      <c r="DFZ28" s="90"/>
      <c r="DGA28" s="90"/>
      <c r="DGB28" s="90"/>
      <c r="DGC28" s="90"/>
      <c r="DGD28" s="90"/>
      <c r="DGE28" s="90"/>
      <c r="DGF28" s="90"/>
      <c r="DGG28" s="90"/>
      <c r="DGH28" s="90"/>
      <c r="DGI28" s="90"/>
      <c r="DGJ28" s="90"/>
      <c r="DGK28" s="90"/>
      <c r="DGL28" s="90"/>
      <c r="DGM28" s="90"/>
      <c r="DGN28" s="90"/>
      <c r="DGO28" s="90"/>
      <c r="DGP28" s="90"/>
      <c r="DGQ28" s="90"/>
      <c r="DGR28" s="90"/>
      <c r="DGS28" s="90"/>
      <c r="DGT28" s="90"/>
      <c r="DGU28" s="90"/>
      <c r="DGV28" s="90"/>
      <c r="DGW28" s="90"/>
      <c r="DGX28" s="90"/>
      <c r="DGY28" s="90"/>
      <c r="DGZ28" s="90"/>
      <c r="DHA28" s="90"/>
      <c r="DHB28" s="90"/>
      <c r="DHC28" s="90"/>
      <c r="DHD28" s="90"/>
      <c r="DHE28" s="90"/>
      <c r="DHF28" s="90"/>
      <c r="DHG28" s="90"/>
      <c r="DHH28" s="90"/>
      <c r="DHI28" s="90"/>
      <c r="DHJ28" s="90"/>
      <c r="DHK28" s="90"/>
      <c r="DHL28" s="90"/>
      <c r="DHM28" s="90"/>
      <c r="DHN28" s="90"/>
      <c r="DHO28" s="90"/>
      <c r="DHP28" s="90"/>
      <c r="DHQ28" s="90"/>
      <c r="DHR28" s="90"/>
      <c r="DHS28" s="90"/>
      <c r="DHT28" s="90"/>
      <c r="DHU28" s="90"/>
      <c r="DHV28" s="90"/>
      <c r="DHW28" s="90"/>
      <c r="DHX28" s="90"/>
      <c r="DHY28" s="90"/>
      <c r="DHZ28" s="90"/>
      <c r="DIA28" s="90"/>
      <c r="DIB28" s="90"/>
      <c r="DIC28" s="90"/>
      <c r="DID28" s="90"/>
      <c r="DIE28" s="90"/>
      <c r="DIF28" s="90"/>
      <c r="DIG28" s="90"/>
      <c r="DIH28" s="90"/>
      <c r="DII28" s="90"/>
      <c r="DIJ28" s="90"/>
      <c r="DIK28" s="90"/>
      <c r="DIL28" s="90"/>
      <c r="DIM28" s="90"/>
      <c r="DIN28" s="90"/>
      <c r="DIO28" s="90"/>
      <c r="DIP28" s="90"/>
      <c r="DIQ28" s="90"/>
      <c r="DIR28" s="90"/>
      <c r="DIS28" s="90"/>
      <c r="DIT28" s="90"/>
      <c r="DIU28" s="90"/>
      <c r="DIV28" s="90"/>
      <c r="DIW28" s="90"/>
      <c r="DIX28" s="90"/>
      <c r="DIY28" s="90"/>
      <c r="DIZ28" s="90"/>
      <c r="DJA28" s="90"/>
      <c r="DJB28" s="90"/>
      <c r="DJC28" s="90"/>
      <c r="DJD28" s="90"/>
      <c r="DJE28" s="90"/>
      <c r="DJF28" s="90"/>
      <c r="DJG28" s="90"/>
      <c r="DJH28" s="90"/>
      <c r="DJI28" s="90"/>
      <c r="DJJ28" s="90"/>
      <c r="DJK28" s="90"/>
      <c r="DJL28" s="90"/>
      <c r="DJM28" s="90"/>
      <c r="DJN28" s="90"/>
      <c r="DJO28" s="90"/>
      <c r="DJP28" s="90"/>
      <c r="DJQ28" s="90"/>
      <c r="DJR28" s="90"/>
      <c r="DJS28" s="90"/>
      <c r="DJT28" s="90"/>
      <c r="DJU28" s="90"/>
      <c r="DJV28" s="90"/>
      <c r="DJW28" s="90"/>
      <c r="DJX28" s="90"/>
      <c r="DJY28" s="90"/>
      <c r="DJZ28" s="90"/>
      <c r="DKA28" s="90"/>
      <c r="DKB28" s="90"/>
      <c r="DKC28" s="90"/>
      <c r="DKD28" s="90"/>
      <c r="DKE28" s="90"/>
      <c r="DKF28" s="90"/>
      <c r="DKG28" s="90"/>
      <c r="DKH28" s="90"/>
      <c r="DKI28" s="90"/>
      <c r="DKJ28" s="90"/>
      <c r="DKK28" s="90"/>
      <c r="DKL28" s="90"/>
      <c r="DKM28" s="90"/>
      <c r="DKN28" s="90"/>
      <c r="DKO28" s="90"/>
      <c r="DKP28" s="90"/>
      <c r="DKQ28" s="90"/>
      <c r="DKR28" s="90"/>
      <c r="DKS28" s="90"/>
      <c r="DKT28" s="90"/>
      <c r="DKU28" s="90"/>
      <c r="DKV28" s="90"/>
      <c r="DKW28" s="90"/>
      <c r="DKX28" s="90"/>
      <c r="DKY28" s="90"/>
      <c r="DKZ28" s="90"/>
      <c r="DLA28" s="90"/>
      <c r="DLB28" s="90"/>
      <c r="DLC28" s="90"/>
      <c r="DLD28" s="90"/>
      <c r="DLE28" s="90"/>
      <c r="DLF28" s="90"/>
      <c r="DLG28" s="90"/>
      <c r="DLH28" s="90"/>
      <c r="DLI28" s="90"/>
      <c r="DLJ28" s="90"/>
      <c r="DLK28" s="90"/>
      <c r="DLL28" s="90"/>
      <c r="DLM28" s="90"/>
      <c r="DLN28" s="90"/>
      <c r="DLO28" s="90"/>
      <c r="DLP28" s="90"/>
      <c r="DLQ28" s="90"/>
      <c r="DLR28" s="90"/>
      <c r="DLS28" s="90"/>
      <c r="DLT28" s="90"/>
      <c r="DLU28" s="90"/>
      <c r="DLV28" s="90"/>
      <c r="DLW28" s="90"/>
      <c r="DLX28" s="90"/>
      <c r="DLY28" s="90"/>
      <c r="DLZ28" s="90"/>
      <c r="DMA28" s="90"/>
      <c r="DMB28" s="90"/>
      <c r="DMC28" s="90"/>
      <c r="DMD28" s="90"/>
      <c r="DME28" s="90"/>
      <c r="DMF28" s="90"/>
      <c r="DMG28" s="90"/>
      <c r="DMH28" s="90"/>
      <c r="DMI28" s="90"/>
      <c r="DMJ28" s="90"/>
      <c r="DMK28" s="90"/>
      <c r="DML28" s="90"/>
      <c r="DMM28" s="90"/>
      <c r="DMN28" s="90"/>
      <c r="DMO28" s="90"/>
      <c r="DMP28" s="90"/>
      <c r="DMQ28" s="90"/>
      <c r="DMR28" s="90"/>
      <c r="DMS28" s="90"/>
      <c r="DMT28" s="90"/>
      <c r="DMU28" s="90"/>
      <c r="DMV28" s="90"/>
      <c r="DMW28" s="90"/>
      <c r="DMX28" s="90"/>
      <c r="DMY28" s="90"/>
      <c r="DMZ28" s="90"/>
      <c r="DNA28" s="90"/>
      <c r="DNB28" s="90"/>
      <c r="DNC28" s="90"/>
      <c r="DND28" s="90"/>
      <c r="DNE28" s="90"/>
      <c r="DNF28" s="90"/>
      <c r="DNG28" s="90"/>
      <c r="DNH28" s="90"/>
      <c r="DNI28" s="90"/>
      <c r="DNJ28" s="90"/>
      <c r="DNK28" s="90"/>
      <c r="DNL28" s="90"/>
      <c r="DNM28" s="90"/>
      <c r="DNN28" s="90"/>
      <c r="DNO28" s="90"/>
      <c r="DNP28" s="90"/>
      <c r="DNQ28" s="90"/>
      <c r="DNR28" s="90"/>
      <c r="DNS28" s="90"/>
      <c r="DNT28" s="90"/>
      <c r="DNU28" s="90"/>
      <c r="DNV28" s="90"/>
      <c r="DNW28" s="90"/>
      <c r="DNX28" s="90"/>
      <c r="DNY28" s="90"/>
      <c r="DNZ28" s="90"/>
      <c r="DOA28" s="90"/>
      <c r="DOB28" s="90"/>
      <c r="DOC28" s="90"/>
      <c r="DOD28" s="90"/>
      <c r="DOE28" s="90"/>
      <c r="DOF28" s="90"/>
      <c r="DOG28" s="90"/>
      <c r="DOH28" s="90"/>
      <c r="DOI28" s="90"/>
      <c r="DOJ28" s="90"/>
      <c r="DOK28" s="90"/>
      <c r="DOL28" s="90"/>
      <c r="DOM28" s="90"/>
      <c r="DON28" s="90"/>
      <c r="DOO28" s="90"/>
      <c r="DOP28" s="90"/>
      <c r="DOQ28" s="90"/>
      <c r="DOR28" s="90"/>
      <c r="DOS28" s="90"/>
      <c r="DOT28" s="90"/>
      <c r="DOU28" s="90"/>
      <c r="DOV28" s="90"/>
      <c r="DOW28" s="90"/>
      <c r="DOX28" s="90"/>
      <c r="DOY28" s="90"/>
      <c r="DOZ28" s="90"/>
      <c r="DPA28" s="90"/>
      <c r="DPB28" s="90"/>
      <c r="DPC28" s="90"/>
      <c r="DPD28" s="90"/>
      <c r="DPE28" s="90"/>
      <c r="DPF28" s="90"/>
      <c r="DPG28" s="90"/>
      <c r="DPH28" s="90"/>
      <c r="DPI28" s="90"/>
      <c r="DPJ28" s="90"/>
      <c r="DPK28" s="90"/>
      <c r="DPL28" s="90"/>
      <c r="DPM28" s="90"/>
      <c r="DPN28" s="90"/>
      <c r="DPO28" s="90"/>
      <c r="DPP28" s="90"/>
      <c r="DPQ28" s="90"/>
      <c r="DPR28" s="90"/>
      <c r="DPS28" s="90"/>
      <c r="DPT28" s="90"/>
      <c r="DPU28" s="90"/>
      <c r="DPV28" s="90"/>
      <c r="DPW28" s="90"/>
      <c r="DPX28" s="90"/>
      <c r="DPY28" s="90"/>
      <c r="DPZ28" s="90"/>
      <c r="DQA28" s="90"/>
      <c r="DQB28" s="90"/>
      <c r="DQC28" s="90"/>
      <c r="DQD28" s="90"/>
      <c r="DQE28" s="90"/>
      <c r="DQF28" s="90"/>
      <c r="DQG28" s="90"/>
      <c r="DQH28" s="90"/>
      <c r="DQI28" s="90"/>
      <c r="DQJ28" s="90"/>
      <c r="DQK28" s="90"/>
      <c r="DQL28" s="90"/>
      <c r="DQM28" s="90"/>
      <c r="DQN28" s="90"/>
      <c r="DQO28" s="90"/>
      <c r="DQP28" s="90"/>
      <c r="DQQ28" s="90"/>
      <c r="DQR28" s="90"/>
      <c r="DQS28" s="90"/>
      <c r="DQT28" s="90"/>
      <c r="DQU28" s="90"/>
      <c r="DQV28" s="90"/>
      <c r="DQW28" s="90"/>
      <c r="DQX28" s="90"/>
      <c r="DQY28" s="90"/>
      <c r="DQZ28" s="90"/>
      <c r="DRA28" s="90"/>
      <c r="DRB28" s="90"/>
      <c r="DRC28" s="90"/>
      <c r="DRD28" s="90"/>
      <c r="DRE28" s="90"/>
      <c r="DRF28" s="90"/>
      <c r="DRG28" s="90"/>
      <c r="DRH28" s="90"/>
      <c r="DRI28" s="90"/>
      <c r="DRJ28" s="90"/>
      <c r="DRK28" s="90"/>
      <c r="DRL28" s="90"/>
      <c r="DRM28" s="90"/>
      <c r="DRN28" s="90"/>
      <c r="DRO28" s="90"/>
      <c r="DRP28" s="90"/>
      <c r="DRQ28" s="90"/>
      <c r="DRR28" s="90"/>
      <c r="DRS28" s="90"/>
      <c r="DRT28" s="90"/>
      <c r="DRU28" s="90"/>
      <c r="DRV28" s="90"/>
      <c r="DRW28" s="90"/>
      <c r="DRX28" s="90"/>
      <c r="DRY28" s="90"/>
      <c r="DRZ28" s="90"/>
      <c r="DSA28" s="90"/>
      <c r="DSB28" s="90"/>
      <c r="DSC28" s="90"/>
      <c r="DSD28" s="90"/>
      <c r="DSE28" s="90"/>
      <c r="DSF28" s="90"/>
      <c r="DSG28" s="90"/>
      <c r="DSH28" s="90"/>
      <c r="DSI28" s="90"/>
      <c r="DSJ28" s="90"/>
      <c r="DSK28" s="90"/>
      <c r="DSL28" s="90"/>
      <c r="DSM28" s="90"/>
      <c r="DSN28" s="90"/>
      <c r="DSO28" s="90"/>
      <c r="DSP28" s="90"/>
      <c r="DSQ28" s="90"/>
      <c r="DSR28" s="90"/>
      <c r="DSS28" s="90"/>
      <c r="DST28" s="90"/>
      <c r="DSU28" s="90"/>
      <c r="DSV28" s="90"/>
      <c r="DSW28" s="90"/>
      <c r="DSX28" s="90"/>
      <c r="DSY28" s="90"/>
      <c r="DSZ28" s="90"/>
      <c r="DTA28" s="90"/>
      <c r="DTB28" s="90"/>
      <c r="DTC28" s="90"/>
      <c r="DTD28" s="90"/>
      <c r="DTE28" s="90"/>
      <c r="DTF28" s="90"/>
      <c r="DTG28" s="90"/>
      <c r="DTH28" s="90"/>
      <c r="DTI28" s="90"/>
      <c r="DTJ28" s="90"/>
      <c r="DTK28" s="90"/>
      <c r="DTL28" s="90"/>
      <c r="DTM28" s="90"/>
      <c r="DTN28" s="90"/>
      <c r="DTO28" s="90"/>
      <c r="DTP28" s="90"/>
      <c r="DTQ28" s="90"/>
      <c r="DTR28" s="90"/>
      <c r="DTS28" s="90"/>
      <c r="DTT28" s="90"/>
      <c r="DTU28" s="90"/>
      <c r="DTV28" s="90"/>
      <c r="DTW28" s="90"/>
      <c r="DTX28" s="90"/>
      <c r="DTY28" s="90"/>
      <c r="DTZ28" s="90"/>
      <c r="DUA28" s="90"/>
      <c r="DUB28" s="90"/>
      <c r="DUC28" s="90"/>
      <c r="DUD28" s="90"/>
      <c r="DUE28" s="90"/>
      <c r="DUF28" s="90"/>
      <c r="DUG28" s="90"/>
      <c r="DUH28" s="90"/>
      <c r="DUI28" s="90"/>
      <c r="DUJ28" s="90"/>
      <c r="DUK28" s="90"/>
      <c r="DUL28" s="90"/>
      <c r="DUM28" s="90"/>
      <c r="DUN28" s="90"/>
      <c r="DUO28" s="90"/>
      <c r="DUP28" s="90"/>
      <c r="DUQ28" s="90"/>
      <c r="DUR28" s="90"/>
      <c r="DUS28" s="90"/>
      <c r="DUT28" s="90"/>
      <c r="DUU28" s="90"/>
      <c r="DUV28" s="90"/>
      <c r="DUW28" s="90"/>
      <c r="DUX28" s="90"/>
      <c r="DUY28" s="90"/>
      <c r="DUZ28" s="90"/>
      <c r="DVA28" s="90"/>
      <c r="DVB28" s="90"/>
      <c r="DVC28" s="90"/>
      <c r="DVD28" s="90"/>
      <c r="DVE28" s="90"/>
      <c r="DVF28" s="90"/>
      <c r="DVG28" s="90"/>
      <c r="DVH28" s="90"/>
      <c r="DVI28" s="90"/>
      <c r="DVJ28" s="90"/>
      <c r="DVK28" s="90"/>
      <c r="DVL28" s="90"/>
      <c r="DVM28" s="90"/>
      <c r="DVN28" s="90"/>
      <c r="DVO28" s="90"/>
      <c r="DVP28" s="90"/>
      <c r="DVQ28" s="90"/>
      <c r="DVR28" s="90"/>
      <c r="DVS28" s="90"/>
      <c r="DVT28" s="90"/>
      <c r="DVU28" s="90"/>
      <c r="DVV28" s="90"/>
      <c r="DVW28" s="90"/>
      <c r="DVX28" s="90"/>
      <c r="DVY28" s="90"/>
      <c r="DVZ28" s="90"/>
      <c r="DWA28" s="90"/>
      <c r="DWB28" s="90"/>
      <c r="DWC28" s="90"/>
      <c r="DWD28" s="90"/>
      <c r="DWE28" s="90"/>
      <c r="DWF28" s="90"/>
      <c r="DWG28" s="90"/>
      <c r="DWH28" s="90"/>
      <c r="DWI28" s="90"/>
      <c r="DWJ28" s="90"/>
      <c r="DWK28" s="90"/>
      <c r="DWL28" s="90"/>
      <c r="DWM28" s="90"/>
      <c r="DWN28" s="90"/>
      <c r="DWO28" s="90"/>
      <c r="DWP28" s="90"/>
      <c r="DWQ28" s="90"/>
      <c r="DWR28" s="90"/>
      <c r="DWS28" s="90"/>
      <c r="DWT28" s="90"/>
      <c r="DWU28" s="90"/>
      <c r="DWV28" s="90"/>
      <c r="DWW28" s="90"/>
      <c r="DWX28" s="90"/>
      <c r="DWY28" s="90"/>
      <c r="DWZ28" s="90"/>
      <c r="DXA28" s="90"/>
      <c r="DXB28" s="90"/>
      <c r="DXC28" s="90"/>
      <c r="DXD28" s="90"/>
      <c r="DXE28" s="90"/>
      <c r="DXF28" s="90"/>
      <c r="DXG28" s="90"/>
      <c r="DXH28" s="90"/>
      <c r="DXI28" s="90"/>
      <c r="DXJ28" s="90"/>
      <c r="DXK28" s="90"/>
      <c r="DXL28" s="90"/>
      <c r="DXM28" s="90"/>
      <c r="DXN28" s="90"/>
      <c r="DXO28" s="90"/>
      <c r="DXP28" s="90"/>
      <c r="DXQ28" s="90"/>
      <c r="DXR28" s="90"/>
      <c r="DXS28" s="90"/>
      <c r="DXT28" s="90"/>
      <c r="DXU28" s="90"/>
      <c r="DXV28" s="90"/>
      <c r="DXW28" s="90"/>
      <c r="DXX28" s="90"/>
      <c r="DXY28" s="90"/>
      <c r="DXZ28" s="90"/>
      <c r="DYA28" s="90"/>
      <c r="DYB28" s="90"/>
      <c r="DYC28" s="90"/>
      <c r="DYD28" s="90"/>
      <c r="DYE28" s="90"/>
      <c r="DYF28" s="90"/>
      <c r="DYG28" s="90"/>
      <c r="DYH28" s="90"/>
      <c r="DYI28" s="90"/>
      <c r="DYJ28" s="90"/>
      <c r="DYK28" s="90"/>
      <c r="DYL28" s="90"/>
      <c r="DYM28" s="90"/>
      <c r="DYN28" s="90"/>
      <c r="DYO28" s="90"/>
      <c r="DYP28" s="90"/>
      <c r="DYQ28" s="90"/>
      <c r="DYR28" s="90"/>
      <c r="DYS28" s="90"/>
      <c r="DYT28" s="90"/>
      <c r="DYU28" s="90"/>
      <c r="DYV28" s="90"/>
      <c r="DYW28" s="90"/>
      <c r="DYX28" s="90"/>
      <c r="DYY28" s="90"/>
      <c r="DYZ28" s="90"/>
      <c r="DZA28" s="90"/>
      <c r="DZB28" s="90"/>
      <c r="DZC28" s="90"/>
      <c r="DZD28" s="90"/>
      <c r="DZE28" s="90"/>
      <c r="DZF28" s="90"/>
      <c r="DZG28" s="90"/>
      <c r="DZH28" s="90"/>
      <c r="DZI28" s="90"/>
      <c r="DZJ28" s="90"/>
      <c r="DZK28" s="90"/>
      <c r="DZL28" s="90"/>
      <c r="DZM28" s="90"/>
      <c r="DZN28" s="90"/>
      <c r="DZO28" s="90"/>
      <c r="DZP28" s="90"/>
      <c r="DZQ28" s="90"/>
      <c r="DZR28" s="90"/>
      <c r="DZS28" s="90"/>
      <c r="DZT28" s="90"/>
      <c r="DZU28" s="90"/>
      <c r="DZV28" s="90"/>
      <c r="DZW28" s="90"/>
      <c r="DZX28" s="90"/>
      <c r="DZY28" s="90"/>
      <c r="DZZ28" s="90"/>
      <c r="EAA28" s="90"/>
      <c r="EAB28" s="90"/>
      <c r="EAC28" s="90"/>
      <c r="EAD28" s="90"/>
      <c r="EAE28" s="90"/>
      <c r="EAF28" s="90"/>
      <c r="EAG28" s="90"/>
      <c r="EAH28" s="90"/>
      <c r="EAI28" s="90"/>
      <c r="EAJ28" s="90"/>
      <c r="EAK28" s="90"/>
      <c r="EAL28" s="90"/>
      <c r="EAM28" s="90"/>
      <c r="EAN28" s="90"/>
      <c r="EAO28" s="90"/>
      <c r="EAP28" s="90"/>
      <c r="EAQ28" s="90"/>
      <c r="EAR28" s="90"/>
      <c r="EAS28" s="90"/>
      <c r="EAT28" s="90"/>
      <c r="EAU28" s="90"/>
      <c r="EAV28" s="90"/>
      <c r="EAW28" s="90"/>
      <c r="EAX28" s="90"/>
      <c r="EAY28" s="90"/>
      <c r="EAZ28" s="90"/>
      <c r="EBA28" s="90"/>
      <c r="EBB28" s="90"/>
      <c r="EBC28" s="90"/>
      <c r="EBD28" s="90"/>
      <c r="EBE28" s="90"/>
      <c r="EBF28" s="90"/>
      <c r="EBG28" s="90"/>
      <c r="EBH28" s="90"/>
      <c r="EBI28" s="90"/>
      <c r="EBJ28" s="90"/>
      <c r="EBK28" s="90"/>
      <c r="EBL28" s="90"/>
      <c r="EBM28" s="90"/>
      <c r="EBN28" s="90"/>
      <c r="EBO28" s="90"/>
      <c r="EBP28" s="90"/>
      <c r="EBQ28" s="90"/>
      <c r="EBR28" s="90"/>
      <c r="EBS28" s="90"/>
      <c r="EBT28" s="90"/>
      <c r="EBU28" s="90"/>
      <c r="EBV28" s="90"/>
      <c r="EBW28" s="90"/>
      <c r="EBX28" s="90"/>
      <c r="EBY28" s="90"/>
      <c r="EBZ28" s="90"/>
      <c r="ECA28" s="90"/>
      <c r="ECB28" s="90"/>
      <c r="ECC28" s="90"/>
      <c r="ECD28" s="90"/>
      <c r="ECE28" s="90"/>
      <c r="ECF28" s="90"/>
      <c r="ECG28" s="90"/>
      <c r="ECH28" s="90"/>
      <c r="ECI28" s="90"/>
      <c r="ECJ28" s="90"/>
      <c r="ECK28" s="90"/>
      <c r="ECL28" s="90"/>
      <c r="ECM28" s="90"/>
      <c r="ECN28" s="90"/>
      <c r="ECO28" s="90"/>
      <c r="ECP28" s="90"/>
      <c r="ECQ28" s="90"/>
      <c r="ECR28" s="90"/>
      <c r="ECS28" s="90"/>
      <c r="ECT28" s="90"/>
      <c r="ECU28" s="90"/>
      <c r="ECV28" s="90"/>
      <c r="ECW28" s="90"/>
      <c r="ECX28" s="90"/>
      <c r="ECY28" s="90"/>
      <c r="ECZ28" s="90"/>
      <c r="EDA28" s="90"/>
      <c r="EDB28" s="90"/>
      <c r="EDC28" s="90"/>
      <c r="EDD28" s="90"/>
      <c r="EDE28" s="90"/>
      <c r="EDF28" s="90"/>
      <c r="EDG28" s="90"/>
      <c r="EDH28" s="90"/>
      <c r="EDI28" s="90"/>
      <c r="EDJ28" s="90"/>
      <c r="EDK28" s="90"/>
      <c r="EDL28" s="90"/>
      <c r="EDM28" s="90"/>
      <c r="EDN28" s="90"/>
      <c r="EDO28" s="90"/>
      <c r="EDP28" s="90"/>
      <c r="EDQ28" s="90"/>
      <c r="EDR28" s="90"/>
      <c r="EDS28" s="90"/>
      <c r="EDT28" s="90"/>
      <c r="EDU28" s="90"/>
      <c r="EDV28" s="90"/>
      <c r="EDW28" s="90"/>
      <c r="EDX28" s="90"/>
      <c r="EDY28" s="90"/>
      <c r="EDZ28" s="90"/>
      <c r="EEA28" s="90"/>
      <c r="EEB28" s="90"/>
      <c r="EEC28" s="90"/>
      <c r="EED28" s="90"/>
      <c r="EEE28" s="90"/>
      <c r="EEF28" s="90"/>
      <c r="EEG28" s="90"/>
      <c r="EEH28" s="90"/>
      <c r="EEI28" s="90"/>
      <c r="EEJ28" s="90"/>
      <c r="EEK28" s="90"/>
      <c r="EEL28" s="90"/>
      <c r="EEM28" s="90"/>
      <c r="EEN28" s="90"/>
      <c r="EEO28" s="90"/>
      <c r="EEP28" s="90"/>
      <c r="EEQ28" s="90"/>
      <c r="EER28" s="90"/>
      <c r="EES28" s="90"/>
      <c r="EET28" s="90"/>
      <c r="EEU28" s="90"/>
      <c r="EEV28" s="90"/>
      <c r="EEW28" s="90"/>
      <c r="EEX28" s="90"/>
      <c r="EEY28" s="90"/>
      <c r="EEZ28" s="90"/>
      <c r="EFA28" s="90"/>
      <c r="EFB28" s="90"/>
      <c r="EFC28" s="90"/>
      <c r="EFD28" s="90"/>
      <c r="EFE28" s="90"/>
      <c r="EFF28" s="90"/>
      <c r="EFG28" s="90"/>
      <c r="EFH28" s="90"/>
      <c r="EFI28" s="90"/>
      <c r="EFJ28" s="90"/>
      <c r="EFK28" s="90"/>
      <c r="EFL28" s="90"/>
      <c r="EFM28" s="90"/>
      <c r="EFN28" s="90"/>
      <c r="EFO28" s="90"/>
      <c r="EFP28" s="90"/>
      <c r="EFQ28" s="90"/>
      <c r="EFR28" s="90"/>
      <c r="EFS28" s="90"/>
      <c r="EFT28" s="90"/>
      <c r="EFU28" s="90"/>
      <c r="EFV28" s="90"/>
      <c r="EFW28" s="90"/>
      <c r="EFX28" s="90"/>
      <c r="EFY28" s="90"/>
      <c r="EFZ28" s="90"/>
      <c r="EGA28" s="90"/>
      <c r="EGB28" s="90"/>
      <c r="EGC28" s="90"/>
      <c r="EGD28" s="90"/>
      <c r="EGE28" s="90"/>
      <c r="EGF28" s="90"/>
      <c r="EGG28" s="90"/>
      <c r="EGH28" s="90"/>
      <c r="EGI28" s="90"/>
      <c r="EGJ28" s="90"/>
      <c r="EGK28" s="90"/>
      <c r="EGL28" s="90"/>
      <c r="EGM28" s="90"/>
      <c r="EGN28" s="90"/>
      <c r="EGO28" s="90"/>
      <c r="EGP28" s="90"/>
      <c r="EGQ28" s="90"/>
      <c r="EGR28" s="90"/>
      <c r="EGS28" s="90"/>
      <c r="EGT28" s="90"/>
      <c r="EGU28" s="90"/>
      <c r="EGV28" s="90"/>
      <c r="EGW28" s="90"/>
      <c r="EGX28" s="90"/>
      <c r="EGY28" s="90"/>
      <c r="EGZ28" s="90"/>
      <c r="EHA28" s="90"/>
      <c r="EHB28" s="90"/>
      <c r="EHC28" s="90"/>
      <c r="EHD28" s="90"/>
      <c r="EHE28" s="90"/>
      <c r="EHF28" s="90"/>
      <c r="EHG28" s="90"/>
      <c r="EHH28" s="90"/>
      <c r="EHI28" s="90"/>
      <c r="EHJ28" s="90"/>
      <c r="EHK28" s="90"/>
      <c r="EHL28" s="90"/>
      <c r="EHM28" s="90"/>
      <c r="EHN28" s="90"/>
      <c r="EHO28" s="90"/>
      <c r="EHP28" s="90"/>
      <c r="EHQ28" s="90"/>
      <c r="EHR28" s="90"/>
      <c r="EHS28" s="90"/>
      <c r="EHT28" s="90"/>
      <c r="EHU28" s="90"/>
      <c r="EHV28" s="90"/>
      <c r="EHW28" s="90"/>
      <c r="EHX28" s="90"/>
      <c r="EHY28" s="90"/>
      <c r="EHZ28" s="90"/>
      <c r="EIA28" s="90"/>
      <c r="EIB28" s="90"/>
      <c r="EIC28" s="90"/>
      <c r="EID28" s="90"/>
      <c r="EIE28" s="90"/>
      <c r="EIF28" s="90"/>
      <c r="EIG28" s="90"/>
      <c r="EIH28" s="90"/>
      <c r="EII28" s="90"/>
      <c r="EIJ28" s="90"/>
      <c r="EIK28" s="90"/>
      <c r="EIL28" s="90"/>
      <c r="EIM28" s="90"/>
      <c r="EIN28" s="90"/>
      <c r="EIO28" s="90"/>
      <c r="EIP28" s="90"/>
      <c r="EIQ28" s="90"/>
      <c r="EIR28" s="90"/>
      <c r="EIS28" s="90"/>
      <c r="EIT28" s="90"/>
      <c r="EIU28" s="90"/>
      <c r="EIV28" s="90"/>
      <c r="EIW28" s="90"/>
      <c r="EIX28" s="90"/>
      <c r="EIY28" s="90"/>
      <c r="EIZ28" s="90"/>
      <c r="EJA28" s="90"/>
      <c r="EJB28" s="90"/>
      <c r="EJC28" s="90"/>
      <c r="EJD28" s="90"/>
      <c r="EJE28" s="90"/>
      <c r="EJF28" s="90"/>
      <c r="EJG28" s="90"/>
      <c r="EJH28" s="90"/>
      <c r="EJI28" s="90"/>
      <c r="EJJ28" s="90"/>
      <c r="EJK28" s="90"/>
      <c r="EJL28" s="90"/>
      <c r="EJM28" s="90"/>
      <c r="EJN28" s="90"/>
      <c r="EJO28" s="90"/>
      <c r="EJP28" s="90"/>
      <c r="EJQ28" s="90"/>
      <c r="EJR28" s="90"/>
      <c r="EJS28" s="90"/>
      <c r="EJT28" s="90"/>
      <c r="EJU28" s="90"/>
      <c r="EJV28" s="90"/>
      <c r="EJW28" s="90"/>
      <c r="EJX28" s="90"/>
      <c r="EJY28" s="90"/>
      <c r="EJZ28" s="90"/>
      <c r="EKA28" s="90"/>
      <c r="EKB28" s="90"/>
      <c r="EKC28" s="90"/>
      <c r="EKD28" s="90"/>
      <c r="EKE28" s="90"/>
      <c r="EKF28" s="90"/>
      <c r="EKG28" s="90"/>
      <c r="EKH28" s="90"/>
      <c r="EKI28" s="90"/>
      <c r="EKJ28" s="90"/>
      <c r="EKK28" s="90"/>
      <c r="EKL28" s="90"/>
      <c r="EKM28" s="90"/>
      <c r="EKN28" s="90"/>
      <c r="EKO28" s="90"/>
      <c r="EKP28" s="90"/>
      <c r="EKQ28" s="90"/>
      <c r="EKR28" s="90"/>
      <c r="EKS28" s="90"/>
      <c r="EKT28" s="90"/>
      <c r="EKU28" s="90"/>
      <c r="EKV28" s="90"/>
      <c r="EKW28" s="90"/>
      <c r="EKX28" s="90"/>
      <c r="EKY28" s="90"/>
      <c r="EKZ28" s="90"/>
      <c r="ELA28" s="90"/>
      <c r="ELB28" s="90"/>
      <c r="ELC28" s="90"/>
      <c r="ELD28" s="90"/>
      <c r="ELE28" s="90"/>
      <c r="ELF28" s="90"/>
      <c r="ELG28" s="90"/>
      <c r="ELH28" s="90"/>
      <c r="ELI28" s="90"/>
      <c r="ELJ28" s="90"/>
      <c r="ELK28" s="90"/>
      <c r="ELL28" s="90"/>
      <c r="ELM28" s="90"/>
      <c r="ELN28" s="90"/>
      <c r="ELO28" s="90"/>
      <c r="ELP28" s="90"/>
      <c r="ELQ28" s="90"/>
      <c r="ELR28" s="90"/>
      <c r="ELS28" s="90"/>
      <c r="ELT28" s="90"/>
      <c r="ELU28" s="90"/>
      <c r="ELV28" s="90"/>
      <c r="ELW28" s="90"/>
      <c r="ELX28" s="90"/>
      <c r="ELY28" s="90"/>
      <c r="ELZ28" s="90"/>
      <c r="EMA28" s="90"/>
      <c r="EMB28" s="90"/>
      <c r="EMC28" s="90"/>
      <c r="EMD28" s="90"/>
      <c r="EME28" s="90"/>
      <c r="EMF28" s="90"/>
      <c r="EMG28" s="90"/>
      <c r="EMH28" s="90"/>
      <c r="EMI28" s="90"/>
      <c r="EMJ28" s="90"/>
      <c r="EMK28" s="90"/>
      <c r="EML28" s="90"/>
      <c r="EMM28" s="90"/>
      <c r="EMN28" s="90"/>
      <c r="EMO28" s="90"/>
      <c r="EMP28" s="90"/>
      <c r="EMQ28" s="90"/>
      <c r="EMR28" s="90"/>
      <c r="EMS28" s="90"/>
      <c r="EMT28" s="90"/>
      <c r="EMU28" s="90"/>
      <c r="EMV28" s="90"/>
      <c r="EMW28" s="90"/>
      <c r="EMX28" s="90"/>
      <c r="EMY28" s="90"/>
      <c r="EMZ28" s="90"/>
      <c r="ENA28" s="90"/>
      <c r="ENB28" s="90"/>
      <c r="ENC28" s="90"/>
      <c r="END28" s="90"/>
      <c r="ENE28" s="90"/>
      <c r="ENF28" s="90"/>
      <c r="ENG28" s="90"/>
      <c r="ENH28" s="90"/>
      <c r="ENI28" s="90"/>
      <c r="ENJ28" s="90"/>
      <c r="ENK28" s="90"/>
      <c r="ENL28" s="90"/>
      <c r="ENM28" s="90"/>
      <c r="ENN28" s="90"/>
      <c r="ENO28" s="90"/>
      <c r="ENP28" s="90"/>
      <c r="ENQ28" s="90"/>
      <c r="ENR28" s="90"/>
      <c r="ENS28" s="90"/>
      <c r="ENT28" s="90"/>
      <c r="ENU28" s="90"/>
      <c r="ENV28" s="90"/>
      <c r="ENW28" s="90"/>
      <c r="ENX28" s="90"/>
      <c r="ENY28" s="90"/>
      <c r="ENZ28" s="90"/>
      <c r="EOA28" s="90"/>
      <c r="EOB28" s="90"/>
      <c r="EOC28" s="90"/>
      <c r="EOD28" s="90"/>
      <c r="EOE28" s="90"/>
      <c r="EOF28" s="90"/>
      <c r="EOG28" s="90"/>
      <c r="EOH28" s="90"/>
      <c r="EOI28" s="90"/>
      <c r="EOJ28" s="90"/>
      <c r="EOK28" s="90"/>
      <c r="EOL28" s="90"/>
      <c r="EOM28" s="90"/>
      <c r="EON28" s="90"/>
      <c r="EOO28" s="90"/>
      <c r="EOP28" s="90"/>
      <c r="EOQ28" s="90"/>
      <c r="EOR28" s="90"/>
      <c r="EOS28" s="90"/>
      <c r="EOT28" s="90"/>
      <c r="EOU28" s="90"/>
      <c r="EOV28" s="90"/>
      <c r="EOW28" s="90"/>
      <c r="EOX28" s="90"/>
      <c r="EOY28" s="90"/>
      <c r="EOZ28" s="90"/>
      <c r="EPA28" s="90"/>
      <c r="EPB28" s="90"/>
      <c r="EPC28" s="90"/>
      <c r="EPD28" s="90"/>
      <c r="EPE28" s="90"/>
      <c r="EPF28" s="90"/>
      <c r="EPG28" s="90"/>
      <c r="EPH28" s="90"/>
      <c r="EPI28" s="90"/>
      <c r="EPJ28" s="90"/>
      <c r="EPK28" s="90"/>
      <c r="EPL28" s="90"/>
      <c r="EPM28" s="90"/>
      <c r="EPN28" s="90"/>
      <c r="EPO28" s="90"/>
      <c r="EPP28" s="90"/>
      <c r="EPQ28" s="90"/>
      <c r="EPR28" s="90"/>
      <c r="EPS28" s="90"/>
      <c r="EPT28" s="90"/>
      <c r="EPU28" s="90"/>
      <c r="EPV28" s="90"/>
      <c r="EPW28" s="90"/>
      <c r="EPX28" s="90"/>
      <c r="EPY28" s="90"/>
      <c r="EPZ28" s="90"/>
      <c r="EQA28" s="90"/>
      <c r="EQB28" s="90"/>
      <c r="EQC28" s="90"/>
      <c r="EQD28" s="90"/>
      <c r="EQE28" s="90"/>
      <c r="EQF28" s="90"/>
      <c r="EQG28" s="90"/>
      <c r="EQH28" s="90"/>
      <c r="EQI28" s="90"/>
      <c r="EQJ28" s="90"/>
      <c r="EQK28" s="90"/>
      <c r="EQL28" s="90"/>
      <c r="EQM28" s="90"/>
      <c r="EQN28" s="90"/>
      <c r="EQO28" s="90"/>
      <c r="EQP28" s="90"/>
      <c r="EQQ28" s="90"/>
      <c r="EQR28" s="90"/>
      <c r="EQS28" s="90"/>
      <c r="EQT28" s="90"/>
      <c r="EQU28" s="90"/>
      <c r="EQV28" s="90"/>
      <c r="EQW28" s="90"/>
      <c r="EQX28" s="90"/>
      <c r="EQY28" s="90"/>
      <c r="EQZ28" s="90"/>
      <c r="ERA28" s="90"/>
      <c r="ERB28" s="90"/>
      <c r="ERC28" s="90"/>
      <c r="ERD28" s="90"/>
      <c r="ERE28" s="90"/>
      <c r="ERF28" s="90"/>
      <c r="ERG28" s="90"/>
      <c r="ERH28" s="90"/>
      <c r="ERI28" s="90"/>
      <c r="ERJ28" s="90"/>
      <c r="ERK28" s="90"/>
      <c r="ERL28" s="90"/>
      <c r="ERM28" s="90"/>
      <c r="ERN28" s="90"/>
      <c r="ERO28" s="90"/>
      <c r="ERP28" s="90"/>
      <c r="ERQ28" s="90"/>
      <c r="ERR28" s="90"/>
      <c r="ERS28" s="90"/>
      <c r="ERT28" s="90"/>
      <c r="ERU28" s="90"/>
      <c r="ERV28" s="90"/>
      <c r="ERW28" s="90"/>
      <c r="ERX28" s="90"/>
      <c r="ERY28" s="90"/>
      <c r="ERZ28" s="90"/>
      <c r="ESA28" s="90"/>
      <c r="ESB28" s="90"/>
      <c r="ESC28" s="90"/>
      <c r="ESD28" s="90"/>
      <c r="ESE28" s="90"/>
      <c r="ESF28" s="90"/>
      <c r="ESG28" s="90"/>
      <c r="ESH28" s="90"/>
      <c r="ESI28" s="90"/>
      <c r="ESJ28" s="90"/>
      <c r="ESK28" s="90"/>
      <c r="ESL28" s="90"/>
      <c r="ESM28" s="90"/>
      <c r="ESN28" s="90"/>
      <c r="ESO28" s="90"/>
      <c r="ESP28" s="90"/>
      <c r="ESQ28" s="90"/>
      <c r="ESR28" s="90"/>
      <c r="ESS28" s="90"/>
      <c r="EST28" s="90"/>
      <c r="ESU28" s="90"/>
      <c r="ESV28" s="90"/>
      <c r="ESW28" s="90"/>
      <c r="ESX28" s="90"/>
      <c r="ESY28" s="90"/>
      <c r="ESZ28" s="90"/>
      <c r="ETA28" s="90"/>
      <c r="ETB28" s="90"/>
      <c r="ETC28" s="90"/>
      <c r="ETD28" s="90"/>
      <c r="ETE28" s="90"/>
      <c r="ETF28" s="90"/>
      <c r="ETG28" s="90"/>
      <c r="ETH28" s="90"/>
      <c r="ETI28" s="90"/>
      <c r="ETJ28" s="90"/>
      <c r="ETK28" s="90"/>
      <c r="ETL28" s="90"/>
      <c r="ETM28" s="90"/>
      <c r="ETN28" s="90"/>
      <c r="ETO28" s="90"/>
      <c r="ETP28" s="90"/>
      <c r="ETQ28" s="90"/>
      <c r="ETR28" s="90"/>
      <c r="ETS28" s="90"/>
      <c r="ETT28" s="90"/>
      <c r="ETU28" s="90"/>
      <c r="ETV28" s="90"/>
      <c r="ETW28" s="90"/>
      <c r="ETX28" s="90"/>
      <c r="ETY28" s="90"/>
      <c r="ETZ28" s="90"/>
      <c r="EUA28" s="90"/>
      <c r="EUB28" s="90"/>
      <c r="EUC28" s="90"/>
      <c r="EUD28" s="90"/>
      <c r="EUE28" s="90"/>
      <c r="EUF28" s="90"/>
      <c r="EUG28" s="90"/>
      <c r="EUH28" s="90"/>
      <c r="EUI28" s="90"/>
      <c r="EUJ28" s="90"/>
      <c r="EUK28" s="90"/>
      <c r="EUL28" s="90"/>
      <c r="EUM28" s="90"/>
      <c r="EUN28" s="90"/>
      <c r="EUO28" s="90"/>
      <c r="EUP28" s="90"/>
      <c r="EUQ28" s="90"/>
      <c r="EUR28" s="90"/>
      <c r="EUS28" s="90"/>
      <c r="EUT28" s="90"/>
      <c r="EUU28" s="90"/>
      <c r="EUV28" s="90"/>
      <c r="EUW28" s="90"/>
      <c r="EUX28" s="90"/>
      <c r="EUY28" s="90"/>
      <c r="EUZ28" s="90"/>
      <c r="EVA28" s="90"/>
      <c r="EVB28" s="90"/>
      <c r="EVC28" s="90"/>
      <c r="EVD28" s="90"/>
      <c r="EVE28" s="90"/>
      <c r="EVF28" s="90"/>
      <c r="EVG28" s="90"/>
      <c r="EVH28" s="90"/>
      <c r="EVI28" s="90"/>
      <c r="EVJ28" s="90"/>
      <c r="EVK28" s="90"/>
      <c r="EVL28" s="90"/>
      <c r="EVM28" s="90"/>
      <c r="EVN28" s="90"/>
      <c r="EVO28" s="90"/>
      <c r="EVP28" s="90"/>
      <c r="EVQ28" s="90"/>
      <c r="EVR28" s="90"/>
      <c r="EVS28" s="90"/>
      <c r="EVT28" s="90"/>
      <c r="EVU28" s="90"/>
      <c r="EVV28" s="90"/>
      <c r="EVW28" s="90"/>
      <c r="EVX28" s="90"/>
      <c r="EVY28" s="90"/>
      <c r="EVZ28" s="90"/>
      <c r="EWA28" s="90"/>
      <c r="EWB28" s="90"/>
      <c r="EWC28" s="90"/>
      <c r="EWD28" s="90"/>
      <c r="EWE28" s="90"/>
      <c r="EWF28" s="90"/>
      <c r="EWG28" s="90"/>
      <c r="EWH28" s="90"/>
      <c r="EWI28" s="90"/>
      <c r="EWJ28" s="90"/>
      <c r="EWK28" s="90"/>
      <c r="EWL28" s="90"/>
      <c r="EWM28" s="90"/>
      <c r="EWN28" s="90"/>
      <c r="EWO28" s="90"/>
      <c r="EWP28" s="90"/>
      <c r="EWQ28" s="90"/>
      <c r="EWR28" s="90"/>
      <c r="EWS28" s="90"/>
      <c r="EWT28" s="90"/>
      <c r="EWU28" s="90"/>
      <c r="EWV28" s="90"/>
      <c r="EWW28" s="90"/>
      <c r="EWX28" s="90"/>
      <c r="EWY28" s="90"/>
      <c r="EWZ28" s="90"/>
      <c r="EXA28" s="90"/>
      <c r="EXB28" s="90"/>
      <c r="EXC28" s="90"/>
      <c r="EXD28" s="90"/>
      <c r="EXE28" s="90"/>
      <c r="EXF28" s="90"/>
      <c r="EXG28" s="90"/>
      <c r="EXH28" s="90"/>
      <c r="EXI28" s="90"/>
      <c r="EXJ28" s="90"/>
      <c r="EXK28" s="90"/>
      <c r="EXL28" s="90"/>
      <c r="EXM28" s="90"/>
      <c r="EXN28" s="90"/>
      <c r="EXO28" s="90"/>
      <c r="EXP28" s="90"/>
      <c r="EXQ28" s="90"/>
      <c r="EXR28" s="90"/>
      <c r="EXS28" s="90"/>
      <c r="EXT28" s="90"/>
      <c r="EXU28" s="90"/>
      <c r="EXV28" s="90"/>
      <c r="EXW28" s="90"/>
      <c r="EXX28" s="90"/>
      <c r="EXY28" s="90"/>
      <c r="EXZ28" s="90"/>
      <c r="EYA28" s="90"/>
      <c r="EYB28" s="90"/>
      <c r="EYC28" s="90"/>
      <c r="EYD28" s="90"/>
      <c r="EYE28" s="90"/>
      <c r="EYF28" s="90"/>
      <c r="EYG28" s="90"/>
      <c r="EYH28" s="90"/>
      <c r="EYI28" s="90"/>
      <c r="EYJ28" s="90"/>
      <c r="EYK28" s="90"/>
      <c r="EYL28" s="90"/>
      <c r="EYM28" s="90"/>
      <c r="EYN28" s="90"/>
      <c r="EYO28" s="90"/>
      <c r="EYP28" s="90"/>
      <c r="EYQ28" s="90"/>
      <c r="EYR28" s="90"/>
      <c r="EYS28" s="90"/>
      <c r="EYT28" s="90"/>
      <c r="EYU28" s="90"/>
      <c r="EYV28" s="90"/>
      <c r="EYW28" s="90"/>
      <c r="EYX28" s="90"/>
      <c r="EYY28" s="90"/>
      <c r="EYZ28" s="90"/>
      <c r="EZA28" s="90"/>
      <c r="EZB28" s="90"/>
      <c r="EZC28" s="90"/>
      <c r="EZD28" s="90"/>
      <c r="EZE28" s="90"/>
      <c r="EZF28" s="90"/>
      <c r="EZG28" s="90"/>
      <c r="EZH28" s="90"/>
      <c r="EZI28" s="90"/>
      <c r="EZJ28" s="90"/>
      <c r="EZK28" s="90"/>
      <c r="EZL28" s="90"/>
      <c r="EZM28" s="90"/>
      <c r="EZN28" s="90"/>
      <c r="EZO28" s="90"/>
      <c r="EZP28" s="90"/>
      <c r="EZQ28" s="90"/>
      <c r="EZR28" s="90"/>
      <c r="EZS28" s="90"/>
      <c r="EZT28" s="90"/>
      <c r="EZU28" s="90"/>
      <c r="EZV28" s="90"/>
      <c r="EZW28" s="90"/>
      <c r="EZX28" s="90"/>
      <c r="EZY28" s="90"/>
      <c r="EZZ28" s="90"/>
      <c r="FAA28" s="90"/>
      <c r="FAB28" s="90"/>
      <c r="FAC28" s="90"/>
      <c r="FAD28" s="90"/>
      <c r="FAE28" s="90"/>
      <c r="FAF28" s="90"/>
      <c r="FAG28" s="90"/>
      <c r="FAH28" s="90"/>
      <c r="FAI28" s="90"/>
      <c r="FAJ28" s="90"/>
      <c r="FAK28" s="90"/>
      <c r="FAL28" s="90"/>
      <c r="FAM28" s="90"/>
      <c r="FAN28" s="90"/>
      <c r="FAO28" s="90"/>
      <c r="FAP28" s="90"/>
      <c r="FAQ28" s="90"/>
      <c r="FAR28" s="90"/>
      <c r="FAS28" s="90"/>
      <c r="FAT28" s="90"/>
      <c r="FAU28" s="90"/>
      <c r="FAV28" s="90"/>
      <c r="FAW28" s="90"/>
      <c r="FAX28" s="90"/>
      <c r="FAY28" s="90"/>
      <c r="FAZ28" s="90"/>
      <c r="FBA28" s="90"/>
      <c r="FBB28" s="90"/>
      <c r="FBC28" s="90"/>
      <c r="FBD28" s="90"/>
      <c r="FBE28" s="90"/>
      <c r="FBF28" s="90"/>
      <c r="FBG28" s="90"/>
      <c r="FBH28" s="90"/>
      <c r="FBI28" s="90"/>
      <c r="FBJ28" s="90"/>
      <c r="FBK28" s="90"/>
      <c r="FBL28" s="90"/>
      <c r="FBM28" s="90"/>
      <c r="FBN28" s="90"/>
      <c r="FBO28" s="90"/>
      <c r="FBP28" s="90"/>
      <c r="FBQ28" s="90"/>
      <c r="FBR28" s="90"/>
      <c r="FBS28" s="90"/>
      <c r="FBT28" s="90"/>
      <c r="FBU28" s="90"/>
      <c r="FBV28" s="90"/>
      <c r="FBW28" s="90"/>
      <c r="FBX28" s="90"/>
      <c r="FBY28" s="90"/>
      <c r="FBZ28" s="90"/>
      <c r="FCA28" s="90"/>
      <c r="FCB28" s="90"/>
      <c r="FCC28" s="90"/>
      <c r="FCD28" s="90"/>
      <c r="FCE28" s="90"/>
      <c r="FCF28" s="90"/>
      <c r="FCG28" s="90"/>
      <c r="FCH28" s="90"/>
      <c r="FCI28" s="90"/>
      <c r="FCJ28" s="90"/>
      <c r="FCK28" s="90"/>
      <c r="FCL28" s="90"/>
      <c r="FCM28" s="90"/>
      <c r="FCN28" s="90"/>
      <c r="FCO28" s="90"/>
      <c r="FCP28" s="90"/>
      <c r="FCQ28" s="90"/>
      <c r="FCR28" s="90"/>
      <c r="FCS28" s="90"/>
      <c r="FCT28" s="90"/>
      <c r="FCU28" s="90"/>
      <c r="FCV28" s="90"/>
      <c r="FCW28" s="90"/>
      <c r="FCX28" s="90"/>
      <c r="FCY28" s="90"/>
      <c r="FCZ28" s="90"/>
      <c r="FDA28" s="90"/>
      <c r="FDB28" s="90"/>
      <c r="FDC28" s="90"/>
      <c r="FDD28" s="90"/>
      <c r="FDE28" s="90"/>
      <c r="FDF28" s="90"/>
      <c r="FDG28" s="90"/>
      <c r="FDH28" s="90"/>
      <c r="FDI28" s="90"/>
      <c r="FDJ28" s="90"/>
      <c r="FDK28" s="90"/>
      <c r="FDL28" s="90"/>
      <c r="FDM28" s="90"/>
      <c r="FDN28" s="90"/>
      <c r="FDO28" s="90"/>
      <c r="FDP28" s="90"/>
      <c r="FDQ28" s="90"/>
      <c r="FDR28" s="90"/>
      <c r="FDS28" s="90"/>
      <c r="FDT28" s="90"/>
      <c r="FDU28" s="90"/>
      <c r="FDV28" s="90"/>
      <c r="FDW28" s="90"/>
      <c r="FDX28" s="90"/>
      <c r="FDY28" s="90"/>
      <c r="FDZ28" s="90"/>
      <c r="FEA28" s="90"/>
      <c r="FEB28" s="90"/>
      <c r="FEC28" s="90"/>
      <c r="FED28" s="90"/>
      <c r="FEE28" s="90"/>
      <c r="FEF28" s="90"/>
      <c r="FEG28" s="90"/>
      <c r="FEH28" s="90"/>
      <c r="FEI28" s="90"/>
      <c r="FEJ28" s="90"/>
      <c r="FEK28" s="90"/>
      <c r="FEL28" s="90"/>
      <c r="FEM28" s="90"/>
      <c r="FEN28" s="90"/>
      <c r="FEO28" s="90"/>
      <c r="FEP28" s="90"/>
      <c r="FEQ28" s="90"/>
      <c r="FER28" s="90"/>
      <c r="FES28" s="90"/>
      <c r="FET28" s="90"/>
      <c r="FEU28" s="90"/>
      <c r="FEV28" s="90"/>
      <c r="FEW28" s="90"/>
      <c r="FEX28" s="90"/>
      <c r="FEY28" s="90"/>
      <c r="FEZ28" s="90"/>
      <c r="FFA28" s="90"/>
      <c r="FFB28" s="90"/>
      <c r="FFC28" s="90"/>
      <c r="FFD28" s="90"/>
      <c r="FFE28" s="90"/>
      <c r="FFF28" s="90"/>
      <c r="FFG28" s="90"/>
      <c r="FFH28" s="90"/>
      <c r="FFI28" s="90"/>
      <c r="FFJ28" s="90"/>
      <c r="FFK28" s="90"/>
      <c r="FFL28" s="90"/>
      <c r="FFM28" s="90"/>
      <c r="FFN28" s="90"/>
      <c r="FFO28" s="90"/>
      <c r="FFP28" s="90"/>
      <c r="FFQ28" s="90"/>
      <c r="FFR28" s="90"/>
      <c r="FFS28" s="90"/>
      <c r="FFT28" s="90"/>
      <c r="FFU28" s="90"/>
      <c r="FFV28" s="90"/>
      <c r="FFW28" s="90"/>
      <c r="FFX28" s="90"/>
      <c r="FFY28" s="90"/>
      <c r="FFZ28" s="90"/>
      <c r="FGA28" s="90"/>
      <c r="FGB28" s="90"/>
      <c r="FGC28" s="90"/>
      <c r="FGD28" s="90"/>
      <c r="FGE28" s="90"/>
      <c r="FGF28" s="90"/>
      <c r="FGG28" s="90"/>
      <c r="FGH28" s="90"/>
      <c r="FGI28" s="90"/>
      <c r="FGJ28" s="90"/>
      <c r="FGK28" s="90"/>
      <c r="FGL28" s="90"/>
      <c r="FGM28" s="90"/>
      <c r="FGN28" s="90"/>
      <c r="FGO28" s="90"/>
      <c r="FGP28" s="90"/>
      <c r="FGQ28" s="90"/>
      <c r="FGR28" s="90"/>
      <c r="FGS28" s="90"/>
      <c r="FGT28" s="90"/>
      <c r="FGU28" s="90"/>
      <c r="FGV28" s="90"/>
      <c r="FGW28" s="90"/>
      <c r="FGX28" s="90"/>
      <c r="FGY28" s="90"/>
      <c r="FGZ28" s="90"/>
      <c r="FHA28" s="90"/>
      <c r="FHB28" s="90"/>
      <c r="FHC28" s="90"/>
      <c r="FHD28" s="90"/>
      <c r="FHE28" s="90"/>
      <c r="FHF28" s="90"/>
      <c r="FHG28" s="90"/>
      <c r="FHH28" s="90"/>
      <c r="FHI28" s="90"/>
      <c r="FHJ28" s="90"/>
      <c r="FHK28" s="90"/>
      <c r="FHL28" s="90"/>
      <c r="FHM28" s="90"/>
      <c r="FHN28" s="90"/>
      <c r="FHO28" s="90"/>
      <c r="FHP28" s="90"/>
      <c r="FHQ28" s="90"/>
      <c r="FHR28" s="90"/>
      <c r="FHS28" s="90"/>
      <c r="FHT28" s="90"/>
      <c r="FHU28" s="90"/>
      <c r="FHV28" s="90"/>
      <c r="FHW28" s="90"/>
      <c r="FHX28" s="90"/>
      <c r="FHY28" s="90"/>
      <c r="FHZ28" s="90"/>
      <c r="FIA28" s="90"/>
      <c r="FIB28" s="90"/>
      <c r="FIC28" s="90"/>
      <c r="FID28" s="90"/>
      <c r="FIE28" s="90"/>
      <c r="FIF28" s="90"/>
      <c r="FIG28" s="90"/>
      <c r="FIH28" s="90"/>
      <c r="FII28" s="90"/>
      <c r="FIJ28" s="90"/>
      <c r="FIK28" s="90"/>
      <c r="FIL28" s="90"/>
      <c r="FIM28" s="90"/>
      <c r="FIN28" s="90"/>
      <c r="FIO28" s="90"/>
      <c r="FIP28" s="90"/>
      <c r="FIQ28" s="90"/>
      <c r="FIR28" s="90"/>
      <c r="FIS28" s="90"/>
      <c r="FIT28" s="90"/>
      <c r="FIU28" s="90"/>
      <c r="FIV28" s="90"/>
      <c r="FIW28" s="90"/>
      <c r="FIX28" s="90"/>
      <c r="FIY28" s="90"/>
      <c r="FIZ28" s="90"/>
      <c r="FJA28" s="90"/>
      <c r="FJB28" s="90"/>
      <c r="FJC28" s="90"/>
      <c r="FJD28" s="90"/>
      <c r="FJE28" s="90"/>
      <c r="FJF28" s="90"/>
      <c r="FJG28" s="90"/>
      <c r="FJH28" s="90"/>
      <c r="FJI28" s="90"/>
      <c r="FJJ28" s="90"/>
      <c r="FJK28" s="90"/>
      <c r="FJL28" s="90"/>
      <c r="FJM28" s="90"/>
      <c r="FJN28" s="90"/>
      <c r="FJO28" s="90"/>
      <c r="FJP28" s="90"/>
      <c r="FJQ28" s="90"/>
      <c r="FJR28" s="90"/>
      <c r="FJS28" s="90"/>
      <c r="FJT28" s="90"/>
      <c r="FJU28" s="90"/>
      <c r="FJV28" s="90"/>
      <c r="FJW28" s="90"/>
      <c r="FJX28" s="90"/>
      <c r="FJY28" s="90"/>
      <c r="FJZ28" s="90"/>
      <c r="FKA28" s="90"/>
      <c r="FKB28" s="90"/>
      <c r="FKC28" s="90"/>
      <c r="FKD28" s="90"/>
      <c r="FKE28" s="90"/>
      <c r="FKF28" s="90"/>
      <c r="FKG28" s="90"/>
      <c r="FKH28" s="90"/>
      <c r="FKI28" s="90"/>
      <c r="FKJ28" s="90"/>
      <c r="FKK28" s="90"/>
      <c r="FKL28" s="90"/>
      <c r="FKM28" s="90"/>
      <c r="FKN28" s="90"/>
      <c r="FKO28" s="90"/>
      <c r="FKP28" s="90"/>
      <c r="FKQ28" s="90"/>
      <c r="FKR28" s="90"/>
      <c r="FKS28" s="90"/>
      <c r="FKT28" s="90"/>
      <c r="FKU28" s="90"/>
      <c r="FKV28" s="90"/>
      <c r="FKW28" s="90"/>
      <c r="FKX28" s="90"/>
      <c r="FKY28" s="90"/>
      <c r="FKZ28" s="90"/>
      <c r="FLA28" s="90"/>
      <c r="FLB28" s="90"/>
      <c r="FLC28" s="90"/>
      <c r="FLD28" s="90"/>
      <c r="FLE28" s="90"/>
      <c r="FLF28" s="90"/>
      <c r="FLG28" s="90"/>
      <c r="FLH28" s="90"/>
      <c r="FLI28" s="90"/>
      <c r="FLJ28" s="90"/>
      <c r="FLK28" s="90"/>
      <c r="FLL28" s="90"/>
      <c r="FLM28" s="90"/>
      <c r="FLN28" s="90"/>
      <c r="FLO28" s="90"/>
      <c r="FLP28" s="90"/>
      <c r="FLQ28" s="90"/>
      <c r="FLR28" s="90"/>
      <c r="FLS28" s="90"/>
      <c r="FLT28" s="90"/>
      <c r="FLU28" s="90"/>
      <c r="FLV28" s="90"/>
      <c r="FLW28" s="90"/>
      <c r="FLX28" s="90"/>
      <c r="FLY28" s="90"/>
      <c r="FLZ28" s="90"/>
      <c r="FMA28" s="90"/>
      <c r="FMB28" s="90"/>
      <c r="FMC28" s="90"/>
      <c r="FMD28" s="90"/>
      <c r="FME28" s="90"/>
      <c r="FMF28" s="90"/>
      <c r="FMG28" s="90"/>
      <c r="FMH28" s="90"/>
      <c r="FMI28" s="90"/>
      <c r="FMJ28" s="90"/>
      <c r="FMK28" s="90"/>
      <c r="FML28" s="90"/>
      <c r="FMM28" s="90"/>
      <c r="FMN28" s="90"/>
      <c r="FMO28" s="90"/>
      <c r="FMP28" s="90"/>
      <c r="FMQ28" s="90"/>
      <c r="FMR28" s="90"/>
      <c r="FMS28" s="90"/>
      <c r="FMT28" s="90"/>
      <c r="FMU28" s="90"/>
      <c r="FMV28" s="90"/>
      <c r="FMW28" s="90"/>
      <c r="FMX28" s="90"/>
      <c r="FMY28" s="90"/>
      <c r="FMZ28" s="90"/>
      <c r="FNA28" s="90"/>
      <c r="FNB28" s="90"/>
      <c r="FNC28" s="90"/>
      <c r="FND28" s="90"/>
      <c r="FNE28" s="90"/>
      <c r="FNF28" s="90"/>
      <c r="FNG28" s="90"/>
      <c r="FNH28" s="90"/>
      <c r="FNI28" s="90"/>
      <c r="FNJ28" s="90"/>
      <c r="FNK28" s="90"/>
      <c r="FNL28" s="90"/>
      <c r="FNM28" s="90"/>
      <c r="FNN28" s="90"/>
      <c r="FNO28" s="90"/>
      <c r="FNP28" s="90"/>
      <c r="FNQ28" s="90"/>
      <c r="FNR28" s="90"/>
      <c r="FNS28" s="90"/>
      <c r="FNT28" s="90"/>
      <c r="FNU28" s="90"/>
      <c r="FNV28" s="90"/>
      <c r="FNW28" s="90"/>
      <c r="FNX28" s="90"/>
      <c r="FNY28" s="90"/>
      <c r="FNZ28" s="90"/>
      <c r="FOA28" s="90"/>
      <c r="FOB28" s="90"/>
      <c r="FOC28" s="90"/>
      <c r="FOD28" s="90"/>
      <c r="FOE28" s="90"/>
      <c r="FOF28" s="90"/>
      <c r="FOG28" s="90"/>
      <c r="FOH28" s="90"/>
      <c r="FOI28" s="90"/>
      <c r="FOJ28" s="90"/>
      <c r="FOK28" s="90"/>
      <c r="FOL28" s="90"/>
      <c r="FOM28" s="90"/>
      <c r="FON28" s="90"/>
      <c r="FOO28" s="90"/>
      <c r="FOP28" s="90"/>
      <c r="FOQ28" s="90"/>
      <c r="FOR28" s="90"/>
      <c r="FOS28" s="90"/>
      <c r="FOT28" s="90"/>
      <c r="FOU28" s="90"/>
      <c r="FOV28" s="90"/>
      <c r="FOW28" s="90"/>
      <c r="FOX28" s="90"/>
      <c r="FOY28" s="90"/>
      <c r="FOZ28" s="90"/>
      <c r="FPA28" s="90"/>
      <c r="FPB28" s="90"/>
      <c r="FPC28" s="90"/>
      <c r="FPD28" s="90"/>
      <c r="FPE28" s="90"/>
      <c r="FPF28" s="90"/>
      <c r="FPG28" s="90"/>
      <c r="FPH28" s="90"/>
      <c r="FPI28" s="90"/>
      <c r="FPJ28" s="90"/>
      <c r="FPK28" s="90"/>
      <c r="FPL28" s="90"/>
      <c r="FPM28" s="90"/>
      <c r="FPN28" s="90"/>
      <c r="FPO28" s="90"/>
      <c r="FPP28" s="90"/>
      <c r="FPQ28" s="90"/>
      <c r="FPR28" s="90"/>
      <c r="FPS28" s="90"/>
      <c r="FPT28" s="90"/>
      <c r="FPU28" s="90"/>
      <c r="FPV28" s="90"/>
      <c r="FPW28" s="90"/>
      <c r="FPX28" s="90"/>
      <c r="FPY28" s="90"/>
      <c r="FPZ28" s="90"/>
      <c r="FQA28" s="90"/>
      <c r="FQB28" s="90"/>
      <c r="FQC28" s="90"/>
      <c r="FQD28" s="90"/>
      <c r="FQE28" s="90"/>
      <c r="FQF28" s="90"/>
      <c r="FQG28" s="90"/>
      <c r="FQH28" s="90"/>
      <c r="FQI28" s="90"/>
      <c r="FQJ28" s="90"/>
      <c r="FQK28" s="90"/>
      <c r="FQL28" s="90"/>
      <c r="FQM28" s="90"/>
      <c r="FQN28" s="90"/>
      <c r="FQO28" s="90"/>
      <c r="FQP28" s="90"/>
      <c r="FQQ28" s="90"/>
      <c r="FQR28" s="90"/>
      <c r="FQS28" s="90"/>
      <c r="FQT28" s="90"/>
      <c r="FQU28" s="90"/>
      <c r="FQV28" s="90"/>
      <c r="FQW28" s="90"/>
      <c r="FQX28" s="90"/>
      <c r="FQY28" s="90"/>
      <c r="FQZ28" s="90"/>
      <c r="FRA28" s="90"/>
      <c r="FRB28" s="90"/>
      <c r="FRC28" s="90"/>
      <c r="FRD28" s="90"/>
      <c r="FRE28" s="90"/>
      <c r="FRF28" s="90"/>
      <c r="FRG28" s="90"/>
      <c r="FRH28" s="90"/>
      <c r="FRI28" s="90"/>
      <c r="FRJ28" s="90"/>
      <c r="FRK28" s="90"/>
      <c r="FRL28" s="90"/>
      <c r="FRM28" s="90"/>
      <c r="FRN28" s="90"/>
      <c r="FRO28" s="90"/>
      <c r="FRP28" s="90"/>
      <c r="FRQ28" s="90"/>
      <c r="FRR28" s="90"/>
      <c r="FRS28" s="90"/>
      <c r="FRT28" s="90"/>
      <c r="FRU28" s="90"/>
      <c r="FRV28" s="90"/>
      <c r="FRW28" s="90"/>
      <c r="FRX28" s="90"/>
      <c r="FRY28" s="90"/>
      <c r="FRZ28" s="90"/>
      <c r="FSA28" s="90"/>
      <c r="FSB28" s="90"/>
      <c r="FSC28" s="90"/>
      <c r="FSD28" s="90"/>
      <c r="FSE28" s="90"/>
      <c r="FSF28" s="90"/>
      <c r="FSG28" s="90"/>
      <c r="FSH28" s="90"/>
      <c r="FSI28" s="90"/>
      <c r="FSJ28" s="90"/>
      <c r="FSK28" s="90"/>
      <c r="FSL28" s="90"/>
      <c r="FSM28" s="90"/>
      <c r="FSN28" s="90"/>
      <c r="FSO28" s="90"/>
      <c r="FSP28" s="90"/>
      <c r="FSQ28" s="90"/>
      <c r="FSR28" s="90"/>
      <c r="FSS28" s="90"/>
      <c r="FST28" s="90"/>
      <c r="FSU28" s="90"/>
      <c r="FSV28" s="90"/>
      <c r="FSW28" s="90"/>
      <c r="FSX28" s="90"/>
      <c r="FSY28" s="90"/>
      <c r="FSZ28" s="90"/>
      <c r="FTA28" s="90"/>
      <c r="FTB28" s="90"/>
      <c r="FTC28" s="90"/>
      <c r="FTD28" s="90"/>
      <c r="FTE28" s="90"/>
      <c r="FTF28" s="90"/>
      <c r="FTG28" s="90"/>
      <c r="FTH28" s="90"/>
      <c r="FTI28" s="90"/>
      <c r="FTJ28" s="90"/>
      <c r="FTK28" s="90"/>
      <c r="FTL28" s="90"/>
      <c r="FTM28" s="90"/>
      <c r="FTN28" s="90"/>
      <c r="FTO28" s="90"/>
      <c r="FTP28" s="90"/>
      <c r="FTQ28" s="90"/>
      <c r="FTR28" s="90"/>
      <c r="FTS28" s="90"/>
      <c r="FTT28" s="90"/>
      <c r="FTU28" s="90"/>
      <c r="FTV28" s="90"/>
      <c r="FTW28" s="90"/>
      <c r="FTX28" s="90"/>
      <c r="FTY28" s="90"/>
      <c r="FTZ28" s="90"/>
      <c r="FUA28" s="90"/>
      <c r="FUB28" s="90"/>
      <c r="FUC28" s="90"/>
      <c r="FUD28" s="90"/>
      <c r="FUE28" s="90"/>
      <c r="FUF28" s="90"/>
      <c r="FUG28" s="90"/>
      <c r="FUH28" s="90"/>
      <c r="FUI28" s="90"/>
      <c r="FUJ28" s="90"/>
      <c r="FUK28" s="90"/>
      <c r="FUL28" s="90"/>
      <c r="FUM28" s="90"/>
      <c r="FUN28" s="90"/>
      <c r="FUO28" s="90"/>
      <c r="FUP28" s="90"/>
      <c r="FUQ28" s="90"/>
      <c r="FUR28" s="90"/>
      <c r="FUS28" s="90"/>
      <c r="FUT28" s="90"/>
      <c r="FUU28" s="90"/>
      <c r="FUV28" s="90"/>
      <c r="FUW28" s="90"/>
      <c r="FUX28" s="90"/>
      <c r="FUY28" s="90"/>
      <c r="FUZ28" s="90"/>
      <c r="FVA28" s="90"/>
      <c r="FVB28" s="90"/>
      <c r="FVC28" s="90"/>
      <c r="FVD28" s="90"/>
      <c r="FVE28" s="90"/>
      <c r="FVF28" s="90"/>
      <c r="FVG28" s="90"/>
      <c r="FVH28" s="90"/>
      <c r="FVI28" s="90"/>
      <c r="FVJ28" s="90"/>
      <c r="FVK28" s="90"/>
      <c r="FVL28" s="90"/>
      <c r="FVM28" s="90"/>
      <c r="FVN28" s="90"/>
      <c r="FVO28" s="90"/>
      <c r="FVP28" s="90"/>
      <c r="FVQ28" s="90"/>
      <c r="FVR28" s="90"/>
      <c r="FVS28" s="90"/>
      <c r="FVT28" s="90"/>
      <c r="FVU28" s="90"/>
      <c r="FVV28" s="90"/>
      <c r="FVW28" s="90"/>
      <c r="FVX28" s="90"/>
      <c r="FVY28" s="90"/>
      <c r="FVZ28" s="90"/>
      <c r="FWA28" s="90"/>
      <c r="FWB28" s="90"/>
      <c r="FWC28" s="90"/>
      <c r="FWD28" s="90"/>
      <c r="FWE28" s="90"/>
      <c r="FWF28" s="90"/>
      <c r="FWG28" s="90"/>
      <c r="FWH28" s="90"/>
      <c r="FWI28" s="90"/>
      <c r="FWJ28" s="90"/>
      <c r="FWK28" s="90"/>
      <c r="FWL28" s="90"/>
      <c r="FWM28" s="90"/>
      <c r="FWN28" s="90"/>
      <c r="FWO28" s="90"/>
      <c r="FWP28" s="90"/>
      <c r="FWQ28" s="90"/>
      <c r="FWR28" s="90"/>
      <c r="FWS28" s="90"/>
      <c r="FWT28" s="90"/>
      <c r="FWU28" s="90"/>
      <c r="FWV28" s="90"/>
      <c r="FWW28" s="90"/>
      <c r="FWX28" s="90"/>
      <c r="FWY28" s="90"/>
      <c r="FWZ28" s="90"/>
      <c r="FXA28" s="90"/>
      <c r="FXB28" s="90"/>
      <c r="FXC28" s="90"/>
      <c r="FXD28" s="90"/>
      <c r="FXE28" s="90"/>
      <c r="FXF28" s="90"/>
      <c r="FXG28" s="90"/>
      <c r="FXH28" s="90"/>
      <c r="FXI28" s="90"/>
      <c r="FXJ28" s="90"/>
      <c r="FXK28" s="90"/>
      <c r="FXL28" s="90"/>
      <c r="FXM28" s="90"/>
      <c r="FXN28" s="90"/>
      <c r="FXO28" s="90"/>
      <c r="FXP28" s="90"/>
      <c r="FXQ28" s="90"/>
      <c r="FXR28" s="90"/>
      <c r="FXS28" s="90"/>
      <c r="FXT28" s="90"/>
      <c r="FXU28" s="90"/>
      <c r="FXV28" s="90"/>
      <c r="FXW28" s="90"/>
      <c r="FXX28" s="90"/>
      <c r="FXY28" s="90"/>
      <c r="FXZ28" s="90"/>
      <c r="FYA28" s="90"/>
      <c r="FYB28" s="90"/>
      <c r="FYC28" s="90"/>
      <c r="FYD28" s="90"/>
      <c r="FYE28" s="90"/>
      <c r="FYF28" s="90"/>
      <c r="FYG28" s="90"/>
      <c r="FYH28" s="90"/>
      <c r="FYI28" s="90"/>
      <c r="FYJ28" s="90"/>
      <c r="FYK28" s="90"/>
      <c r="FYL28" s="90"/>
      <c r="FYM28" s="90"/>
      <c r="FYN28" s="90"/>
      <c r="FYO28" s="90"/>
      <c r="FYP28" s="90"/>
      <c r="FYQ28" s="90"/>
      <c r="FYR28" s="90"/>
      <c r="FYS28" s="90"/>
      <c r="FYT28" s="90"/>
      <c r="FYU28" s="90"/>
      <c r="FYV28" s="90"/>
      <c r="FYW28" s="90"/>
      <c r="FYX28" s="90"/>
      <c r="FYY28" s="90"/>
      <c r="FYZ28" s="90"/>
      <c r="FZA28" s="90"/>
      <c r="FZB28" s="90"/>
      <c r="FZC28" s="90"/>
      <c r="FZD28" s="90"/>
      <c r="FZE28" s="90"/>
      <c r="FZF28" s="90"/>
      <c r="FZG28" s="90"/>
      <c r="FZH28" s="90"/>
      <c r="FZI28" s="90"/>
      <c r="FZJ28" s="90"/>
      <c r="FZK28" s="90"/>
      <c r="FZL28" s="90"/>
      <c r="FZM28" s="90"/>
      <c r="FZN28" s="90"/>
      <c r="FZO28" s="90"/>
      <c r="FZP28" s="90"/>
      <c r="FZQ28" s="90"/>
      <c r="FZR28" s="90"/>
      <c r="FZS28" s="90"/>
      <c r="FZT28" s="90"/>
      <c r="FZU28" s="90"/>
      <c r="FZV28" s="90"/>
      <c r="FZW28" s="90"/>
      <c r="FZX28" s="90"/>
      <c r="FZY28" s="90"/>
      <c r="FZZ28" s="90"/>
      <c r="GAA28" s="90"/>
      <c r="GAB28" s="90"/>
      <c r="GAC28" s="90"/>
      <c r="GAD28" s="90"/>
      <c r="GAE28" s="90"/>
      <c r="GAF28" s="90"/>
      <c r="GAG28" s="90"/>
      <c r="GAH28" s="90"/>
      <c r="GAI28" s="90"/>
      <c r="GAJ28" s="90"/>
      <c r="GAK28" s="90"/>
      <c r="GAL28" s="90"/>
      <c r="GAM28" s="90"/>
      <c r="GAN28" s="90"/>
      <c r="GAO28" s="90"/>
      <c r="GAP28" s="90"/>
      <c r="GAQ28" s="90"/>
      <c r="GAR28" s="90"/>
      <c r="GAS28" s="90"/>
      <c r="GAT28" s="90"/>
      <c r="GAU28" s="90"/>
      <c r="GAV28" s="90"/>
      <c r="GAW28" s="90"/>
      <c r="GAX28" s="90"/>
      <c r="GAY28" s="90"/>
      <c r="GAZ28" s="90"/>
      <c r="GBA28" s="90"/>
      <c r="GBB28" s="90"/>
      <c r="GBC28" s="90"/>
      <c r="GBD28" s="90"/>
      <c r="GBE28" s="90"/>
      <c r="GBF28" s="90"/>
      <c r="GBG28" s="90"/>
      <c r="GBH28" s="90"/>
      <c r="GBI28" s="90"/>
      <c r="GBJ28" s="90"/>
      <c r="GBK28" s="90"/>
      <c r="GBL28" s="90"/>
      <c r="GBM28" s="90"/>
      <c r="GBN28" s="90"/>
      <c r="GBO28" s="90"/>
      <c r="GBP28" s="90"/>
      <c r="GBQ28" s="90"/>
      <c r="GBR28" s="90"/>
      <c r="GBS28" s="90"/>
      <c r="GBT28" s="90"/>
      <c r="GBU28" s="90"/>
      <c r="GBV28" s="90"/>
      <c r="GBW28" s="90"/>
      <c r="GBX28" s="90"/>
      <c r="GBY28" s="90"/>
      <c r="GBZ28" s="90"/>
      <c r="GCA28" s="90"/>
      <c r="GCB28" s="90"/>
      <c r="GCC28" s="90"/>
      <c r="GCD28" s="90"/>
      <c r="GCE28" s="90"/>
      <c r="GCF28" s="90"/>
      <c r="GCG28" s="90"/>
      <c r="GCH28" s="90"/>
      <c r="GCI28" s="90"/>
      <c r="GCJ28" s="90"/>
      <c r="GCK28" s="90"/>
      <c r="GCL28" s="90"/>
      <c r="GCM28" s="90"/>
      <c r="GCN28" s="90"/>
      <c r="GCO28" s="90"/>
      <c r="GCP28" s="90"/>
      <c r="GCQ28" s="90"/>
      <c r="GCR28" s="90"/>
      <c r="GCS28" s="90"/>
      <c r="GCT28" s="90"/>
      <c r="GCU28" s="90"/>
      <c r="GCV28" s="90"/>
      <c r="GCW28" s="90"/>
      <c r="GCX28" s="90"/>
      <c r="GCY28" s="90"/>
      <c r="GCZ28" s="90"/>
      <c r="GDA28" s="90"/>
      <c r="GDB28" s="90"/>
      <c r="GDC28" s="90"/>
      <c r="GDD28" s="90"/>
      <c r="GDE28" s="90"/>
      <c r="GDF28" s="90"/>
      <c r="GDG28" s="90"/>
      <c r="GDH28" s="90"/>
      <c r="GDI28" s="90"/>
      <c r="GDJ28" s="90"/>
      <c r="GDK28" s="90"/>
      <c r="GDL28" s="90"/>
      <c r="GDM28" s="90"/>
      <c r="GDN28" s="90"/>
      <c r="GDO28" s="90"/>
      <c r="GDP28" s="90"/>
      <c r="GDQ28" s="90"/>
      <c r="GDR28" s="90"/>
      <c r="GDS28" s="90"/>
      <c r="GDT28" s="90"/>
      <c r="GDU28" s="90"/>
      <c r="GDV28" s="90"/>
      <c r="GDW28" s="90"/>
      <c r="GDX28" s="90"/>
      <c r="GDY28" s="90"/>
      <c r="GDZ28" s="90"/>
      <c r="GEA28" s="90"/>
      <c r="GEB28" s="90"/>
      <c r="GEC28" s="90"/>
      <c r="GED28" s="90"/>
      <c r="GEE28" s="90"/>
      <c r="GEF28" s="90"/>
      <c r="GEG28" s="90"/>
      <c r="GEH28" s="90"/>
      <c r="GEI28" s="90"/>
      <c r="GEJ28" s="90"/>
      <c r="GEK28" s="90"/>
      <c r="GEL28" s="90"/>
      <c r="GEM28" s="90"/>
      <c r="GEN28" s="90"/>
      <c r="GEO28" s="90"/>
      <c r="GEP28" s="90"/>
      <c r="GEQ28" s="90"/>
      <c r="GER28" s="90"/>
      <c r="GES28" s="90"/>
      <c r="GET28" s="90"/>
      <c r="GEU28" s="90"/>
      <c r="GEV28" s="90"/>
      <c r="GEW28" s="90"/>
      <c r="GEX28" s="90"/>
      <c r="GEY28" s="90"/>
      <c r="GEZ28" s="90"/>
      <c r="GFA28" s="90"/>
      <c r="GFB28" s="90"/>
      <c r="GFC28" s="90"/>
      <c r="GFD28" s="90"/>
      <c r="GFE28" s="90"/>
      <c r="GFF28" s="90"/>
      <c r="GFG28" s="90"/>
      <c r="GFH28" s="90"/>
      <c r="GFI28" s="90"/>
      <c r="GFJ28" s="90"/>
      <c r="GFK28" s="90"/>
      <c r="GFL28" s="90"/>
      <c r="GFM28" s="90"/>
      <c r="GFN28" s="90"/>
      <c r="GFO28" s="90"/>
      <c r="GFP28" s="90"/>
      <c r="GFQ28" s="90"/>
      <c r="GFR28" s="90"/>
      <c r="GFS28" s="90"/>
      <c r="GFT28" s="90"/>
      <c r="GFU28" s="90"/>
      <c r="GFV28" s="90"/>
      <c r="GFW28" s="90"/>
      <c r="GFX28" s="90"/>
      <c r="GFY28" s="90"/>
      <c r="GFZ28" s="90"/>
      <c r="GGA28" s="90"/>
      <c r="GGB28" s="90"/>
      <c r="GGC28" s="90"/>
      <c r="GGD28" s="90"/>
      <c r="GGE28" s="90"/>
      <c r="GGF28" s="90"/>
      <c r="GGG28" s="90"/>
      <c r="GGH28" s="90"/>
      <c r="GGI28" s="90"/>
      <c r="GGJ28" s="90"/>
      <c r="GGK28" s="90"/>
      <c r="GGL28" s="90"/>
      <c r="GGM28" s="90"/>
      <c r="GGN28" s="90"/>
      <c r="GGO28" s="90"/>
      <c r="GGP28" s="90"/>
      <c r="GGQ28" s="90"/>
      <c r="GGR28" s="90"/>
      <c r="GGS28" s="90"/>
      <c r="GGT28" s="90"/>
      <c r="GGU28" s="90"/>
      <c r="GGV28" s="90"/>
      <c r="GGW28" s="90"/>
      <c r="GGX28" s="90"/>
      <c r="GGY28" s="90"/>
      <c r="GGZ28" s="90"/>
      <c r="GHA28" s="90"/>
      <c r="GHB28" s="90"/>
      <c r="GHC28" s="90"/>
      <c r="GHD28" s="90"/>
      <c r="GHE28" s="90"/>
      <c r="GHF28" s="90"/>
      <c r="GHG28" s="90"/>
      <c r="GHH28" s="90"/>
      <c r="GHI28" s="90"/>
      <c r="GHJ28" s="90"/>
      <c r="GHK28" s="90"/>
      <c r="GHL28" s="90"/>
      <c r="GHM28" s="90"/>
      <c r="GHN28" s="90"/>
      <c r="GHO28" s="90"/>
      <c r="GHP28" s="90"/>
      <c r="GHQ28" s="90"/>
      <c r="GHR28" s="90"/>
      <c r="GHS28" s="90"/>
      <c r="GHT28" s="90"/>
      <c r="GHU28" s="90"/>
      <c r="GHV28" s="90"/>
      <c r="GHW28" s="90"/>
      <c r="GHX28" s="90"/>
      <c r="GHY28" s="90"/>
      <c r="GHZ28" s="90"/>
      <c r="GIA28" s="90"/>
      <c r="GIB28" s="90"/>
      <c r="GIC28" s="90"/>
      <c r="GID28" s="90"/>
      <c r="GIE28" s="90"/>
      <c r="GIF28" s="90"/>
      <c r="GIG28" s="90"/>
      <c r="GIH28" s="90"/>
      <c r="GII28" s="90"/>
      <c r="GIJ28" s="90"/>
      <c r="GIK28" s="90"/>
      <c r="GIL28" s="90"/>
      <c r="GIM28" s="90"/>
      <c r="GIN28" s="90"/>
      <c r="GIO28" s="90"/>
      <c r="GIP28" s="90"/>
      <c r="GIQ28" s="90"/>
      <c r="GIR28" s="90"/>
      <c r="GIS28" s="90"/>
      <c r="GIT28" s="90"/>
      <c r="GIU28" s="90"/>
      <c r="GIV28" s="90"/>
      <c r="GIW28" s="90"/>
      <c r="GIX28" s="90"/>
      <c r="GIY28" s="90"/>
      <c r="GIZ28" s="90"/>
      <c r="GJA28" s="90"/>
      <c r="GJB28" s="90"/>
      <c r="GJC28" s="90"/>
      <c r="GJD28" s="90"/>
      <c r="GJE28" s="90"/>
      <c r="GJF28" s="90"/>
      <c r="GJG28" s="90"/>
      <c r="GJH28" s="90"/>
      <c r="GJI28" s="90"/>
      <c r="GJJ28" s="90"/>
      <c r="GJK28" s="90"/>
      <c r="GJL28" s="90"/>
      <c r="GJM28" s="90"/>
      <c r="GJN28" s="90"/>
      <c r="GJO28" s="90"/>
      <c r="GJP28" s="90"/>
      <c r="GJQ28" s="90"/>
      <c r="GJR28" s="90"/>
      <c r="GJS28" s="90"/>
      <c r="GJT28" s="90"/>
      <c r="GJU28" s="90"/>
      <c r="GJV28" s="90"/>
      <c r="GJW28" s="90"/>
      <c r="GJX28" s="90"/>
      <c r="GJY28" s="90"/>
      <c r="GJZ28" s="90"/>
      <c r="GKA28" s="90"/>
      <c r="GKB28" s="90"/>
      <c r="GKC28" s="90"/>
      <c r="GKD28" s="90"/>
      <c r="GKE28" s="90"/>
      <c r="GKF28" s="90"/>
      <c r="GKG28" s="90"/>
      <c r="GKH28" s="90"/>
      <c r="GKI28" s="90"/>
      <c r="GKJ28" s="90"/>
      <c r="GKK28" s="90"/>
      <c r="GKL28" s="90"/>
      <c r="GKM28" s="90"/>
      <c r="GKN28" s="90"/>
      <c r="GKO28" s="90"/>
      <c r="GKP28" s="90"/>
      <c r="GKQ28" s="90"/>
      <c r="GKR28" s="90"/>
      <c r="GKS28" s="90"/>
      <c r="GKT28" s="90"/>
      <c r="GKU28" s="90"/>
      <c r="GKV28" s="90"/>
      <c r="GKW28" s="90"/>
      <c r="GKX28" s="90"/>
      <c r="GKY28" s="90"/>
      <c r="GKZ28" s="90"/>
      <c r="GLA28" s="90"/>
      <c r="GLB28" s="90"/>
      <c r="GLC28" s="90"/>
      <c r="GLD28" s="90"/>
      <c r="GLE28" s="90"/>
      <c r="GLF28" s="90"/>
      <c r="GLG28" s="90"/>
      <c r="GLH28" s="90"/>
      <c r="GLI28" s="90"/>
      <c r="GLJ28" s="90"/>
      <c r="GLK28" s="90"/>
      <c r="GLL28" s="90"/>
      <c r="GLM28" s="90"/>
      <c r="GLN28" s="90"/>
      <c r="GLO28" s="90"/>
      <c r="GLP28" s="90"/>
      <c r="GLQ28" s="90"/>
      <c r="GLR28" s="90"/>
      <c r="GLS28" s="90"/>
      <c r="GLT28" s="90"/>
      <c r="GLU28" s="90"/>
      <c r="GLV28" s="90"/>
      <c r="GLW28" s="90"/>
      <c r="GLX28" s="90"/>
      <c r="GLY28" s="90"/>
      <c r="GLZ28" s="90"/>
      <c r="GMA28" s="90"/>
      <c r="GMB28" s="90"/>
      <c r="GMC28" s="90"/>
      <c r="GMD28" s="90"/>
      <c r="GME28" s="90"/>
      <c r="GMF28" s="90"/>
      <c r="GMG28" s="90"/>
      <c r="GMH28" s="90"/>
      <c r="GMI28" s="90"/>
      <c r="GMJ28" s="90"/>
      <c r="GMK28" s="90"/>
      <c r="GML28" s="90"/>
      <c r="GMM28" s="90"/>
      <c r="GMN28" s="90"/>
      <c r="GMO28" s="90"/>
      <c r="GMP28" s="90"/>
      <c r="GMQ28" s="90"/>
      <c r="GMR28" s="90"/>
      <c r="GMS28" s="90"/>
      <c r="GMT28" s="90"/>
      <c r="GMU28" s="90"/>
      <c r="GMV28" s="90"/>
      <c r="GMW28" s="90"/>
      <c r="GMX28" s="90"/>
      <c r="GMY28" s="90"/>
      <c r="GMZ28" s="90"/>
      <c r="GNA28" s="90"/>
      <c r="GNB28" s="90"/>
      <c r="GNC28" s="90"/>
      <c r="GND28" s="90"/>
      <c r="GNE28" s="90"/>
      <c r="GNF28" s="90"/>
      <c r="GNG28" s="90"/>
      <c r="GNH28" s="90"/>
      <c r="GNI28" s="90"/>
      <c r="GNJ28" s="90"/>
      <c r="GNK28" s="90"/>
      <c r="GNL28" s="90"/>
      <c r="GNM28" s="90"/>
      <c r="GNN28" s="90"/>
      <c r="GNO28" s="90"/>
      <c r="GNP28" s="90"/>
      <c r="GNQ28" s="90"/>
      <c r="GNR28" s="90"/>
      <c r="GNS28" s="90"/>
      <c r="GNT28" s="90"/>
      <c r="GNU28" s="90"/>
      <c r="GNV28" s="90"/>
      <c r="GNW28" s="90"/>
      <c r="GNX28" s="90"/>
      <c r="GNY28" s="90"/>
      <c r="GNZ28" s="90"/>
      <c r="GOA28" s="90"/>
      <c r="GOB28" s="90"/>
      <c r="GOC28" s="90"/>
      <c r="GOD28" s="90"/>
      <c r="GOE28" s="90"/>
      <c r="GOF28" s="90"/>
      <c r="GOG28" s="90"/>
      <c r="GOH28" s="90"/>
      <c r="GOI28" s="90"/>
      <c r="GOJ28" s="90"/>
      <c r="GOK28" s="90"/>
      <c r="GOL28" s="90"/>
      <c r="GOM28" s="90"/>
      <c r="GON28" s="90"/>
      <c r="GOO28" s="90"/>
      <c r="GOP28" s="90"/>
      <c r="GOQ28" s="90"/>
      <c r="GOR28" s="90"/>
      <c r="GOS28" s="90"/>
      <c r="GOT28" s="90"/>
      <c r="GOU28" s="90"/>
      <c r="GOV28" s="90"/>
      <c r="GOW28" s="90"/>
      <c r="GOX28" s="90"/>
      <c r="GOY28" s="90"/>
      <c r="GOZ28" s="90"/>
      <c r="GPA28" s="90"/>
      <c r="GPB28" s="90"/>
      <c r="GPC28" s="90"/>
      <c r="GPD28" s="90"/>
      <c r="GPE28" s="90"/>
      <c r="GPF28" s="90"/>
      <c r="GPG28" s="90"/>
      <c r="GPH28" s="90"/>
      <c r="GPI28" s="90"/>
      <c r="GPJ28" s="90"/>
      <c r="GPK28" s="90"/>
      <c r="GPL28" s="90"/>
      <c r="GPM28" s="90"/>
      <c r="GPN28" s="90"/>
      <c r="GPO28" s="90"/>
      <c r="GPP28" s="90"/>
      <c r="GPQ28" s="90"/>
      <c r="GPR28" s="90"/>
      <c r="GPS28" s="90"/>
      <c r="GPT28" s="90"/>
      <c r="GPU28" s="90"/>
      <c r="GPV28" s="90"/>
      <c r="GPW28" s="90"/>
      <c r="GPX28" s="90"/>
      <c r="GPY28" s="90"/>
      <c r="GPZ28" s="90"/>
      <c r="GQA28" s="90"/>
      <c r="GQB28" s="90"/>
      <c r="GQC28" s="90"/>
      <c r="GQD28" s="90"/>
      <c r="GQE28" s="90"/>
      <c r="GQF28" s="90"/>
      <c r="GQG28" s="90"/>
      <c r="GQH28" s="90"/>
      <c r="GQI28" s="90"/>
      <c r="GQJ28" s="90"/>
      <c r="GQK28" s="90"/>
      <c r="GQL28" s="90"/>
      <c r="GQM28" s="90"/>
      <c r="GQN28" s="90"/>
      <c r="GQO28" s="90"/>
      <c r="GQP28" s="90"/>
      <c r="GQQ28" s="90"/>
      <c r="GQR28" s="90"/>
      <c r="GQS28" s="90"/>
      <c r="GQT28" s="90"/>
      <c r="GQU28" s="90"/>
      <c r="GQV28" s="90"/>
      <c r="GQW28" s="90"/>
      <c r="GQX28" s="90"/>
      <c r="GQY28" s="90"/>
      <c r="GQZ28" s="90"/>
      <c r="GRA28" s="90"/>
      <c r="GRB28" s="90"/>
      <c r="GRC28" s="90"/>
      <c r="GRD28" s="90"/>
      <c r="GRE28" s="90"/>
      <c r="GRF28" s="90"/>
      <c r="GRG28" s="90"/>
      <c r="GRH28" s="90"/>
      <c r="GRI28" s="90"/>
      <c r="GRJ28" s="90"/>
      <c r="GRK28" s="90"/>
      <c r="GRL28" s="90"/>
      <c r="GRM28" s="90"/>
      <c r="GRN28" s="90"/>
      <c r="GRO28" s="90"/>
      <c r="GRP28" s="90"/>
      <c r="GRQ28" s="90"/>
      <c r="GRR28" s="90"/>
      <c r="GRS28" s="90"/>
      <c r="GRT28" s="90"/>
      <c r="GRU28" s="90"/>
      <c r="GRV28" s="90"/>
      <c r="GRW28" s="90"/>
      <c r="GRX28" s="90"/>
      <c r="GRY28" s="90"/>
      <c r="GRZ28" s="90"/>
      <c r="GSA28" s="90"/>
      <c r="GSB28" s="90"/>
      <c r="GSC28" s="90"/>
      <c r="GSD28" s="90"/>
      <c r="GSE28" s="90"/>
      <c r="GSF28" s="90"/>
      <c r="GSG28" s="90"/>
      <c r="GSH28" s="90"/>
      <c r="GSI28" s="90"/>
      <c r="GSJ28" s="90"/>
      <c r="GSK28" s="90"/>
      <c r="GSL28" s="90"/>
      <c r="GSM28" s="90"/>
      <c r="GSN28" s="90"/>
      <c r="GSO28" s="90"/>
      <c r="GSP28" s="90"/>
      <c r="GSQ28" s="90"/>
      <c r="GSR28" s="90"/>
      <c r="GSS28" s="90"/>
      <c r="GST28" s="90"/>
      <c r="GSU28" s="90"/>
      <c r="GSV28" s="90"/>
      <c r="GSW28" s="90"/>
      <c r="GSX28" s="90"/>
      <c r="GSY28" s="90"/>
      <c r="GSZ28" s="90"/>
      <c r="GTA28" s="90"/>
      <c r="GTB28" s="90"/>
      <c r="GTC28" s="90"/>
      <c r="GTD28" s="90"/>
      <c r="GTE28" s="90"/>
      <c r="GTF28" s="90"/>
      <c r="GTG28" s="90"/>
      <c r="GTH28" s="90"/>
      <c r="GTI28" s="90"/>
      <c r="GTJ28" s="90"/>
      <c r="GTK28" s="90"/>
      <c r="GTL28" s="90"/>
      <c r="GTM28" s="90"/>
      <c r="GTN28" s="90"/>
      <c r="GTO28" s="90"/>
      <c r="GTP28" s="90"/>
      <c r="GTQ28" s="90"/>
      <c r="GTR28" s="90"/>
      <c r="GTS28" s="90"/>
      <c r="GTT28" s="90"/>
      <c r="GTU28" s="90"/>
      <c r="GTV28" s="90"/>
      <c r="GTW28" s="90"/>
      <c r="GTX28" s="90"/>
      <c r="GTY28" s="90"/>
      <c r="GTZ28" s="90"/>
      <c r="GUA28" s="90"/>
      <c r="GUB28" s="90"/>
      <c r="GUC28" s="90"/>
      <c r="GUD28" s="90"/>
      <c r="GUE28" s="90"/>
      <c r="GUF28" s="90"/>
      <c r="GUG28" s="90"/>
      <c r="GUH28" s="90"/>
      <c r="GUI28" s="90"/>
      <c r="GUJ28" s="90"/>
      <c r="GUK28" s="90"/>
      <c r="GUL28" s="90"/>
      <c r="GUM28" s="90"/>
      <c r="GUN28" s="90"/>
      <c r="GUO28" s="90"/>
      <c r="GUP28" s="90"/>
      <c r="GUQ28" s="90"/>
      <c r="GUR28" s="90"/>
      <c r="GUS28" s="90"/>
      <c r="GUT28" s="90"/>
      <c r="GUU28" s="90"/>
      <c r="GUV28" s="90"/>
      <c r="GUW28" s="90"/>
      <c r="GUX28" s="90"/>
      <c r="GUY28" s="90"/>
      <c r="GUZ28" s="90"/>
      <c r="GVA28" s="90"/>
      <c r="GVB28" s="90"/>
      <c r="GVC28" s="90"/>
      <c r="GVD28" s="90"/>
      <c r="GVE28" s="90"/>
      <c r="GVF28" s="90"/>
      <c r="GVG28" s="90"/>
      <c r="GVH28" s="90"/>
      <c r="GVI28" s="90"/>
      <c r="GVJ28" s="90"/>
      <c r="GVK28" s="90"/>
      <c r="GVL28" s="90"/>
      <c r="GVM28" s="90"/>
      <c r="GVN28" s="90"/>
      <c r="GVO28" s="90"/>
      <c r="GVP28" s="90"/>
      <c r="GVQ28" s="90"/>
      <c r="GVR28" s="90"/>
      <c r="GVS28" s="90"/>
      <c r="GVT28" s="90"/>
      <c r="GVU28" s="90"/>
      <c r="GVV28" s="90"/>
      <c r="GVW28" s="90"/>
      <c r="GVX28" s="90"/>
      <c r="GVY28" s="90"/>
      <c r="GVZ28" s="90"/>
      <c r="GWA28" s="90"/>
      <c r="GWB28" s="90"/>
      <c r="GWC28" s="90"/>
      <c r="GWD28" s="90"/>
      <c r="GWE28" s="90"/>
      <c r="GWF28" s="90"/>
      <c r="GWG28" s="90"/>
      <c r="GWH28" s="90"/>
      <c r="GWI28" s="90"/>
      <c r="GWJ28" s="90"/>
      <c r="GWK28" s="90"/>
      <c r="GWL28" s="90"/>
      <c r="GWM28" s="90"/>
      <c r="GWN28" s="90"/>
      <c r="GWO28" s="90"/>
      <c r="GWP28" s="90"/>
      <c r="GWQ28" s="90"/>
      <c r="GWR28" s="90"/>
      <c r="GWS28" s="90"/>
      <c r="GWT28" s="90"/>
      <c r="GWU28" s="90"/>
      <c r="GWV28" s="90"/>
      <c r="GWW28" s="90"/>
      <c r="GWX28" s="90"/>
      <c r="GWY28" s="90"/>
      <c r="GWZ28" s="90"/>
      <c r="GXA28" s="90"/>
      <c r="GXB28" s="90"/>
      <c r="GXC28" s="90"/>
      <c r="GXD28" s="90"/>
      <c r="GXE28" s="90"/>
      <c r="GXF28" s="90"/>
      <c r="GXG28" s="90"/>
      <c r="GXH28" s="90"/>
      <c r="GXI28" s="90"/>
      <c r="GXJ28" s="90"/>
      <c r="GXK28" s="90"/>
      <c r="GXL28" s="90"/>
      <c r="GXM28" s="90"/>
      <c r="GXN28" s="90"/>
      <c r="GXO28" s="90"/>
      <c r="GXP28" s="90"/>
      <c r="GXQ28" s="90"/>
      <c r="GXR28" s="90"/>
      <c r="GXS28" s="90"/>
      <c r="GXT28" s="90"/>
      <c r="GXU28" s="90"/>
      <c r="GXV28" s="90"/>
      <c r="GXW28" s="90"/>
      <c r="GXX28" s="90"/>
      <c r="GXY28" s="90"/>
      <c r="GXZ28" s="90"/>
      <c r="GYA28" s="90"/>
      <c r="GYB28" s="90"/>
      <c r="GYC28" s="90"/>
      <c r="GYD28" s="90"/>
      <c r="GYE28" s="90"/>
      <c r="GYF28" s="90"/>
      <c r="GYG28" s="90"/>
      <c r="GYH28" s="90"/>
      <c r="GYI28" s="90"/>
      <c r="GYJ28" s="90"/>
      <c r="GYK28" s="90"/>
      <c r="GYL28" s="90"/>
      <c r="GYM28" s="90"/>
      <c r="GYN28" s="90"/>
      <c r="GYO28" s="90"/>
      <c r="GYP28" s="90"/>
      <c r="GYQ28" s="90"/>
      <c r="GYR28" s="90"/>
      <c r="GYS28" s="90"/>
      <c r="GYT28" s="90"/>
      <c r="GYU28" s="90"/>
      <c r="GYV28" s="90"/>
      <c r="GYW28" s="90"/>
      <c r="GYX28" s="90"/>
      <c r="GYY28" s="90"/>
      <c r="GYZ28" s="90"/>
      <c r="GZA28" s="90"/>
      <c r="GZB28" s="90"/>
      <c r="GZC28" s="90"/>
      <c r="GZD28" s="90"/>
      <c r="GZE28" s="90"/>
      <c r="GZF28" s="90"/>
      <c r="GZG28" s="90"/>
      <c r="GZH28" s="90"/>
      <c r="GZI28" s="90"/>
      <c r="GZJ28" s="90"/>
      <c r="GZK28" s="90"/>
      <c r="GZL28" s="90"/>
      <c r="GZM28" s="90"/>
      <c r="GZN28" s="90"/>
      <c r="GZO28" s="90"/>
      <c r="GZP28" s="90"/>
      <c r="GZQ28" s="90"/>
      <c r="GZR28" s="90"/>
      <c r="GZS28" s="90"/>
      <c r="GZT28" s="90"/>
      <c r="GZU28" s="90"/>
      <c r="GZV28" s="90"/>
      <c r="GZW28" s="90"/>
      <c r="GZX28" s="90"/>
      <c r="GZY28" s="90"/>
      <c r="GZZ28" s="90"/>
      <c r="HAA28" s="90"/>
      <c r="HAB28" s="90"/>
      <c r="HAC28" s="90"/>
      <c r="HAD28" s="90"/>
      <c r="HAE28" s="90"/>
      <c r="HAF28" s="90"/>
      <c r="HAG28" s="90"/>
      <c r="HAH28" s="90"/>
      <c r="HAI28" s="90"/>
      <c r="HAJ28" s="90"/>
      <c r="HAK28" s="90"/>
      <c r="HAL28" s="90"/>
      <c r="HAM28" s="90"/>
      <c r="HAN28" s="90"/>
      <c r="HAO28" s="90"/>
      <c r="HAP28" s="90"/>
      <c r="HAQ28" s="90"/>
      <c r="HAR28" s="90"/>
      <c r="HAS28" s="90"/>
      <c r="HAT28" s="90"/>
      <c r="HAU28" s="90"/>
      <c r="HAV28" s="90"/>
      <c r="HAW28" s="90"/>
      <c r="HAX28" s="90"/>
      <c r="HAY28" s="90"/>
      <c r="HAZ28" s="90"/>
      <c r="HBA28" s="90"/>
      <c r="HBB28" s="90"/>
      <c r="HBC28" s="90"/>
      <c r="HBD28" s="90"/>
      <c r="HBE28" s="90"/>
      <c r="HBF28" s="90"/>
      <c r="HBG28" s="90"/>
      <c r="HBH28" s="90"/>
      <c r="HBI28" s="90"/>
      <c r="HBJ28" s="90"/>
      <c r="HBK28" s="90"/>
      <c r="HBL28" s="90"/>
      <c r="HBM28" s="90"/>
      <c r="HBN28" s="90"/>
      <c r="HBO28" s="90"/>
      <c r="HBP28" s="90"/>
      <c r="HBQ28" s="90"/>
      <c r="HBR28" s="90"/>
      <c r="HBS28" s="90"/>
      <c r="HBT28" s="90"/>
      <c r="HBU28" s="90"/>
      <c r="HBV28" s="90"/>
      <c r="HBW28" s="90"/>
      <c r="HBX28" s="90"/>
      <c r="HBY28" s="90"/>
      <c r="HBZ28" s="90"/>
      <c r="HCA28" s="90"/>
      <c r="HCB28" s="90"/>
      <c r="HCC28" s="90"/>
      <c r="HCD28" s="90"/>
      <c r="HCE28" s="90"/>
      <c r="HCF28" s="90"/>
      <c r="HCG28" s="90"/>
      <c r="HCH28" s="90"/>
      <c r="HCI28" s="90"/>
      <c r="HCJ28" s="90"/>
      <c r="HCK28" s="90"/>
      <c r="HCL28" s="90"/>
      <c r="HCM28" s="90"/>
      <c r="HCN28" s="90"/>
      <c r="HCO28" s="90"/>
      <c r="HCP28" s="90"/>
      <c r="HCQ28" s="90"/>
      <c r="HCR28" s="90"/>
      <c r="HCS28" s="90"/>
      <c r="HCT28" s="90"/>
      <c r="HCU28" s="90"/>
      <c r="HCV28" s="90"/>
      <c r="HCW28" s="90"/>
      <c r="HCX28" s="90"/>
      <c r="HCY28" s="90"/>
      <c r="HCZ28" s="90"/>
      <c r="HDA28" s="90"/>
      <c r="HDB28" s="90"/>
      <c r="HDC28" s="90"/>
      <c r="HDD28" s="90"/>
      <c r="HDE28" s="90"/>
      <c r="HDF28" s="90"/>
      <c r="HDG28" s="90"/>
      <c r="HDH28" s="90"/>
      <c r="HDI28" s="90"/>
      <c r="HDJ28" s="90"/>
      <c r="HDK28" s="90"/>
      <c r="HDL28" s="90"/>
      <c r="HDM28" s="90"/>
      <c r="HDN28" s="90"/>
      <c r="HDO28" s="90"/>
      <c r="HDP28" s="90"/>
      <c r="HDQ28" s="90"/>
      <c r="HDR28" s="90"/>
      <c r="HDS28" s="90"/>
      <c r="HDT28" s="90"/>
      <c r="HDU28" s="90"/>
      <c r="HDV28" s="90"/>
      <c r="HDW28" s="90"/>
      <c r="HDX28" s="90"/>
      <c r="HDY28" s="90"/>
      <c r="HDZ28" s="90"/>
      <c r="HEA28" s="90"/>
      <c r="HEB28" s="90"/>
      <c r="HEC28" s="90"/>
      <c r="HED28" s="90"/>
      <c r="HEE28" s="90"/>
      <c r="HEF28" s="90"/>
      <c r="HEG28" s="90"/>
      <c r="HEH28" s="90"/>
      <c r="HEI28" s="90"/>
      <c r="HEJ28" s="90"/>
      <c r="HEK28" s="90"/>
      <c r="HEL28" s="90"/>
      <c r="HEM28" s="90"/>
      <c r="HEN28" s="90"/>
      <c r="HEO28" s="90"/>
      <c r="HEP28" s="90"/>
      <c r="HEQ28" s="90"/>
      <c r="HER28" s="90"/>
      <c r="HES28" s="90"/>
      <c r="HET28" s="90"/>
      <c r="HEU28" s="90"/>
      <c r="HEV28" s="90"/>
      <c r="HEW28" s="90"/>
      <c r="HEX28" s="90"/>
      <c r="HEY28" s="90"/>
      <c r="HEZ28" s="90"/>
      <c r="HFA28" s="90"/>
      <c r="HFB28" s="90"/>
      <c r="HFC28" s="90"/>
      <c r="HFD28" s="90"/>
      <c r="HFE28" s="90"/>
      <c r="HFF28" s="90"/>
      <c r="HFG28" s="90"/>
      <c r="HFH28" s="90"/>
      <c r="HFI28" s="90"/>
      <c r="HFJ28" s="90"/>
      <c r="HFK28" s="90"/>
      <c r="HFL28" s="90"/>
      <c r="HFM28" s="90"/>
      <c r="HFN28" s="90"/>
      <c r="HFO28" s="90"/>
      <c r="HFP28" s="90"/>
      <c r="HFQ28" s="90"/>
      <c r="HFR28" s="90"/>
      <c r="HFS28" s="90"/>
      <c r="HFT28" s="90"/>
      <c r="HFU28" s="90"/>
      <c r="HFV28" s="90"/>
      <c r="HFW28" s="90"/>
      <c r="HFX28" s="90"/>
      <c r="HFY28" s="90"/>
      <c r="HFZ28" s="90"/>
      <c r="HGA28" s="90"/>
      <c r="HGB28" s="90"/>
      <c r="HGC28" s="90"/>
      <c r="HGD28" s="90"/>
      <c r="HGE28" s="90"/>
      <c r="HGF28" s="90"/>
      <c r="HGG28" s="90"/>
      <c r="HGH28" s="90"/>
      <c r="HGI28" s="90"/>
      <c r="HGJ28" s="90"/>
      <c r="HGK28" s="90"/>
      <c r="HGL28" s="90"/>
      <c r="HGM28" s="90"/>
      <c r="HGN28" s="90"/>
      <c r="HGO28" s="90"/>
      <c r="HGP28" s="90"/>
      <c r="HGQ28" s="90"/>
      <c r="HGR28" s="90"/>
      <c r="HGS28" s="90"/>
      <c r="HGT28" s="90"/>
      <c r="HGU28" s="90"/>
      <c r="HGV28" s="90"/>
      <c r="HGW28" s="90"/>
      <c r="HGX28" s="90"/>
      <c r="HGY28" s="90"/>
      <c r="HGZ28" s="90"/>
      <c r="HHA28" s="90"/>
      <c r="HHB28" s="90"/>
      <c r="HHC28" s="90"/>
      <c r="HHD28" s="90"/>
      <c r="HHE28" s="90"/>
      <c r="HHF28" s="90"/>
      <c r="HHG28" s="90"/>
      <c r="HHH28" s="90"/>
      <c r="HHI28" s="90"/>
      <c r="HHJ28" s="90"/>
      <c r="HHK28" s="90"/>
      <c r="HHL28" s="90"/>
      <c r="HHM28" s="90"/>
      <c r="HHN28" s="90"/>
      <c r="HHO28" s="90"/>
      <c r="HHP28" s="90"/>
      <c r="HHQ28" s="90"/>
      <c r="HHR28" s="90"/>
      <c r="HHS28" s="90"/>
      <c r="HHT28" s="90"/>
      <c r="HHU28" s="90"/>
      <c r="HHV28" s="90"/>
      <c r="HHW28" s="90"/>
      <c r="HHX28" s="90"/>
      <c r="HHY28" s="90"/>
      <c r="HHZ28" s="90"/>
      <c r="HIA28" s="90"/>
      <c r="HIB28" s="90"/>
      <c r="HIC28" s="90"/>
      <c r="HID28" s="90"/>
      <c r="HIE28" s="90"/>
      <c r="HIF28" s="90"/>
      <c r="HIG28" s="90"/>
      <c r="HIH28" s="90"/>
      <c r="HII28" s="90"/>
      <c r="HIJ28" s="90"/>
      <c r="HIK28" s="90"/>
      <c r="HIL28" s="90"/>
      <c r="HIM28" s="90"/>
      <c r="HIN28" s="90"/>
      <c r="HIO28" s="90"/>
      <c r="HIP28" s="90"/>
      <c r="HIQ28" s="90"/>
      <c r="HIR28" s="90"/>
      <c r="HIS28" s="90"/>
      <c r="HIT28" s="90"/>
      <c r="HIU28" s="90"/>
      <c r="HIV28" s="90"/>
      <c r="HIW28" s="90"/>
      <c r="HIX28" s="90"/>
      <c r="HIY28" s="90"/>
      <c r="HIZ28" s="90"/>
      <c r="HJA28" s="90"/>
      <c r="HJB28" s="90"/>
      <c r="HJC28" s="90"/>
      <c r="HJD28" s="90"/>
      <c r="HJE28" s="90"/>
      <c r="HJF28" s="90"/>
      <c r="HJG28" s="90"/>
      <c r="HJH28" s="90"/>
      <c r="HJI28" s="90"/>
      <c r="HJJ28" s="90"/>
      <c r="HJK28" s="90"/>
      <c r="HJL28" s="90"/>
      <c r="HJM28" s="90"/>
      <c r="HJN28" s="90"/>
      <c r="HJO28" s="90"/>
      <c r="HJP28" s="90"/>
      <c r="HJQ28" s="90"/>
      <c r="HJR28" s="90"/>
      <c r="HJS28" s="90"/>
      <c r="HJT28" s="90"/>
      <c r="HJU28" s="90"/>
      <c r="HJV28" s="90"/>
      <c r="HJW28" s="90"/>
      <c r="HJX28" s="90"/>
      <c r="HJY28" s="90"/>
      <c r="HJZ28" s="90"/>
      <c r="HKA28" s="90"/>
      <c r="HKB28" s="90"/>
      <c r="HKC28" s="90"/>
      <c r="HKD28" s="90"/>
      <c r="HKE28" s="90"/>
      <c r="HKF28" s="90"/>
      <c r="HKG28" s="90"/>
      <c r="HKH28" s="90"/>
      <c r="HKI28" s="90"/>
      <c r="HKJ28" s="90"/>
      <c r="HKK28" s="90"/>
      <c r="HKL28" s="90"/>
      <c r="HKM28" s="90"/>
      <c r="HKN28" s="90"/>
      <c r="HKO28" s="90"/>
      <c r="HKP28" s="90"/>
      <c r="HKQ28" s="90"/>
      <c r="HKR28" s="90"/>
      <c r="HKS28" s="90"/>
      <c r="HKT28" s="90"/>
      <c r="HKU28" s="90"/>
      <c r="HKV28" s="90"/>
      <c r="HKW28" s="90"/>
      <c r="HKX28" s="90"/>
      <c r="HKY28" s="90"/>
      <c r="HKZ28" s="90"/>
      <c r="HLA28" s="90"/>
      <c r="HLB28" s="90"/>
      <c r="HLC28" s="90"/>
      <c r="HLD28" s="90"/>
      <c r="HLE28" s="90"/>
      <c r="HLF28" s="90"/>
      <c r="HLG28" s="90"/>
      <c r="HLH28" s="90"/>
      <c r="HLI28" s="90"/>
      <c r="HLJ28" s="90"/>
      <c r="HLK28" s="90"/>
      <c r="HLL28" s="90"/>
      <c r="HLM28" s="90"/>
      <c r="HLN28" s="90"/>
      <c r="HLO28" s="90"/>
      <c r="HLP28" s="90"/>
      <c r="HLQ28" s="90"/>
      <c r="HLR28" s="90"/>
      <c r="HLS28" s="90"/>
      <c r="HLT28" s="90"/>
      <c r="HLU28" s="90"/>
      <c r="HLV28" s="90"/>
      <c r="HLW28" s="90"/>
      <c r="HLX28" s="90"/>
      <c r="HLY28" s="90"/>
      <c r="HLZ28" s="90"/>
      <c r="HMA28" s="90"/>
      <c r="HMB28" s="90"/>
      <c r="HMC28" s="90"/>
      <c r="HMD28" s="90"/>
      <c r="HME28" s="90"/>
      <c r="HMF28" s="90"/>
      <c r="HMG28" s="90"/>
      <c r="HMH28" s="90"/>
      <c r="HMI28" s="90"/>
      <c r="HMJ28" s="90"/>
      <c r="HMK28" s="90"/>
      <c r="HML28" s="90"/>
      <c r="HMM28" s="90"/>
      <c r="HMN28" s="90"/>
      <c r="HMO28" s="90"/>
      <c r="HMP28" s="90"/>
      <c r="HMQ28" s="90"/>
      <c r="HMR28" s="90"/>
      <c r="HMS28" s="90"/>
      <c r="HMT28" s="90"/>
      <c r="HMU28" s="90"/>
      <c r="HMV28" s="90"/>
      <c r="HMW28" s="90"/>
      <c r="HMX28" s="90"/>
      <c r="HMY28" s="90"/>
      <c r="HMZ28" s="90"/>
      <c r="HNA28" s="90"/>
      <c r="HNB28" s="90"/>
      <c r="HNC28" s="90"/>
      <c r="HND28" s="90"/>
      <c r="HNE28" s="90"/>
      <c r="HNF28" s="90"/>
      <c r="HNG28" s="90"/>
      <c r="HNH28" s="90"/>
      <c r="HNI28" s="90"/>
      <c r="HNJ28" s="90"/>
      <c r="HNK28" s="90"/>
      <c r="HNL28" s="90"/>
      <c r="HNM28" s="90"/>
      <c r="HNN28" s="90"/>
      <c r="HNO28" s="90"/>
      <c r="HNP28" s="90"/>
      <c r="HNQ28" s="90"/>
      <c r="HNR28" s="90"/>
      <c r="HNS28" s="90"/>
      <c r="HNT28" s="90"/>
      <c r="HNU28" s="90"/>
      <c r="HNV28" s="90"/>
      <c r="HNW28" s="90"/>
      <c r="HNX28" s="90"/>
      <c r="HNY28" s="90"/>
      <c r="HNZ28" s="90"/>
      <c r="HOA28" s="90"/>
      <c r="HOB28" s="90"/>
      <c r="HOC28" s="90"/>
      <c r="HOD28" s="90"/>
      <c r="HOE28" s="90"/>
      <c r="HOF28" s="90"/>
      <c r="HOG28" s="90"/>
      <c r="HOH28" s="90"/>
      <c r="HOI28" s="90"/>
      <c r="HOJ28" s="90"/>
      <c r="HOK28" s="90"/>
      <c r="HOL28" s="90"/>
      <c r="HOM28" s="90"/>
      <c r="HON28" s="90"/>
      <c r="HOO28" s="90"/>
      <c r="HOP28" s="90"/>
      <c r="HOQ28" s="90"/>
      <c r="HOR28" s="90"/>
      <c r="HOS28" s="90"/>
      <c r="HOT28" s="90"/>
      <c r="HOU28" s="90"/>
      <c r="HOV28" s="90"/>
      <c r="HOW28" s="90"/>
      <c r="HOX28" s="90"/>
      <c r="HOY28" s="90"/>
      <c r="HOZ28" s="90"/>
      <c r="HPA28" s="90"/>
      <c r="HPB28" s="90"/>
      <c r="HPC28" s="90"/>
      <c r="HPD28" s="90"/>
      <c r="HPE28" s="90"/>
      <c r="HPF28" s="90"/>
      <c r="HPG28" s="90"/>
      <c r="HPH28" s="90"/>
      <c r="HPI28" s="90"/>
      <c r="HPJ28" s="90"/>
      <c r="HPK28" s="90"/>
      <c r="HPL28" s="90"/>
      <c r="HPM28" s="90"/>
      <c r="HPN28" s="90"/>
      <c r="HPO28" s="90"/>
      <c r="HPP28" s="90"/>
      <c r="HPQ28" s="90"/>
      <c r="HPR28" s="90"/>
      <c r="HPS28" s="90"/>
      <c r="HPT28" s="90"/>
      <c r="HPU28" s="90"/>
      <c r="HPV28" s="90"/>
      <c r="HPW28" s="90"/>
      <c r="HPX28" s="90"/>
      <c r="HPY28" s="90"/>
      <c r="HPZ28" s="90"/>
      <c r="HQA28" s="90"/>
      <c r="HQB28" s="90"/>
      <c r="HQC28" s="90"/>
      <c r="HQD28" s="90"/>
      <c r="HQE28" s="90"/>
      <c r="HQF28" s="90"/>
      <c r="HQG28" s="90"/>
      <c r="HQH28" s="90"/>
      <c r="HQI28" s="90"/>
      <c r="HQJ28" s="90"/>
      <c r="HQK28" s="90"/>
      <c r="HQL28" s="90"/>
      <c r="HQM28" s="90"/>
      <c r="HQN28" s="90"/>
      <c r="HQO28" s="90"/>
      <c r="HQP28" s="90"/>
      <c r="HQQ28" s="90"/>
      <c r="HQR28" s="90"/>
      <c r="HQS28" s="90"/>
      <c r="HQT28" s="90"/>
      <c r="HQU28" s="90"/>
      <c r="HQV28" s="90"/>
      <c r="HQW28" s="90"/>
      <c r="HQX28" s="90"/>
      <c r="HQY28" s="90"/>
      <c r="HQZ28" s="90"/>
      <c r="HRA28" s="90"/>
      <c r="HRB28" s="90"/>
      <c r="HRC28" s="90"/>
      <c r="HRD28" s="90"/>
      <c r="HRE28" s="90"/>
      <c r="HRF28" s="90"/>
      <c r="HRG28" s="90"/>
      <c r="HRH28" s="90"/>
      <c r="HRI28" s="90"/>
      <c r="HRJ28" s="90"/>
      <c r="HRK28" s="90"/>
      <c r="HRL28" s="90"/>
      <c r="HRM28" s="90"/>
      <c r="HRN28" s="90"/>
      <c r="HRO28" s="90"/>
      <c r="HRP28" s="90"/>
      <c r="HRQ28" s="90"/>
      <c r="HRR28" s="90"/>
      <c r="HRS28" s="90"/>
      <c r="HRT28" s="90"/>
      <c r="HRU28" s="90"/>
      <c r="HRV28" s="90"/>
      <c r="HRW28" s="90"/>
      <c r="HRX28" s="90"/>
      <c r="HRY28" s="90"/>
      <c r="HRZ28" s="90"/>
      <c r="HSA28" s="90"/>
      <c r="HSB28" s="90"/>
      <c r="HSC28" s="90"/>
      <c r="HSD28" s="90"/>
      <c r="HSE28" s="90"/>
      <c r="HSF28" s="90"/>
      <c r="HSG28" s="90"/>
      <c r="HSH28" s="90"/>
      <c r="HSI28" s="90"/>
      <c r="HSJ28" s="90"/>
      <c r="HSK28" s="90"/>
      <c r="HSL28" s="90"/>
      <c r="HSM28" s="90"/>
      <c r="HSN28" s="90"/>
      <c r="HSO28" s="90"/>
      <c r="HSP28" s="90"/>
      <c r="HSQ28" s="90"/>
      <c r="HSR28" s="90"/>
      <c r="HSS28" s="90"/>
      <c r="HST28" s="90"/>
      <c r="HSU28" s="90"/>
      <c r="HSV28" s="90"/>
      <c r="HSW28" s="90"/>
      <c r="HSX28" s="90"/>
      <c r="HSY28" s="90"/>
      <c r="HSZ28" s="90"/>
      <c r="HTA28" s="90"/>
      <c r="HTB28" s="90"/>
      <c r="HTC28" s="90"/>
      <c r="HTD28" s="90"/>
      <c r="HTE28" s="90"/>
      <c r="HTF28" s="90"/>
      <c r="HTG28" s="90"/>
      <c r="HTH28" s="90"/>
      <c r="HTI28" s="90"/>
      <c r="HTJ28" s="90"/>
      <c r="HTK28" s="90"/>
      <c r="HTL28" s="90"/>
      <c r="HTM28" s="90"/>
      <c r="HTN28" s="90"/>
      <c r="HTO28" s="90"/>
      <c r="HTP28" s="90"/>
      <c r="HTQ28" s="90"/>
      <c r="HTR28" s="90"/>
      <c r="HTS28" s="90"/>
      <c r="HTT28" s="90"/>
      <c r="HTU28" s="90"/>
      <c r="HTV28" s="90"/>
      <c r="HTW28" s="90"/>
      <c r="HTX28" s="90"/>
      <c r="HTY28" s="90"/>
      <c r="HTZ28" s="90"/>
      <c r="HUA28" s="90"/>
      <c r="HUB28" s="90"/>
      <c r="HUC28" s="90"/>
      <c r="HUD28" s="90"/>
      <c r="HUE28" s="90"/>
      <c r="HUF28" s="90"/>
      <c r="HUG28" s="90"/>
      <c r="HUH28" s="90"/>
      <c r="HUI28" s="90"/>
      <c r="HUJ28" s="90"/>
      <c r="HUK28" s="90"/>
      <c r="HUL28" s="90"/>
      <c r="HUM28" s="90"/>
      <c r="HUN28" s="90"/>
      <c r="HUO28" s="90"/>
      <c r="HUP28" s="90"/>
      <c r="HUQ28" s="90"/>
      <c r="HUR28" s="90"/>
      <c r="HUS28" s="90"/>
      <c r="HUT28" s="90"/>
      <c r="HUU28" s="90"/>
      <c r="HUV28" s="90"/>
      <c r="HUW28" s="90"/>
      <c r="HUX28" s="90"/>
      <c r="HUY28" s="90"/>
      <c r="HUZ28" s="90"/>
      <c r="HVA28" s="90"/>
      <c r="HVB28" s="90"/>
      <c r="HVC28" s="90"/>
      <c r="HVD28" s="90"/>
      <c r="HVE28" s="90"/>
      <c r="HVF28" s="90"/>
      <c r="HVG28" s="90"/>
      <c r="HVH28" s="90"/>
      <c r="HVI28" s="90"/>
      <c r="HVJ28" s="90"/>
      <c r="HVK28" s="90"/>
      <c r="HVL28" s="90"/>
      <c r="HVM28" s="90"/>
      <c r="HVN28" s="90"/>
      <c r="HVO28" s="90"/>
      <c r="HVP28" s="90"/>
      <c r="HVQ28" s="90"/>
      <c r="HVR28" s="90"/>
      <c r="HVS28" s="90"/>
      <c r="HVT28" s="90"/>
      <c r="HVU28" s="90"/>
      <c r="HVV28" s="90"/>
      <c r="HVW28" s="90"/>
      <c r="HVX28" s="90"/>
      <c r="HVY28" s="90"/>
      <c r="HVZ28" s="90"/>
      <c r="HWA28" s="90"/>
      <c r="HWB28" s="90"/>
      <c r="HWC28" s="90"/>
      <c r="HWD28" s="90"/>
      <c r="HWE28" s="90"/>
      <c r="HWF28" s="90"/>
      <c r="HWG28" s="90"/>
      <c r="HWH28" s="90"/>
      <c r="HWI28" s="90"/>
      <c r="HWJ28" s="90"/>
      <c r="HWK28" s="90"/>
      <c r="HWL28" s="90"/>
      <c r="HWM28" s="90"/>
      <c r="HWN28" s="90"/>
      <c r="HWO28" s="90"/>
      <c r="HWP28" s="90"/>
      <c r="HWQ28" s="90"/>
      <c r="HWR28" s="90"/>
      <c r="HWS28" s="90"/>
      <c r="HWT28" s="90"/>
      <c r="HWU28" s="90"/>
      <c r="HWV28" s="90"/>
      <c r="HWW28" s="90"/>
      <c r="HWX28" s="90"/>
      <c r="HWY28" s="90"/>
      <c r="HWZ28" s="90"/>
      <c r="HXA28" s="90"/>
      <c r="HXB28" s="90"/>
      <c r="HXC28" s="90"/>
      <c r="HXD28" s="90"/>
      <c r="HXE28" s="90"/>
      <c r="HXF28" s="90"/>
      <c r="HXG28" s="90"/>
      <c r="HXH28" s="90"/>
      <c r="HXI28" s="90"/>
      <c r="HXJ28" s="90"/>
      <c r="HXK28" s="90"/>
      <c r="HXL28" s="90"/>
      <c r="HXM28" s="90"/>
      <c r="HXN28" s="90"/>
      <c r="HXO28" s="90"/>
      <c r="HXP28" s="90"/>
      <c r="HXQ28" s="90"/>
      <c r="HXR28" s="90"/>
      <c r="HXS28" s="90"/>
      <c r="HXT28" s="90"/>
      <c r="HXU28" s="90"/>
      <c r="HXV28" s="90"/>
      <c r="HXW28" s="90"/>
      <c r="HXX28" s="90"/>
      <c r="HXY28" s="90"/>
      <c r="HXZ28" s="90"/>
      <c r="HYA28" s="90"/>
      <c r="HYB28" s="90"/>
      <c r="HYC28" s="90"/>
      <c r="HYD28" s="90"/>
      <c r="HYE28" s="90"/>
      <c r="HYF28" s="90"/>
      <c r="HYG28" s="90"/>
      <c r="HYH28" s="90"/>
      <c r="HYI28" s="90"/>
      <c r="HYJ28" s="90"/>
      <c r="HYK28" s="90"/>
      <c r="HYL28" s="90"/>
      <c r="HYM28" s="90"/>
      <c r="HYN28" s="90"/>
      <c r="HYO28" s="90"/>
      <c r="HYP28" s="90"/>
      <c r="HYQ28" s="90"/>
      <c r="HYR28" s="90"/>
      <c r="HYS28" s="90"/>
      <c r="HYT28" s="90"/>
      <c r="HYU28" s="90"/>
      <c r="HYV28" s="90"/>
      <c r="HYW28" s="90"/>
      <c r="HYX28" s="90"/>
      <c r="HYY28" s="90"/>
      <c r="HYZ28" s="90"/>
      <c r="HZA28" s="90"/>
      <c r="HZB28" s="90"/>
      <c r="HZC28" s="90"/>
      <c r="HZD28" s="90"/>
      <c r="HZE28" s="90"/>
      <c r="HZF28" s="90"/>
      <c r="HZG28" s="90"/>
      <c r="HZH28" s="90"/>
      <c r="HZI28" s="90"/>
      <c r="HZJ28" s="90"/>
      <c r="HZK28" s="90"/>
      <c r="HZL28" s="90"/>
      <c r="HZM28" s="90"/>
      <c r="HZN28" s="90"/>
      <c r="HZO28" s="90"/>
      <c r="HZP28" s="90"/>
      <c r="HZQ28" s="90"/>
      <c r="HZR28" s="90"/>
      <c r="HZS28" s="90"/>
      <c r="HZT28" s="90"/>
      <c r="HZU28" s="90"/>
      <c r="HZV28" s="90"/>
      <c r="HZW28" s="90"/>
      <c r="HZX28" s="90"/>
      <c r="HZY28" s="90"/>
      <c r="HZZ28" s="90"/>
      <c r="IAA28" s="90"/>
      <c r="IAB28" s="90"/>
      <c r="IAC28" s="90"/>
      <c r="IAD28" s="90"/>
      <c r="IAE28" s="90"/>
      <c r="IAF28" s="90"/>
      <c r="IAG28" s="90"/>
      <c r="IAH28" s="90"/>
      <c r="IAI28" s="90"/>
      <c r="IAJ28" s="90"/>
      <c r="IAK28" s="90"/>
      <c r="IAL28" s="90"/>
      <c r="IAM28" s="90"/>
      <c r="IAN28" s="90"/>
      <c r="IAO28" s="90"/>
      <c r="IAP28" s="90"/>
      <c r="IAQ28" s="90"/>
      <c r="IAR28" s="90"/>
      <c r="IAS28" s="90"/>
      <c r="IAT28" s="90"/>
      <c r="IAU28" s="90"/>
      <c r="IAV28" s="90"/>
      <c r="IAW28" s="90"/>
      <c r="IAX28" s="90"/>
      <c r="IAY28" s="90"/>
      <c r="IAZ28" s="90"/>
      <c r="IBA28" s="90"/>
      <c r="IBB28" s="90"/>
      <c r="IBC28" s="90"/>
      <c r="IBD28" s="90"/>
      <c r="IBE28" s="90"/>
      <c r="IBF28" s="90"/>
      <c r="IBG28" s="90"/>
      <c r="IBH28" s="90"/>
      <c r="IBI28" s="90"/>
      <c r="IBJ28" s="90"/>
      <c r="IBK28" s="90"/>
      <c r="IBL28" s="90"/>
      <c r="IBM28" s="90"/>
      <c r="IBN28" s="90"/>
      <c r="IBO28" s="90"/>
      <c r="IBP28" s="90"/>
      <c r="IBQ28" s="90"/>
      <c r="IBR28" s="90"/>
      <c r="IBS28" s="90"/>
      <c r="IBT28" s="90"/>
      <c r="IBU28" s="90"/>
      <c r="IBV28" s="90"/>
      <c r="IBW28" s="90"/>
      <c r="IBX28" s="90"/>
      <c r="IBY28" s="90"/>
      <c r="IBZ28" s="90"/>
      <c r="ICA28" s="90"/>
      <c r="ICB28" s="90"/>
      <c r="ICC28" s="90"/>
      <c r="ICD28" s="90"/>
      <c r="ICE28" s="90"/>
      <c r="ICF28" s="90"/>
      <c r="ICG28" s="90"/>
      <c r="ICH28" s="90"/>
      <c r="ICI28" s="90"/>
      <c r="ICJ28" s="90"/>
      <c r="ICK28" s="90"/>
      <c r="ICL28" s="90"/>
      <c r="ICM28" s="90"/>
      <c r="ICN28" s="90"/>
      <c r="ICO28" s="90"/>
      <c r="ICP28" s="90"/>
      <c r="ICQ28" s="90"/>
      <c r="ICR28" s="90"/>
      <c r="ICS28" s="90"/>
      <c r="ICT28" s="90"/>
      <c r="ICU28" s="90"/>
      <c r="ICV28" s="90"/>
      <c r="ICW28" s="90"/>
      <c r="ICX28" s="90"/>
      <c r="ICY28" s="90"/>
      <c r="ICZ28" s="90"/>
      <c r="IDA28" s="90"/>
      <c r="IDB28" s="90"/>
      <c r="IDC28" s="90"/>
      <c r="IDD28" s="90"/>
      <c r="IDE28" s="90"/>
      <c r="IDF28" s="90"/>
      <c r="IDG28" s="90"/>
      <c r="IDH28" s="90"/>
      <c r="IDI28" s="90"/>
      <c r="IDJ28" s="90"/>
      <c r="IDK28" s="90"/>
      <c r="IDL28" s="90"/>
      <c r="IDM28" s="90"/>
      <c r="IDN28" s="90"/>
      <c r="IDO28" s="90"/>
      <c r="IDP28" s="90"/>
      <c r="IDQ28" s="90"/>
      <c r="IDR28" s="90"/>
      <c r="IDS28" s="90"/>
      <c r="IDT28" s="90"/>
      <c r="IDU28" s="90"/>
      <c r="IDV28" s="90"/>
      <c r="IDW28" s="90"/>
      <c r="IDX28" s="90"/>
      <c r="IDY28" s="90"/>
      <c r="IDZ28" s="90"/>
      <c r="IEA28" s="90"/>
      <c r="IEB28" s="90"/>
      <c r="IEC28" s="90"/>
      <c r="IED28" s="90"/>
      <c r="IEE28" s="90"/>
      <c r="IEF28" s="90"/>
      <c r="IEG28" s="90"/>
      <c r="IEH28" s="90"/>
      <c r="IEI28" s="90"/>
      <c r="IEJ28" s="90"/>
      <c r="IEK28" s="90"/>
      <c r="IEL28" s="90"/>
      <c r="IEM28" s="90"/>
      <c r="IEN28" s="90"/>
      <c r="IEO28" s="90"/>
      <c r="IEP28" s="90"/>
      <c r="IEQ28" s="90"/>
      <c r="IER28" s="90"/>
      <c r="IES28" s="90"/>
      <c r="IET28" s="90"/>
      <c r="IEU28" s="90"/>
      <c r="IEV28" s="90"/>
      <c r="IEW28" s="90"/>
      <c r="IEX28" s="90"/>
      <c r="IEY28" s="90"/>
      <c r="IEZ28" s="90"/>
      <c r="IFA28" s="90"/>
      <c r="IFB28" s="90"/>
      <c r="IFC28" s="90"/>
      <c r="IFD28" s="90"/>
      <c r="IFE28" s="90"/>
      <c r="IFF28" s="90"/>
      <c r="IFG28" s="90"/>
      <c r="IFH28" s="90"/>
      <c r="IFI28" s="90"/>
      <c r="IFJ28" s="90"/>
      <c r="IFK28" s="90"/>
      <c r="IFL28" s="90"/>
      <c r="IFM28" s="90"/>
      <c r="IFN28" s="90"/>
      <c r="IFO28" s="90"/>
      <c r="IFP28" s="90"/>
      <c r="IFQ28" s="90"/>
      <c r="IFR28" s="90"/>
      <c r="IFS28" s="90"/>
      <c r="IFT28" s="90"/>
      <c r="IFU28" s="90"/>
      <c r="IFV28" s="90"/>
      <c r="IFW28" s="90"/>
      <c r="IFX28" s="90"/>
      <c r="IFY28" s="90"/>
      <c r="IFZ28" s="90"/>
      <c r="IGA28" s="90"/>
      <c r="IGB28" s="90"/>
      <c r="IGC28" s="90"/>
      <c r="IGD28" s="90"/>
      <c r="IGE28" s="90"/>
      <c r="IGF28" s="90"/>
      <c r="IGG28" s="90"/>
      <c r="IGH28" s="90"/>
      <c r="IGI28" s="90"/>
      <c r="IGJ28" s="90"/>
      <c r="IGK28" s="90"/>
      <c r="IGL28" s="90"/>
      <c r="IGM28" s="90"/>
      <c r="IGN28" s="90"/>
      <c r="IGO28" s="90"/>
      <c r="IGP28" s="90"/>
      <c r="IGQ28" s="90"/>
      <c r="IGR28" s="90"/>
      <c r="IGS28" s="90"/>
      <c r="IGT28" s="90"/>
      <c r="IGU28" s="90"/>
      <c r="IGV28" s="90"/>
      <c r="IGW28" s="90"/>
      <c r="IGX28" s="90"/>
      <c r="IGY28" s="90"/>
      <c r="IGZ28" s="90"/>
      <c r="IHA28" s="90"/>
      <c r="IHB28" s="90"/>
      <c r="IHC28" s="90"/>
      <c r="IHD28" s="90"/>
      <c r="IHE28" s="90"/>
      <c r="IHF28" s="90"/>
      <c r="IHG28" s="90"/>
      <c r="IHH28" s="90"/>
      <c r="IHI28" s="90"/>
      <c r="IHJ28" s="90"/>
      <c r="IHK28" s="90"/>
      <c r="IHL28" s="90"/>
      <c r="IHM28" s="90"/>
      <c r="IHN28" s="90"/>
      <c r="IHO28" s="90"/>
      <c r="IHP28" s="90"/>
      <c r="IHQ28" s="90"/>
      <c r="IHR28" s="90"/>
      <c r="IHS28" s="90"/>
      <c r="IHT28" s="90"/>
      <c r="IHU28" s="90"/>
      <c r="IHV28" s="90"/>
      <c r="IHW28" s="90"/>
      <c r="IHX28" s="90"/>
      <c r="IHY28" s="90"/>
      <c r="IHZ28" s="90"/>
      <c r="IIA28" s="90"/>
      <c r="IIB28" s="90"/>
      <c r="IIC28" s="90"/>
      <c r="IID28" s="90"/>
      <c r="IIE28" s="90"/>
      <c r="IIF28" s="90"/>
      <c r="IIG28" s="90"/>
      <c r="IIH28" s="90"/>
      <c r="III28" s="90"/>
      <c r="IIJ28" s="90"/>
      <c r="IIK28" s="90"/>
      <c r="IIL28" s="90"/>
      <c r="IIM28" s="90"/>
      <c r="IIN28" s="90"/>
      <c r="IIO28" s="90"/>
      <c r="IIP28" s="90"/>
      <c r="IIQ28" s="90"/>
      <c r="IIR28" s="90"/>
      <c r="IIS28" s="90"/>
      <c r="IIT28" s="90"/>
      <c r="IIU28" s="90"/>
      <c r="IIV28" s="90"/>
      <c r="IIW28" s="90"/>
      <c r="IIX28" s="90"/>
      <c r="IIY28" s="90"/>
      <c r="IIZ28" s="90"/>
      <c r="IJA28" s="90"/>
      <c r="IJB28" s="90"/>
      <c r="IJC28" s="90"/>
      <c r="IJD28" s="90"/>
      <c r="IJE28" s="90"/>
      <c r="IJF28" s="90"/>
      <c r="IJG28" s="90"/>
      <c r="IJH28" s="90"/>
      <c r="IJI28" s="90"/>
      <c r="IJJ28" s="90"/>
      <c r="IJK28" s="90"/>
      <c r="IJL28" s="90"/>
      <c r="IJM28" s="90"/>
      <c r="IJN28" s="90"/>
      <c r="IJO28" s="90"/>
      <c r="IJP28" s="90"/>
      <c r="IJQ28" s="90"/>
      <c r="IJR28" s="90"/>
      <c r="IJS28" s="90"/>
      <c r="IJT28" s="90"/>
      <c r="IJU28" s="90"/>
      <c r="IJV28" s="90"/>
      <c r="IJW28" s="90"/>
      <c r="IJX28" s="90"/>
      <c r="IJY28" s="90"/>
      <c r="IJZ28" s="90"/>
      <c r="IKA28" s="90"/>
      <c r="IKB28" s="90"/>
      <c r="IKC28" s="90"/>
      <c r="IKD28" s="90"/>
      <c r="IKE28" s="90"/>
      <c r="IKF28" s="90"/>
      <c r="IKG28" s="90"/>
      <c r="IKH28" s="90"/>
      <c r="IKI28" s="90"/>
      <c r="IKJ28" s="90"/>
      <c r="IKK28" s="90"/>
      <c r="IKL28" s="90"/>
      <c r="IKM28" s="90"/>
      <c r="IKN28" s="90"/>
      <c r="IKO28" s="90"/>
      <c r="IKP28" s="90"/>
      <c r="IKQ28" s="90"/>
      <c r="IKR28" s="90"/>
      <c r="IKS28" s="90"/>
      <c r="IKT28" s="90"/>
      <c r="IKU28" s="90"/>
      <c r="IKV28" s="90"/>
      <c r="IKW28" s="90"/>
      <c r="IKX28" s="90"/>
      <c r="IKY28" s="90"/>
      <c r="IKZ28" s="90"/>
      <c r="ILA28" s="90"/>
      <c r="ILB28" s="90"/>
      <c r="ILC28" s="90"/>
      <c r="ILD28" s="90"/>
      <c r="ILE28" s="90"/>
      <c r="ILF28" s="90"/>
      <c r="ILG28" s="90"/>
      <c r="ILH28" s="90"/>
      <c r="ILI28" s="90"/>
      <c r="ILJ28" s="90"/>
      <c r="ILK28" s="90"/>
      <c r="ILL28" s="90"/>
      <c r="ILM28" s="90"/>
      <c r="ILN28" s="90"/>
      <c r="ILO28" s="90"/>
      <c r="ILP28" s="90"/>
      <c r="ILQ28" s="90"/>
      <c r="ILR28" s="90"/>
      <c r="ILS28" s="90"/>
      <c r="ILT28" s="90"/>
      <c r="ILU28" s="90"/>
      <c r="ILV28" s="90"/>
      <c r="ILW28" s="90"/>
      <c r="ILX28" s="90"/>
      <c r="ILY28" s="90"/>
      <c r="ILZ28" s="90"/>
      <c r="IMA28" s="90"/>
      <c r="IMB28" s="90"/>
      <c r="IMC28" s="90"/>
      <c r="IMD28" s="90"/>
      <c r="IME28" s="90"/>
      <c r="IMF28" s="90"/>
      <c r="IMG28" s="90"/>
      <c r="IMH28" s="90"/>
      <c r="IMI28" s="90"/>
      <c r="IMJ28" s="90"/>
      <c r="IMK28" s="90"/>
      <c r="IML28" s="90"/>
      <c r="IMM28" s="90"/>
      <c r="IMN28" s="90"/>
      <c r="IMO28" s="90"/>
      <c r="IMP28" s="90"/>
      <c r="IMQ28" s="90"/>
      <c r="IMR28" s="90"/>
      <c r="IMS28" s="90"/>
      <c r="IMT28" s="90"/>
      <c r="IMU28" s="90"/>
      <c r="IMV28" s="90"/>
      <c r="IMW28" s="90"/>
      <c r="IMX28" s="90"/>
      <c r="IMY28" s="90"/>
      <c r="IMZ28" s="90"/>
      <c r="INA28" s="90"/>
      <c r="INB28" s="90"/>
      <c r="INC28" s="90"/>
      <c r="IND28" s="90"/>
      <c r="INE28" s="90"/>
      <c r="INF28" s="90"/>
      <c r="ING28" s="90"/>
      <c r="INH28" s="90"/>
      <c r="INI28" s="90"/>
      <c r="INJ28" s="90"/>
      <c r="INK28" s="90"/>
      <c r="INL28" s="90"/>
      <c r="INM28" s="90"/>
      <c r="INN28" s="90"/>
      <c r="INO28" s="90"/>
      <c r="INP28" s="90"/>
      <c r="INQ28" s="90"/>
      <c r="INR28" s="90"/>
      <c r="INS28" s="90"/>
      <c r="INT28" s="90"/>
      <c r="INU28" s="90"/>
      <c r="INV28" s="90"/>
      <c r="INW28" s="90"/>
      <c r="INX28" s="90"/>
      <c r="INY28" s="90"/>
      <c r="INZ28" s="90"/>
      <c r="IOA28" s="90"/>
      <c r="IOB28" s="90"/>
      <c r="IOC28" s="90"/>
      <c r="IOD28" s="90"/>
      <c r="IOE28" s="90"/>
      <c r="IOF28" s="90"/>
      <c r="IOG28" s="90"/>
      <c r="IOH28" s="90"/>
      <c r="IOI28" s="90"/>
      <c r="IOJ28" s="90"/>
      <c r="IOK28" s="90"/>
      <c r="IOL28" s="90"/>
      <c r="IOM28" s="90"/>
      <c r="ION28" s="90"/>
      <c r="IOO28" s="90"/>
      <c r="IOP28" s="90"/>
      <c r="IOQ28" s="90"/>
      <c r="IOR28" s="90"/>
      <c r="IOS28" s="90"/>
      <c r="IOT28" s="90"/>
      <c r="IOU28" s="90"/>
      <c r="IOV28" s="90"/>
      <c r="IOW28" s="90"/>
      <c r="IOX28" s="90"/>
      <c r="IOY28" s="90"/>
      <c r="IOZ28" s="90"/>
      <c r="IPA28" s="90"/>
      <c r="IPB28" s="90"/>
      <c r="IPC28" s="90"/>
      <c r="IPD28" s="90"/>
      <c r="IPE28" s="90"/>
      <c r="IPF28" s="90"/>
      <c r="IPG28" s="90"/>
      <c r="IPH28" s="90"/>
      <c r="IPI28" s="90"/>
      <c r="IPJ28" s="90"/>
      <c r="IPK28" s="90"/>
      <c r="IPL28" s="90"/>
      <c r="IPM28" s="90"/>
      <c r="IPN28" s="90"/>
      <c r="IPO28" s="90"/>
      <c r="IPP28" s="90"/>
      <c r="IPQ28" s="90"/>
      <c r="IPR28" s="90"/>
      <c r="IPS28" s="90"/>
      <c r="IPT28" s="90"/>
      <c r="IPU28" s="90"/>
      <c r="IPV28" s="90"/>
      <c r="IPW28" s="90"/>
      <c r="IPX28" s="90"/>
      <c r="IPY28" s="90"/>
      <c r="IPZ28" s="90"/>
      <c r="IQA28" s="90"/>
      <c r="IQB28" s="90"/>
      <c r="IQC28" s="90"/>
      <c r="IQD28" s="90"/>
      <c r="IQE28" s="90"/>
      <c r="IQF28" s="90"/>
      <c r="IQG28" s="90"/>
      <c r="IQH28" s="90"/>
      <c r="IQI28" s="90"/>
      <c r="IQJ28" s="90"/>
      <c r="IQK28" s="90"/>
      <c r="IQL28" s="90"/>
      <c r="IQM28" s="90"/>
      <c r="IQN28" s="90"/>
      <c r="IQO28" s="90"/>
      <c r="IQP28" s="90"/>
      <c r="IQQ28" s="90"/>
      <c r="IQR28" s="90"/>
      <c r="IQS28" s="90"/>
      <c r="IQT28" s="90"/>
      <c r="IQU28" s="90"/>
      <c r="IQV28" s="90"/>
      <c r="IQW28" s="90"/>
      <c r="IQX28" s="90"/>
      <c r="IQY28" s="90"/>
      <c r="IQZ28" s="90"/>
      <c r="IRA28" s="90"/>
      <c r="IRB28" s="90"/>
      <c r="IRC28" s="90"/>
      <c r="IRD28" s="90"/>
      <c r="IRE28" s="90"/>
      <c r="IRF28" s="90"/>
      <c r="IRG28" s="90"/>
      <c r="IRH28" s="90"/>
      <c r="IRI28" s="90"/>
      <c r="IRJ28" s="90"/>
      <c r="IRK28" s="90"/>
      <c r="IRL28" s="90"/>
      <c r="IRM28" s="90"/>
      <c r="IRN28" s="90"/>
      <c r="IRO28" s="90"/>
      <c r="IRP28" s="90"/>
      <c r="IRQ28" s="90"/>
      <c r="IRR28" s="90"/>
      <c r="IRS28" s="90"/>
      <c r="IRT28" s="90"/>
      <c r="IRU28" s="90"/>
      <c r="IRV28" s="90"/>
      <c r="IRW28" s="90"/>
      <c r="IRX28" s="90"/>
      <c r="IRY28" s="90"/>
      <c r="IRZ28" s="90"/>
      <c r="ISA28" s="90"/>
      <c r="ISB28" s="90"/>
      <c r="ISC28" s="90"/>
      <c r="ISD28" s="90"/>
      <c r="ISE28" s="90"/>
      <c r="ISF28" s="90"/>
      <c r="ISG28" s="90"/>
      <c r="ISH28" s="90"/>
      <c r="ISI28" s="90"/>
      <c r="ISJ28" s="90"/>
      <c r="ISK28" s="90"/>
      <c r="ISL28" s="90"/>
      <c r="ISM28" s="90"/>
      <c r="ISN28" s="90"/>
      <c r="ISO28" s="90"/>
      <c r="ISP28" s="90"/>
      <c r="ISQ28" s="90"/>
      <c r="ISR28" s="90"/>
      <c r="ISS28" s="90"/>
      <c r="IST28" s="90"/>
      <c r="ISU28" s="90"/>
      <c r="ISV28" s="90"/>
      <c r="ISW28" s="90"/>
      <c r="ISX28" s="90"/>
      <c r="ISY28" s="90"/>
      <c r="ISZ28" s="90"/>
      <c r="ITA28" s="90"/>
      <c r="ITB28" s="90"/>
      <c r="ITC28" s="90"/>
      <c r="ITD28" s="90"/>
      <c r="ITE28" s="90"/>
      <c r="ITF28" s="90"/>
      <c r="ITG28" s="90"/>
      <c r="ITH28" s="90"/>
      <c r="ITI28" s="90"/>
      <c r="ITJ28" s="90"/>
      <c r="ITK28" s="90"/>
      <c r="ITL28" s="90"/>
      <c r="ITM28" s="90"/>
      <c r="ITN28" s="90"/>
      <c r="ITO28" s="90"/>
      <c r="ITP28" s="90"/>
      <c r="ITQ28" s="90"/>
      <c r="ITR28" s="90"/>
      <c r="ITS28" s="90"/>
      <c r="ITT28" s="90"/>
      <c r="ITU28" s="90"/>
      <c r="ITV28" s="90"/>
      <c r="ITW28" s="90"/>
      <c r="ITX28" s="90"/>
      <c r="ITY28" s="90"/>
      <c r="ITZ28" s="90"/>
      <c r="IUA28" s="90"/>
      <c r="IUB28" s="90"/>
      <c r="IUC28" s="90"/>
      <c r="IUD28" s="90"/>
      <c r="IUE28" s="90"/>
      <c r="IUF28" s="90"/>
      <c r="IUG28" s="90"/>
      <c r="IUH28" s="90"/>
      <c r="IUI28" s="90"/>
      <c r="IUJ28" s="90"/>
      <c r="IUK28" s="90"/>
      <c r="IUL28" s="90"/>
      <c r="IUM28" s="90"/>
      <c r="IUN28" s="90"/>
      <c r="IUO28" s="90"/>
      <c r="IUP28" s="90"/>
      <c r="IUQ28" s="90"/>
      <c r="IUR28" s="90"/>
      <c r="IUS28" s="90"/>
      <c r="IUT28" s="90"/>
      <c r="IUU28" s="90"/>
      <c r="IUV28" s="90"/>
      <c r="IUW28" s="90"/>
      <c r="IUX28" s="90"/>
      <c r="IUY28" s="90"/>
      <c r="IUZ28" s="90"/>
      <c r="IVA28" s="90"/>
      <c r="IVB28" s="90"/>
      <c r="IVC28" s="90"/>
      <c r="IVD28" s="90"/>
      <c r="IVE28" s="90"/>
      <c r="IVF28" s="90"/>
      <c r="IVG28" s="90"/>
      <c r="IVH28" s="90"/>
      <c r="IVI28" s="90"/>
      <c r="IVJ28" s="90"/>
      <c r="IVK28" s="90"/>
      <c r="IVL28" s="90"/>
      <c r="IVM28" s="90"/>
      <c r="IVN28" s="90"/>
      <c r="IVO28" s="90"/>
      <c r="IVP28" s="90"/>
      <c r="IVQ28" s="90"/>
      <c r="IVR28" s="90"/>
      <c r="IVS28" s="90"/>
      <c r="IVT28" s="90"/>
      <c r="IVU28" s="90"/>
      <c r="IVV28" s="90"/>
      <c r="IVW28" s="90"/>
      <c r="IVX28" s="90"/>
      <c r="IVY28" s="90"/>
      <c r="IVZ28" s="90"/>
      <c r="IWA28" s="90"/>
      <c r="IWB28" s="90"/>
      <c r="IWC28" s="90"/>
      <c r="IWD28" s="90"/>
      <c r="IWE28" s="90"/>
      <c r="IWF28" s="90"/>
      <c r="IWG28" s="90"/>
      <c r="IWH28" s="90"/>
      <c r="IWI28" s="90"/>
      <c r="IWJ28" s="90"/>
      <c r="IWK28" s="90"/>
      <c r="IWL28" s="90"/>
      <c r="IWM28" s="90"/>
      <c r="IWN28" s="90"/>
      <c r="IWO28" s="90"/>
      <c r="IWP28" s="90"/>
      <c r="IWQ28" s="90"/>
      <c r="IWR28" s="90"/>
      <c r="IWS28" s="90"/>
      <c r="IWT28" s="90"/>
      <c r="IWU28" s="90"/>
      <c r="IWV28" s="90"/>
      <c r="IWW28" s="90"/>
      <c r="IWX28" s="90"/>
      <c r="IWY28" s="90"/>
      <c r="IWZ28" s="90"/>
      <c r="IXA28" s="90"/>
      <c r="IXB28" s="90"/>
      <c r="IXC28" s="90"/>
      <c r="IXD28" s="90"/>
      <c r="IXE28" s="90"/>
      <c r="IXF28" s="90"/>
      <c r="IXG28" s="90"/>
      <c r="IXH28" s="90"/>
      <c r="IXI28" s="90"/>
      <c r="IXJ28" s="90"/>
      <c r="IXK28" s="90"/>
      <c r="IXL28" s="90"/>
      <c r="IXM28" s="90"/>
      <c r="IXN28" s="90"/>
      <c r="IXO28" s="90"/>
      <c r="IXP28" s="90"/>
      <c r="IXQ28" s="90"/>
      <c r="IXR28" s="90"/>
      <c r="IXS28" s="90"/>
      <c r="IXT28" s="90"/>
      <c r="IXU28" s="90"/>
      <c r="IXV28" s="90"/>
      <c r="IXW28" s="90"/>
      <c r="IXX28" s="90"/>
      <c r="IXY28" s="90"/>
      <c r="IXZ28" s="90"/>
      <c r="IYA28" s="90"/>
      <c r="IYB28" s="90"/>
      <c r="IYC28" s="90"/>
      <c r="IYD28" s="90"/>
      <c r="IYE28" s="90"/>
      <c r="IYF28" s="90"/>
      <c r="IYG28" s="90"/>
      <c r="IYH28" s="90"/>
      <c r="IYI28" s="90"/>
      <c r="IYJ28" s="90"/>
      <c r="IYK28" s="90"/>
      <c r="IYL28" s="90"/>
      <c r="IYM28" s="90"/>
      <c r="IYN28" s="90"/>
      <c r="IYO28" s="90"/>
      <c r="IYP28" s="90"/>
      <c r="IYQ28" s="90"/>
      <c r="IYR28" s="90"/>
      <c r="IYS28" s="90"/>
      <c r="IYT28" s="90"/>
      <c r="IYU28" s="90"/>
      <c r="IYV28" s="90"/>
      <c r="IYW28" s="90"/>
      <c r="IYX28" s="90"/>
      <c r="IYY28" s="90"/>
      <c r="IYZ28" s="90"/>
      <c r="IZA28" s="90"/>
      <c r="IZB28" s="90"/>
      <c r="IZC28" s="90"/>
      <c r="IZD28" s="90"/>
      <c r="IZE28" s="90"/>
      <c r="IZF28" s="90"/>
      <c r="IZG28" s="90"/>
      <c r="IZH28" s="90"/>
      <c r="IZI28" s="90"/>
      <c r="IZJ28" s="90"/>
      <c r="IZK28" s="90"/>
      <c r="IZL28" s="90"/>
      <c r="IZM28" s="90"/>
      <c r="IZN28" s="90"/>
      <c r="IZO28" s="90"/>
      <c r="IZP28" s="90"/>
      <c r="IZQ28" s="90"/>
      <c r="IZR28" s="90"/>
      <c r="IZS28" s="90"/>
      <c r="IZT28" s="90"/>
      <c r="IZU28" s="90"/>
      <c r="IZV28" s="90"/>
      <c r="IZW28" s="90"/>
      <c r="IZX28" s="90"/>
      <c r="IZY28" s="90"/>
      <c r="IZZ28" s="90"/>
      <c r="JAA28" s="90"/>
      <c r="JAB28" s="90"/>
      <c r="JAC28" s="90"/>
      <c r="JAD28" s="90"/>
      <c r="JAE28" s="90"/>
      <c r="JAF28" s="90"/>
      <c r="JAG28" s="90"/>
      <c r="JAH28" s="90"/>
      <c r="JAI28" s="90"/>
      <c r="JAJ28" s="90"/>
      <c r="JAK28" s="90"/>
      <c r="JAL28" s="90"/>
      <c r="JAM28" s="90"/>
      <c r="JAN28" s="90"/>
      <c r="JAO28" s="90"/>
      <c r="JAP28" s="90"/>
      <c r="JAQ28" s="90"/>
      <c r="JAR28" s="90"/>
      <c r="JAS28" s="90"/>
      <c r="JAT28" s="90"/>
      <c r="JAU28" s="90"/>
      <c r="JAV28" s="90"/>
      <c r="JAW28" s="90"/>
      <c r="JAX28" s="90"/>
      <c r="JAY28" s="90"/>
      <c r="JAZ28" s="90"/>
      <c r="JBA28" s="90"/>
      <c r="JBB28" s="90"/>
      <c r="JBC28" s="90"/>
      <c r="JBD28" s="90"/>
      <c r="JBE28" s="90"/>
      <c r="JBF28" s="90"/>
      <c r="JBG28" s="90"/>
      <c r="JBH28" s="90"/>
      <c r="JBI28" s="90"/>
      <c r="JBJ28" s="90"/>
      <c r="JBK28" s="90"/>
      <c r="JBL28" s="90"/>
      <c r="JBM28" s="90"/>
      <c r="JBN28" s="90"/>
      <c r="JBO28" s="90"/>
      <c r="JBP28" s="90"/>
      <c r="JBQ28" s="90"/>
      <c r="JBR28" s="90"/>
      <c r="JBS28" s="90"/>
      <c r="JBT28" s="90"/>
      <c r="JBU28" s="90"/>
      <c r="JBV28" s="90"/>
      <c r="JBW28" s="90"/>
      <c r="JBX28" s="90"/>
      <c r="JBY28" s="90"/>
      <c r="JBZ28" s="90"/>
      <c r="JCA28" s="90"/>
      <c r="JCB28" s="90"/>
      <c r="JCC28" s="90"/>
      <c r="JCD28" s="90"/>
      <c r="JCE28" s="90"/>
      <c r="JCF28" s="90"/>
      <c r="JCG28" s="90"/>
      <c r="JCH28" s="90"/>
      <c r="JCI28" s="90"/>
      <c r="JCJ28" s="90"/>
      <c r="JCK28" s="90"/>
      <c r="JCL28" s="90"/>
      <c r="JCM28" s="90"/>
      <c r="JCN28" s="90"/>
      <c r="JCO28" s="90"/>
      <c r="JCP28" s="90"/>
      <c r="JCQ28" s="90"/>
      <c r="JCR28" s="90"/>
      <c r="JCS28" s="90"/>
      <c r="JCT28" s="90"/>
      <c r="JCU28" s="90"/>
      <c r="JCV28" s="90"/>
      <c r="JCW28" s="90"/>
      <c r="JCX28" s="90"/>
      <c r="JCY28" s="90"/>
      <c r="JCZ28" s="90"/>
      <c r="JDA28" s="90"/>
      <c r="JDB28" s="90"/>
      <c r="JDC28" s="90"/>
      <c r="JDD28" s="90"/>
      <c r="JDE28" s="90"/>
      <c r="JDF28" s="90"/>
      <c r="JDG28" s="90"/>
      <c r="JDH28" s="90"/>
      <c r="JDI28" s="90"/>
      <c r="JDJ28" s="90"/>
      <c r="JDK28" s="90"/>
      <c r="JDL28" s="90"/>
      <c r="JDM28" s="90"/>
      <c r="JDN28" s="90"/>
      <c r="JDO28" s="90"/>
      <c r="JDP28" s="90"/>
      <c r="JDQ28" s="90"/>
      <c r="JDR28" s="90"/>
      <c r="JDS28" s="90"/>
      <c r="JDT28" s="90"/>
      <c r="JDU28" s="90"/>
      <c r="JDV28" s="90"/>
      <c r="JDW28" s="90"/>
      <c r="JDX28" s="90"/>
      <c r="JDY28" s="90"/>
      <c r="JDZ28" s="90"/>
      <c r="JEA28" s="90"/>
      <c r="JEB28" s="90"/>
      <c r="JEC28" s="90"/>
      <c r="JED28" s="90"/>
      <c r="JEE28" s="90"/>
      <c r="JEF28" s="90"/>
      <c r="JEG28" s="90"/>
      <c r="JEH28" s="90"/>
      <c r="JEI28" s="90"/>
      <c r="JEJ28" s="90"/>
      <c r="JEK28" s="90"/>
      <c r="JEL28" s="90"/>
      <c r="JEM28" s="90"/>
      <c r="JEN28" s="90"/>
      <c r="JEO28" s="90"/>
      <c r="JEP28" s="90"/>
      <c r="JEQ28" s="90"/>
      <c r="JER28" s="90"/>
      <c r="JES28" s="90"/>
      <c r="JET28" s="90"/>
      <c r="JEU28" s="90"/>
      <c r="JEV28" s="90"/>
      <c r="JEW28" s="90"/>
      <c r="JEX28" s="90"/>
      <c r="JEY28" s="90"/>
      <c r="JEZ28" s="90"/>
      <c r="JFA28" s="90"/>
      <c r="JFB28" s="90"/>
      <c r="JFC28" s="90"/>
      <c r="JFD28" s="90"/>
      <c r="JFE28" s="90"/>
      <c r="JFF28" s="90"/>
      <c r="JFG28" s="90"/>
      <c r="JFH28" s="90"/>
      <c r="JFI28" s="90"/>
      <c r="JFJ28" s="90"/>
      <c r="JFK28" s="90"/>
      <c r="JFL28" s="90"/>
      <c r="JFM28" s="90"/>
      <c r="JFN28" s="90"/>
      <c r="JFO28" s="90"/>
      <c r="JFP28" s="90"/>
      <c r="JFQ28" s="90"/>
      <c r="JFR28" s="90"/>
      <c r="JFS28" s="90"/>
      <c r="JFT28" s="90"/>
      <c r="JFU28" s="90"/>
      <c r="JFV28" s="90"/>
      <c r="JFW28" s="90"/>
      <c r="JFX28" s="90"/>
      <c r="JFY28" s="90"/>
      <c r="JFZ28" s="90"/>
      <c r="JGA28" s="90"/>
      <c r="JGB28" s="90"/>
      <c r="JGC28" s="90"/>
      <c r="JGD28" s="90"/>
      <c r="JGE28" s="90"/>
      <c r="JGF28" s="90"/>
      <c r="JGG28" s="90"/>
      <c r="JGH28" s="90"/>
      <c r="JGI28" s="90"/>
      <c r="JGJ28" s="90"/>
      <c r="JGK28" s="90"/>
      <c r="JGL28" s="90"/>
      <c r="JGM28" s="90"/>
      <c r="JGN28" s="90"/>
      <c r="JGO28" s="90"/>
      <c r="JGP28" s="90"/>
      <c r="JGQ28" s="90"/>
      <c r="JGR28" s="90"/>
      <c r="JGS28" s="90"/>
      <c r="JGT28" s="90"/>
      <c r="JGU28" s="90"/>
      <c r="JGV28" s="90"/>
      <c r="JGW28" s="90"/>
      <c r="JGX28" s="90"/>
      <c r="JGY28" s="90"/>
      <c r="JGZ28" s="90"/>
      <c r="JHA28" s="90"/>
      <c r="JHB28" s="90"/>
      <c r="JHC28" s="90"/>
      <c r="JHD28" s="90"/>
      <c r="JHE28" s="90"/>
      <c r="JHF28" s="90"/>
      <c r="JHG28" s="90"/>
      <c r="JHH28" s="90"/>
      <c r="JHI28" s="90"/>
      <c r="JHJ28" s="90"/>
      <c r="JHK28" s="90"/>
      <c r="JHL28" s="90"/>
      <c r="JHM28" s="90"/>
      <c r="JHN28" s="90"/>
      <c r="JHO28" s="90"/>
      <c r="JHP28" s="90"/>
      <c r="JHQ28" s="90"/>
      <c r="JHR28" s="90"/>
      <c r="JHS28" s="90"/>
      <c r="JHT28" s="90"/>
      <c r="JHU28" s="90"/>
      <c r="JHV28" s="90"/>
      <c r="JHW28" s="90"/>
      <c r="JHX28" s="90"/>
      <c r="JHY28" s="90"/>
      <c r="JHZ28" s="90"/>
      <c r="JIA28" s="90"/>
      <c r="JIB28" s="90"/>
      <c r="JIC28" s="90"/>
      <c r="JID28" s="90"/>
      <c r="JIE28" s="90"/>
      <c r="JIF28" s="90"/>
      <c r="JIG28" s="90"/>
      <c r="JIH28" s="90"/>
      <c r="JII28" s="90"/>
      <c r="JIJ28" s="90"/>
      <c r="JIK28" s="90"/>
      <c r="JIL28" s="90"/>
      <c r="JIM28" s="90"/>
      <c r="JIN28" s="90"/>
      <c r="JIO28" s="90"/>
      <c r="JIP28" s="90"/>
      <c r="JIQ28" s="90"/>
      <c r="JIR28" s="90"/>
      <c r="JIS28" s="90"/>
      <c r="JIT28" s="90"/>
      <c r="JIU28" s="90"/>
      <c r="JIV28" s="90"/>
      <c r="JIW28" s="90"/>
      <c r="JIX28" s="90"/>
      <c r="JIY28" s="90"/>
      <c r="JIZ28" s="90"/>
      <c r="JJA28" s="90"/>
      <c r="JJB28" s="90"/>
      <c r="JJC28" s="90"/>
      <c r="JJD28" s="90"/>
      <c r="JJE28" s="90"/>
      <c r="JJF28" s="90"/>
      <c r="JJG28" s="90"/>
      <c r="JJH28" s="90"/>
      <c r="JJI28" s="90"/>
      <c r="JJJ28" s="90"/>
      <c r="JJK28" s="90"/>
      <c r="JJL28" s="90"/>
      <c r="JJM28" s="90"/>
      <c r="JJN28" s="90"/>
      <c r="JJO28" s="90"/>
      <c r="JJP28" s="90"/>
      <c r="JJQ28" s="90"/>
      <c r="JJR28" s="90"/>
      <c r="JJS28" s="90"/>
      <c r="JJT28" s="90"/>
      <c r="JJU28" s="90"/>
      <c r="JJV28" s="90"/>
      <c r="JJW28" s="90"/>
      <c r="JJX28" s="90"/>
      <c r="JJY28" s="90"/>
      <c r="JJZ28" s="90"/>
      <c r="JKA28" s="90"/>
      <c r="JKB28" s="90"/>
      <c r="JKC28" s="90"/>
      <c r="JKD28" s="90"/>
      <c r="JKE28" s="90"/>
      <c r="JKF28" s="90"/>
      <c r="JKG28" s="90"/>
      <c r="JKH28" s="90"/>
      <c r="JKI28" s="90"/>
      <c r="JKJ28" s="90"/>
      <c r="JKK28" s="90"/>
      <c r="JKL28" s="90"/>
      <c r="JKM28" s="90"/>
      <c r="JKN28" s="90"/>
      <c r="JKO28" s="90"/>
      <c r="JKP28" s="90"/>
      <c r="JKQ28" s="90"/>
      <c r="JKR28" s="90"/>
      <c r="JKS28" s="90"/>
      <c r="JKT28" s="90"/>
      <c r="JKU28" s="90"/>
      <c r="JKV28" s="90"/>
      <c r="JKW28" s="90"/>
      <c r="JKX28" s="90"/>
      <c r="JKY28" s="90"/>
      <c r="JKZ28" s="90"/>
      <c r="JLA28" s="90"/>
      <c r="JLB28" s="90"/>
      <c r="JLC28" s="90"/>
      <c r="JLD28" s="90"/>
      <c r="JLE28" s="90"/>
      <c r="JLF28" s="90"/>
      <c r="JLG28" s="90"/>
      <c r="JLH28" s="90"/>
      <c r="JLI28" s="90"/>
      <c r="JLJ28" s="90"/>
      <c r="JLK28" s="90"/>
      <c r="JLL28" s="90"/>
      <c r="JLM28" s="90"/>
      <c r="JLN28" s="90"/>
      <c r="JLO28" s="90"/>
      <c r="JLP28" s="90"/>
      <c r="JLQ28" s="90"/>
      <c r="JLR28" s="90"/>
      <c r="JLS28" s="90"/>
      <c r="JLT28" s="90"/>
      <c r="JLU28" s="90"/>
      <c r="JLV28" s="90"/>
      <c r="JLW28" s="90"/>
      <c r="JLX28" s="90"/>
      <c r="JLY28" s="90"/>
      <c r="JLZ28" s="90"/>
      <c r="JMA28" s="90"/>
      <c r="JMB28" s="90"/>
      <c r="JMC28" s="90"/>
      <c r="JMD28" s="90"/>
      <c r="JME28" s="90"/>
      <c r="JMF28" s="90"/>
      <c r="JMG28" s="90"/>
      <c r="JMH28" s="90"/>
      <c r="JMI28" s="90"/>
      <c r="JMJ28" s="90"/>
      <c r="JMK28" s="90"/>
      <c r="JML28" s="90"/>
      <c r="JMM28" s="90"/>
      <c r="JMN28" s="90"/>
      <c r="JMO28" s="90"/>
      <c r="JMP28" s="90"/>
      <c r="JMQ28" s="90"/>
      <c r="JMR28" s="90"/>
      <c r="JMS28" s="90"/>
      <c r="JMT28" s="90"/>
      <c r="JMU28" s="90"/>
      <c r="JMV28" s="90"/>
      <c r="JMW28" s="90"/>
      <c r="JMX28" s="90"/>
      <c r="JMY28" s="90"/>
      <c r="JMZ28" s="90"/>
      <c r="JNA28" s="90"/>
      <c r="JNB28" s="90"/>
      <c r="JNC28" s="90"/>
      <c r="JND28" s="90"/>
      <c r="JNE28" s="90"/>
      <c r="JNF28" s="90"/>
      <c r="JNG28" s="90"/>
      <c r="JNH28" s="90"/>
      <c r="JNI28" s="90"/>
      <c r="JNJ28" s="90"/>
      <c r="JNK28" s="90"/>
      <c r="JNL28" s="90"/>
      <c r="JNM28" s="90"/>
      <c r="JNN28" s="90"/>
      <c r="JNO28" s="90"/>
      <c r="JNP28" s="90"/>
      <c r="JNQ28" s="90"/>
      <c r="JNR28" s="90"/>
      <c r="JNS28" s="90"/>
      <c r="JNT28" s="90"/>
      <c r="JNU28" s="90"/>
      <c r="JNV28" s="90"/>
      <c r="JNW28" s="90"/>
      <c r="JNX28" s="90"/>
      <c r="JNY28" s="90"/>
      <c r="JNZ28" s="90"/>
      <c r="JOA28" s="90"/>
      <c r="JOB28" s="90"/>
      <c r="JOC28" s="90"/>
      <c r="JOD28" s="90"/>
      <c r="JOE28" s="90"/>
      <c r="JOF28" s="90"/>
      <c r="JOG28" s="90"/>
      <c r="JOH28" s="90"/>
      <c r="JOI28" s="90"/>
      <c r="JOJ28" s="90"/>
      <c r="JOK28" s="90"/>
      <c r="JOL28" s="90"/>
      <c r="JOM28" s="90"/>
      <c r="JON28" s="90"/>
      <c r="JOO28" s="90"/>
      <c r="JOP28" s="90"/>
      <c r="JOQ28" s="90"/>
      <c r="JOR28" s="90"/>
      <c r="JOS28" s="90"/>
      <c r="JOT28" s="90"/>
      <c r="JOU28" s="90"/>
      <c r="JOV28" s="90"/>
      <c r="JOW28" s="90"/>
      <c r="JOX28" s="90"/>
      <c r="JOY28" s="90"/>
      <c r="JOZ28" s="90"/>
      <c r="JPA28" s="90"/>
      <c r="JPB28" s="90"/>
      <c r="JPC28" s="90"/>
      <c r="JPD28" s="90"/>
      <c r="JPE28" s="90"/>
      <c r="JPF28" s="90"/>
      <c r="JPG28" s="90"/>
      <c r="JPH28" s="90"/>
      <c r="JPI28" s="90"/>
      <c r="JPJ28" s="90"/>
      <c r="JPK28" s="90"/>
      <c r="JPL28" s="90"/>
      <c r="JPM28" s="90"/>
      <c r="JPN28" s="90"/>
      <c r="JPO28" s="90"/>
      <c r="JPP28" s="90"/>
      <c r="JPQ28" s="90"/>
      <c r="JPR28" s="90"/>
      <c r="JPS28" s="90"/>
      <c r="JPT28" s="90"/>
      <c r="JPU28" s="90"/>
      <c r="JPV28" s="90"/>
      <c r="JPW28" s="90"/>
      <c r="JPX28" s="90"/>
      <c r="JPY28" s="90"/>
      <c r="JPZ28" s="90"/>
      <c r="JQA28" s="90"/>
      <c r="JQB28" s="90"/>
      <c r="JQC28" s="90"/>
      <c r="JQD28" s="90"/>
      <c r="JQE28" s="90"/>
      <c r="JQF28" s="90"/>
      <c r="JQG28" s="90"/>
      <c r="JQH28" s="90"/>
      <c r="JQI28" s="90"/>
      <c r="JQJ28" s="90"/>
      <c r="JQK28" s="90"/>
      <c r="JQL28" s="90"/>
      <c r="JQM28" s="90"/>
      <c r="JQN28" s="90"/>
      <c r="JQO28" s="90"/>
      <c r="JQP28" s="90"/>
      <c r="JQQ28" s="90"/>
      <c r="JQR28" s="90"/>
      <c r="JQS28" s="90"/>
      <c r="JQT28" s="90"/>
      <c r="JQU28" s="90"/>
      <c r="JQV28" s="90"/>
      <c r="JQW28" s="90"/>
      <c r="JQX28" s="90"/>
      <c r="JQY28" s="90"/>
      <c r="JQZ28" s="90"/>
      <c r="JRA28" s="90"/>
      <c r="JRB28" s="90"/>
      <c r="JRC28" s="90"/>
      <c r="JRD28" s="90"/>
      <c r="JRE28" s="90"/>
      <c r="JRF28" s="90"/>
      <c r="JRG28" s="90"/>
      <c r="JRH28" s="90"/>
      <c r="JRI28" s="90"/>
      <c r="JRJ28" s="90"/>
      <c r="JRK28" s="90"/>
      <c r="JRL28" s="90"/>
      <c r="JRM28" s="90"/>
      <c r="JRN28" s="90"/>
      <c r="JRO28" s="90"/>
      <c r="JRP28" s="90"/>
      <c r="JRQ28" s="90"/>
      <c r="JRR28" s="90"/>
      <c r="JRS28" s="90"/>
      <c r="JRT28" s="90"/>
      <c r="JRU28" s="90"/>
      <c r="JRV28" s="90"/>
      <c r="JRW28" s="90"/>
      <c r="JRX28" s="90"/>
      <c r="JRY28" s="90"/>
      <c r="JRZ28" s="90"/>
      <c r="JSA28" s="90"/>
      <c r="JSB28" s="90"/>
      <c r="JSC28" s="90"/>
      <c r="JSD28" s="90"/>
      <c r="JSE28" s="90"/>
      <c r="JSF28" s="90"/>
      <c r="JSG28" s="90"/>
      <c r="JSH28" s="90"/>
      <c r="JSI28" s="90"/>
      <c r="JSJ28" s="90"/>
      <c r="JSK28" s="90"/>
      <c r="JSL28" s="90"/>
      <c r="JSM28" s="90"/>
      <c r="JSN28" s="90"/>
      <c r="JSO28" s="90"/>
      <c r="JSP28" s="90"/>
      <c r="JSQ28" s="90"/>
      <c r="JSR28" s="90"/>
      <c r="JSS28" s="90"/>
      <c r="JST28" s="90"/>
      <c r="JSU28" s="90"/>
      <c r="JSV28" s="90"/>
      <c r="JSW28" s="90"/>
      <c r="JSX28" s="90"/>
      <c r="JSY28" s="90"/>
      <c r="JSZ28" s="90"/>
      <c r="JTA28" s="90"/>
      <c r="JTB28" s="90"/>
      <c r="JTC28" s="90"/>
      <c r="JTD28" s="90"/>
      <c r="JTE28" s="90"/>
      <c r="JTF28" s="90"/>
      <c r="JTG28" s="90"/>
      <c r="JTH28" s="90"/>
      <c r="JTI28" s="90"/>
      <c r="JTJ28" s="90"/>
      <c r="JTK28" s="90"/>
      <c r="JTL28" s="90"/>
      <c r="JTM28" s="90"/>
      <c r="JTN28" s="90"/>
      <c r="JTO28" s="90"/>
      <c r="JTP28" s="90"/>
      <c r="JTQ28" s="90"/>
      <c r="JTR28" s="90"/>
      <c r="JTS28" s="90"/>
      <c r="JTT28" s="90"/>
      <c r="JTU28" s="90"/>
      <c r="JTV28" s="90"/>
      <c r="JTW28" s="90"/>
      <c r="JTX28" s="90"/>
      <c r="JTY28" s="90"/>
      <c r="JTZ28" s="90"/>
      <c r="JUA28" s="90"/>
      <c r="JUB28" s="90"/>
      <c r="JUC28" s="90"/>
      <c r="JUD28" s="90"/>
      <c r="JUE28" s="90"/>
      <c r="JUF28" s="90"/>
      <c r="JUG28" s="90"/>
      <c r="JUH28" s="90"/>
      <c r="JUI28" s="90"/>
      <c r="JUJ28" s="90"/>
      <c r="JUK28" s="90"/>
      <c r="JUL28" s="90"/>
      <c r="JUM28" s="90"/>
      <c r="JUN28" s="90"/>
      <c r="JUO28" s="90"/>
      <c r="JUP28" s="90"/>
      <c r="JUQ28" s="90"/>
      <c r="JUR28" s="90"/>
      <c r="JUS28" s="90"/>
      <c r="JUT28" s="90"/>
      <c r="JUU28" s="90"/>
      <c r="JUV28" s="90"/>
      <c r="JUW28" s="90"/>
      <c r="JUX28" s="90"/>
      <c r="JUY28" s="90"/>
      <c r="JUZ28" s="90"/>
      <c r="JVA28" s="90"/>
      <c r="JVB28" s="90"/>
      <c r="JVC28" s="90"/>
      <c r="JVD28" s="90"/>
      <c r="JVE28" s="90"/>
      <c r="JVF28" s="90"/>
      <c r="JVG28" s="90"/>
      <c r="JVH28" s="90"/>
      <c r="JVI28" s="90"/>
      <c r="JVJ28" s="90"/>
      <c r="JVK28" s="90"/>
      <c r="JVL28" s="90"/>
      <c r="JVM28" s="90"/>
      <c r="JVN28" s="90"/>
      <c r="JVO28" s="90"/>
      <c r="JVP28" s="90"/>
      <c r="JVQ28" s="90"/>
      <c r="JVR28" s="90"/>
      <c r="JVS28" s="90"/>
      <c r="JVT28" s="90"/>
      <c r="JVU28" s="90"/>
      <c r="JVV28" s="90"/>
      <c r="JVW28" s="90"/>
      <c r="JVX28" s="90"/>
      <c r="JVY28" s="90"/>
      <c r="JVZ28" s="90"/>
      <c r="JWA28" s="90"/>
      <c r="JWB28" s="90"/>
      <c r="JWC28" s="90"/>
      <c r="JWD28" s="90"/>
      <c r="JWE28" s="90"/>
      <c r="JWF28" s="90"/>
      <c r="JWG28" s="90"/>
      <c r="JWH28" s="90"/>
      <c r="JWI28" s="90"/>
      <c r="JWJ28" s="90"/>
      <c r="JWK28" s="90"/>
      <c r="JWL28" s="90"/>
      <c r="JWM28" s="90"/>
      <c r="JWN28" s="90"/>
      <c r="JWO28" s="90"/>
      <c r="JWP28" s="90"/>
      <c r="JWQ28" s="90"/>
      <c r="JWR28" s="90"/>
      <c r="JWS28" s="90"/>
      <c r="JWT28" s="90"/>
      <c r="JWU28" s="90"/>
      <c r="JWV28" s="90"/>
      <c r="JWW28" s="90"/>
      <c r="JWX28" s="90"/>
      <c r="JWY28" s="90"/>
      <c r="JWZ28" s="90"/>
      <c r="JXA28" s="90"/>
      <c r="JXB28" s="90"/>
      <c r="JXC28" s="90"/>
      <c r="JXD28" s="90"/>
      <c r="JXE28" s="90"/>
      <c r="JXF28" s="90"/>
      <c r="JXG28" s="90"/>
      <c r="JXH28" s="90"/>
      <c r="JXI28" s="90"/>
      <c r="JXJ28" s="90"/>
      <c r="JXK28" s="90"/>
      <c r="JXL28" s="90"/>
      <c r="JXM28" s="90"/>
      <c r="JXN28" s="90"/>
      <c r="JXO28" s="90"/>
      <c r="JXP28" s="90"/>
      <c r="JXQ28" s="90"/>
      <c r="JXR28" s="90"/>
      <c r="JXS28" s="90"/>
      <c r="JXT28" s="90"/>
      <c r="JXU28" s="90"/>
      <c r="JXV28" s="90"/>
      <c r="JXW28" s="90"/>
      <c r="JXX28" s="90"/>
      <c r="JXY28" s="90"/>
      <c r="JXZ28" s="90"/>
      <c r="JYA28" s="90"/>
      <c r="JYB28" s="90"/>
      <c r="JYC28" s="90"/>
      <c r="JYD28" s="90"/>
      <c r="JYE28" s="90"/>
      <c r="JYF28" s="90"/>
      <c r="JYG28" s="90"/>
      <c r="JYH28" s="90"/>
      <c r="JYI28" s="90"/>
      <c r="JYJ28" s="90"/>
      <c r="JYK28" s="90"/>
      <c r="JYL28" s="90"/>
      <c r="JYM28" s="90"/>
      <c r="JYN28" s="90"/>
      <c r="JYO28" s="90"/>
      <c r="JYP28" s="90"/>
      <c r="JYQ28" s="90"/>
      <c r="JYR28" s="90"/>
      <c r="JYS28" s="90"/>
      <c r="JYT28" s="90"/>
      <c r="JYU28" s="90"/>
      <c r="JYV28" s="90"/>
      <c r="JYW28" s="90"/>
      <c r="JYX28" s="90"/>
      <c r="JYY28" s="90"/>
      <c r="JYZ28" s="90"/>
      <c r="JZA28" s="90"/>
      <c r="JZB28" s="90"/>
      <c r="JZC28" s="90"/>
      <c r="JZD28" s="90"/>
      <c r="JZE28" s="90"/>
      <c r="JZF28" s="90"/>
      <c r="JZG28" s="90"/>
      <c r="JZH28" s="90"/>
      <c r="JZI28" s="90"/>
      <c r="JZJ28" s="90"/>
      <c r="JZK28" s="90"/>
      <c r="JZL28" s="90"/>
      <c r="JZM28" s="90"/>
      <c r="JZN28" s="90"/>
      <c r="JZO28" s="90"/>
      <c r="JZP28" s="90"/>
      <c r="JZQ28" s="90"/>
      <c r="JZR28" s="90"/>
      <c r="JZS28" s="90"/>
      <c r="JZT28" s="90"/>
      <c r="JZU28" s="90"/>
      <c r="JZV28" s="90"/>
      <c r="JZW28" s="90"/>
      <c r="JZX28" s="90"/>
      <c r="JZY28" s="90"/>
      <c r="JZZ28" s="90"/>
      <c r="KAA28" s="90"/>
      <c r="KAB28" s="90"/>
      <c r="KAC28" s="90"/>
      <c r="KAD28" s="90"/>
      <c r="KAE28" s="90"/>
      <c r="KAF28" s="90"/>
      <c r="KAG28" s="90"/>
      <c r="KAH28" s="90"/>
      <c r="KAI28" s="90"/>
      <c r="KAJ28" s="90"/>
      <c r="KAK28" s="90"/>
      <c r="KAL28" s="90"/>
      <c r="KAM28" s="90"/>
      <c r="KAN28" s="90"/>
      <c r="KAO28" s="90"/>
      <c r="KAP28" s="90"/>
      <c r="KAQ28" s="90"/>
      <c r="KAR28" s="90"/>
      <c r="KAS28" s="90"/>
      <c r="KAT28" s="90"/>
      <c r="KAU28" s="90"/>
      <c r="KAV28" s="90"/>
      <c r="KAW28" s="90"/>
      <c r="KAX28" s="90"/>
      <c r="KAY28" s="90"/>
      <c r="KAZ28" s="90"/>
      <c r="KBA28" s="90"/>
      <c r="KBB28" s="90"/>
      <c r="KBC28" s="90"/>
      <c r="KBD28" s="90"/>
      <c r="KBE28" s="90"/>
      <c r="KBF28" s="90"/>
      <c r="KBG28" s="90"/>
      <c r="KBH28" s="90"/>
      <c r="KBI28" s="90"/>
      <c r="KBJ28" s="90"/>
      <c r="KBK28" s="90"/>
      <c r="KBL28" s="90"/>
      <c r="KBM28" s="90"/>
      <c r="KBN28" s="90"/>
      <c r="KBO28" s="90"/>
      <c r="KBP28" s="90"/>
      <c r="KBQ28" s="90"/>
      <c r="KBR28" s="90"/>
      <c r="KBS28" s="90"/>
      <c r="KBT28" s="90"/>
      <c r="KBU28" s="90"/>
      <c r="KBV28" s="90"/>
      <c r="KBW28" s="90"/>
      <c r="KBX28" s="90"/>
      <c r="KBY28" s="90"/>
      <c r="KBZ28" s="90"/>
      <c r="KCA28" s="90"/>
      <c r="KCB28" s="90"/>
      <c r="KCC28" s="90"/>
      <c r="KCD28" s="90"/>
      <c r="KCE28" s="90"/>
      <c r="KCF28" s="90"/>
      <c r="KCG28" s="90"/>
      <c r="KCH28" s="90"/>
      <c r="KCI28" s="90"/>
      <c r="KCJ28" s="90"/>
      <c r="KCK28" s="90"/>
      <c r="KCL28" s="90"/>
      <c r="KCM28" s="90"/>
      <c r="KCN28" s="90"/>
      <c r="KCO28" s="90"/>
      <c r="KCP28" s="90"/>
      <c r="KCQ28" s="90"/>
      <c r="KCR28" s="90"/>
      <c r="KCS28" s="90"/>
      <c r="KCT28" s="90"/>
      <c r="KCU28" s="90"/>
      <c r="KCV28" s="90"/>
      <c r="KCW28" s="90"/>
      <c r="KCX28" s="90"/>
      <c r="KCY28" s="90"/>
      <c r="KCZ28" s="90"/>
      <c r="KDA28" s="90"/>
      <c r="KDB28" s="90"/>
      <c r="KDC28" s="90"/>
      <c r="KDD28" s="90"/>
      <c r="KDE28" s="90"/>
      <c r="KDF28" s="90"/>
      <c r="KDG28" s="90"/>
      <c r="KDH28" s="90"/>
      <c r="KDI28" s="90"/>
      <c r="KDJ28" s="90"/>
      <c r="KDK28" s="90"/>
      <c r="KDL28" s="90"/>
      <c r="KDM28" s="90"/>
      <c r="KDN28" s="90"/>
      <c r="KDO28" s="90"/>
      <c r="KDP28" s="90"/>
      <c r="KDQ28" s="90"/>
      <c r="KDR28" s="90"/>
      <c r="KDS28" s="90"/>
      <c r="KDT28" s="90"/>
      <c r="KDU28" s="90"/>
      <c r="KDV28" s="90"/>
      <c r="KDW28" s="90"/>
      <c r="KDX28" s="90"/>
      <c r="KDY28" s="90"/>
      <c r="KDZ28" s="90"/>
      <c r="KEA28" s="90"/>
      <c r="KEB28" s="90"/>
      <c r="KEC28" s="90"/>
      <c r="KED28" s="90"/>
      <c r="KEE28" s="90"/>
      <c r="KEF28" s="90"/>
      <c r="KEG28" s="90"/>
      <c r="KEH28" s="90"/>
      <c r="KEI28" s="90"/>
      <c r="KEJ28" s="90"/>
      <c r="KEK28" s="90"/>
      <c r="KEL28" s="90"/>
      <c r="KEM28" s="90"/>
      <c r="KEN28" s="90"/>
      <c r="KEO28" s="90"/>
      <c r="KEP28" s="90"/>
      <c r="KEQ28" s="90"/>
      <c r="KER28" s="90"/>
      <c r="KES28" s="90"/>
      <c r="KET28" s="90"/>
      <c r="KEU28" s="90"/>
      <c r="KEV28" s="90"/>
      <c r="KEW28" s="90"/>
      <c r="KEX28" s="90"/>
      <c r="KEY28" s="90"/>
      <c r="KEZ28" s="90"/>
      <c r="KFA28" s="90"/>
      <c r="KFB28" s="90"/>
      <c r="KFC28" s="90"/>
      <c r="KFD28" s="90"/>
      <c r="KFE28" s="90"/>
      <c r="KFF28" s="90"/>
      <c r="KFG28" s="90"/>
      <c r="KFH28" s="90"/>
      <c r="KFI28" s="90"/>
      <c r="KFJ28" s="90"/>
      <c r="KFK28" s="90"/>
      <c r="KFL28" s="90"/>
      <c r="KFM28" s="90"/>
      <c r="KFN28" s="90"/>
      <c r="KFO28" s="90"/>
      <c r="KFP28" s="90"/>
      <c r="KFQ28" s="90"/>
      <c r="KFR28" s="90"/>
      <c r="KFS28" s="90"/>
      <c r="KFT28" s="90"/>
      <c r="KFU28" s="90"/>
      <c r="KFV28" s="90"/>
      <c r="KFW28" s="90"/>
      <c r="KFX28" s="90"/>
      <c r="KFY28" s="90"/>
      <c r="KFZ28" s="90"/>
      <c r="KGA28" s="90"/>
      <c r="KGB28" s="90"/>
      <c r="KGC28" s="90"/>
      <c r="KGD28" s="90"/>
      <c r="KGE28" s="90"/>
      <c r="KGF28" s="90"/>
      <c r="KGG28" s="90"/>
      <c r="KGH28" s="90"/>
      <c r="KGI28" s="90"/>
      <c r="KGJ28" s="90"/>
      <c r="KGK28" s="90"/>
      <c r="KGL28" s="90"/>
      <c r="KGM28" s="90"/>
      <c r="KGN28" s="90"/>
      <c r="KGO28" s="90"/>
      <c r="KGP28" s="90"/>
      <c r="KGQ28" s="90"/>
      <c r="KGR28" s="90"/>
      <c r="KGS28" s="90"/>
      <c r="KGT28" s="90"/>
      <c r="KGU28" s="90"/>
      <c r="KGV28" s="90"/>
      <c r="KGW28" s="90"/>
      <c r="KGX28" s="90"/>
      <c r="KGY28" s="90"/>
      <c r="KGZ28" s="90"/>
      <c r="KHA28" s="90"/>
      <c r="KHB28" s="90"/>
      <c r="KHC28" s="90"/>
      <c r="KHD28" s="90"/>
      <c r="KHE28" s="90"/>
      <c r="KHF28" s="90"/>
      <c r="KHG28" s="90"/>
      <c r="KHH28" s="90"/>
      <c r="KHI28" s="90"/>
      <c r="KHJ28" s="90"/>
      <c r="KHK28" s="90"/>
      <c r="KHL28" s="90"/>
      <c r="KHM28" s="90"/>
      <c r="KHN28" s="90"/>
      <c r="KHO28" s="90"/>
      <c r="KHP28" s="90"/>
      <c r="KHQ28" s="90"/>
      <c r="KHR28" s="90"/>
      <c r="KHS28" s="90"/>
      <c r="KHT28" s="90"/>
      <c r="KHU28" s="90"/>
      <c r="KHV28" s="90"/>
      <c r="KHW28" s="90"/>
      <c r="KHX28" s="90"/>
      <c r="KHY28" s="90"/>
      <c r="KHZ28" s="90"/>
      <c r="KIA28" s="90"/>
      <c r="KIB28" s="90"/>
      <c r="KIC28" s="90"/>
      <c r="KID28" s="90"/>
      <c r="KIE28" s="90"/>
      <c r="KIF28" s="90"/>
      <c r="KIG28" s="90"/>
      <c r="KIH28" s="90"/>
      <c r="KII28" s="90"/>
      <c r="KIJ28" s="90"/>
      <c r="KIK28" s="90"/>
      <c r="KIL28" s="90"/>
      <c r="KIM28" s="90"/>
      <c r="KIN28" s="90"/>
      <c r="KIO28" s="90"/>
      <c r="KIP28" s="90"/>
      <c r="KIQ28" s="90"/>
      <c r="KIR28" s="90"/>
      <c r="KIS28" s="90"/>
      <c r="KIT28" s="90"/>
      <c r="KIU28" s="90"/>
      <c r="KIV28" s="90"/>
      <c r="KIW28" s="90"/>
      <c r="KIX28" s="90"/>
      <c r="KIY28" s="90"/>
      <c r="KIZ28" s="90"/>
      <c r="KJA28" s="90"/>
      <c r="KJB28" s="90"/>
      <c r="KJC28" s="90"/>
      <c r="KJD28" s="90"/>
      <c r="KJE28" s="90"/>
      <c r="KJF28" s="90"/>
      <c r="KJG28" s="90"/>
      <c r="KJH28" s="90"/>
      <c r="KJI28" s="90"/>
      <c r="KJJ28" s="90"/>
      <c r="KJK28" s="90"/>
      <c r="KJL28" s="90"/>
      <c r="KJM28" s="90"/>
      <c r="KJN28" s="90"/>
      <c r="KJO28" s="90"/>
      <c r="KJP28" s="90"/>
      <c r="KJQ28" s="90"/>
      <c r="KJR28" s="90"/>
      <c r="KJS28" s="90"/>
      <c r="KJT28" s="90"/>
      <c r="KJU28" s="90"/>
      <c r="KJV28" s="90"/>
      <c r="KJW28" s="90"/>
      <c r="KJX28" s="90"/>
      <c r="KJY28" s="90"/>
      <c r="KJZ28" s="90"/>
      <c r="KKA28" s="90"/>
      <c r="KKB28" s="90"/>
      <c r="KKC28" s="90"/>
      <c r="KKD28" s="90"/>
      <c r="KKE28" s="90"/>
      <c r="KKF28" s="90"/>
      <c r="KKG28" s="90"/>
      <c r="KKH28" s="90"/>
      <c r="KKI28" s="90"/>
      <c r="KKJ28" s="90"/>
      <c r="KKK28" s="90"/>
      <c r="KKL28" s="90"/>
      <c r="KKM28" s="90"/>
      <c r="KKN28" s="90"/>
      <c r="KKO28" s="90"/>
      <c r="KKP28" s="90"/>
      <c r="KKQ28" s="90"/>
      <c r="KKR28" s="90"/>
      <c r="KKS28" s="90"/>
      <c r="KKT28" s="90"/>
      <c r="KKU28" s="90"/>
      <c r="KKV28" s="90"/>
      <c r="KKW28" s="90"/>
      <c r="KKX28" s="90"/>
      <c r="KKY28" s="90"/>
      <c r="KKZ28" s="90"/>
      <c r="KLA28" s="90"/>
      <c r="KLB28" s="90"/>
      <c r="KLC28" s="90"/>
      <c r="KLD28" s="90"/>
      <c r="KLE28" s="90"/>
      <c r="KLF28" s="90"/>
      <c r="KLG28" s="90"/>
      <c r="KLH28" s="90"/>
      <c r="KLI28" s="90"/>
      <c r="KLJ28" s="90"/>
      <c r="KLK28" s="90"/>
      <c r="KLL28" s="90"/>
      <c r="KLM28" s="90"/>
      <c r="KLN28" s="90"/>
      <c r="KLO28" s="90"/>
      <c r="KLP28" s="90"/>
      <c r="KLQ28" s="90"/>
      <c r="KLR28" s="90"/>
      <c r="KLS28" s="90"/>
      <c r="KLT28" s="90"/>
      <c r="KLU28" s="90"/>
      <c r="KLV28" s="90"/>
      <c r="KLW28" s="90"/>
      <c r="KLX28" s="90"/>
      <c r="KLY28" s="90"/>
      <c r="KLZ28" s="90"/>
      <c r="KMA28" s="90"/>
      <c r="KMB28" s="90"/>
      <c r="KMC28" s="90"/>
      <c r="KMD28" s="90"/>
      <c r="KME28" s="90"/>
      <c r="KMF28" s="90"/>
      <c r="KMG28" s="90"/>
      <c r="KMH28" s="90"/>
      <c r="KMI28" s="90"/>
      <c r="KMJ28" s="90"/>
      <c r="KMK28" s="90"/>
      <c r="KML28" s="90"/>
      <c r="KMM28" s="90"/>
      <c r="KMN28" s="90"/>
      <c r="KMO28" s="90"/>
      <c r="KMP28" s="90"/>
      <c r="KMQ28" s="90"/>
      <c r="KMR28" s="90"/>
      <c r="KMS28" s="90"/>
      <c r="KMT28" s="90"/>
      <c r="KMU28" s="90"/>
      <c r="KMV28" s="90"/>
      <c r="KMW28" s="90"/>
      <c r="KMX28" s="90"/>
      <c r="KMY28" s="90"/>
      <c r="KMZ28" s="90"/>
      <c r="KNA28" s="90"/>
      <c r="KNB28" s="90"/>
      <c r="KNC28" s="90"/>
      <c r="KND28" s="90"/>
      <c r="KNE28" s="90"/>
      <c r="KNF28" s="90"/>
      <c r="KNG28" s="90"/>
      <c r="KNH28" s="90"/>
      <c r="KNI28" s="90"/>
      <c r="KNJ28" s="90"/>
      <c r="KNK28" s="90"/>
      <c r="KNL28" s="90"/>
      <c r="KNM28" s="90"/>
      <c r="KNN28" s="90"/>
      <c r="KNO28" s="90"/>
      <c r="KNP28" s="90"/>
      <c r="KNQ28" s="90"/>
      <c r="KNR28" s="90"/>
      <c r="KNS28" s="90"/>
      <c r="KNT28" s="90"/>
      <c r="KNU28" s="90"/>
      <c r="KNV28" s="90"/>
      <c r="KNW28" s="90"/>
      <c r="KNX28" s="90"/>
      <c r="KNY28" s="90"/>
      <c r="KNZ28" s="90"/>
      <c r="KOA28" s="90"/>
      <c r="KOB28" s="90"/>
      <c r="KOC28" s="90"/>
      <c r="KOD28" s="90"/>
      <c r="KOE28" s="90"/>
      <c r="KOF28" s="90"/>
      <c r="KOG28" s="90"/>
      <c r="KOH28" s="90"/>
      <c r="KOI28" s="90"/>
      <c r="KOJ28" s="90"/>
      <c r="KOK28" s="90"/>
      <c r="KOL28" s="90"/>
      <c r="KOM28" s="90"/>
      <c r="KON28" s="90"/>
      <c r="KOO28" s="90"/>
      <c r="KOP28" s="90"/>
      <c r="KOQ28" s="90"/>
      <c r="KOR28" s="90"/>
      <c r="KOS28" s="90"/>
      <c r="KOT28" s="90"/>
      <c r="KOU28" s="90"/>
      <c r="KOV28" s="90"/>
      <c r="KOW28" s="90"/>
      <c r="KOX28" s="90"/>
      <c r="KOY28" s="90"/>
      <c r="KOZ28" s="90"/>
      <c r="KPA28" s="90"/>
      <c r="KPB28" s="90"/>
      <c r="KPC28" s="90"/>
      <c r="KPD28" s="90"/>
      <c r="KPE28" s="90"/>
      <c r="KPF28" s="90"/>
      <c r="KPG28" s="90"/>
      <c r="KPH28" s="90"/>
      <c r="KPI28" s="90"/>
      <c r="KPJ28" s="90"/>
      <c r="KPK28" s="90"/>
      <c r="KPL28" s="90"/>
      <c r="KPM28" s="90"/>
      <c r="KPN28" s="90"/>
      <c r="KPO28" s="90"/>
      <c r="KPP28" s="90"/>
      <c r="KPQ28" s="90"/>
      <c r="KPR28" s="90"/>
      <c r="KPS28" s="90"/>
      <c r="KPT28" s="90"/>
      <c r="KPU28" s="90"/>
      <c r="KPV28" s="90"/>
      <c r="KPW28" s="90"/>
      <c r="KPX28" s="90"/>
      <c r="KPY28" s="90"/>
      <c r="KPZ28" s="90"/>
      <c r="KQA28" s="90"/>
      <c r="KQB28" s="90"/>
      <c r="KQC28" s="90"/>
      <c r="KQD28" s="90"/>
      <c r="KQE28" s="90"/>
      <c r="KQF28" s="90"/>
      <c r="KQG28" s="90"/>
      <c r="KQH28" s="90"/>
      <c r="KQI28" s="90"/>
      <c r="KQJ28" s="90"/>
      <c r="KQK28" s="90"/>
      <c r="KQL28" s="90"/>
      <c r="KQM28" s="90"/>
      <c r="KQN28" s="90"/>
      <c r="KQO28" s="90"/>
      <c r="KQP28" s="90"/>
      <c r="KQQ28" s="90"/>
      <c r="KQR28" s="90"/>
      <c r="KQS28" s="90"/>
      <c r="KQT28" s="90"/>
      <c r="KQU28" s="90"/>
      <c r="KQV28" s="90"/>
      <c r="KQW28" s="90"/>
      <c r="KQX28" s="90"/>
      <c r="KQY28" s="90"/>
      <c r="KQZ28" s="90"/>
      <c r="KRA28" s="90"/>
      <c r="KRB28" s="90"/>
      <c r="KRC28" s="90"/>
      <c r="KRD28" s="90"/>
      <c r="KRE28" s="90"/>
      <c r="KRF28" s="90"/>
      <c r="KRG28" s="90"/>
      <c r="KRH28" s="90"/>
      <c r="KRI28" s="90"/>
      <c r="KRJ28" s="90"/>
      <c r="KRK28" s="90"/>
      <c r="KRL28" s="90"/>
      <c r="KRM28" s="90"/>
      <c r="KRN28" s="90"/>
      <c r="KRO28" s="90"/>
      <c r="KRP28" s="90"/>
      <c r="KRQ28" s="90"/>
      <c r="KRR28" s="90"/>
      <c r="KRS28" s="90"/>
      <c r="KRT28" s="90"/>
      <c r="KRU28" s="90"/>
      <c r="KRV28" s="90"/>
      <c r="KRW28" s="90"/>
      <c r="KRX28" s="90"/>
      <c r="KRY28" s="90"/>
      <c r="KRZ28" s="90"/>
      <c r="KSA28" s="90"/>
      <c r="KSB28" s="90"/>
      <c r="KSC28" s="90"/>
      <c r="KSD28" s="90"/>
      <c r="KSE28" s="90"/>
      <c r="KSF28" s="90"/>
      <c r="KSG28" s="90"/>
      <c r="KSH28" s="90"/>
      <c r="KSI28" s="90"/>
      <c r="KSJ28" s="90"/>
      <c r="KSK28" s="90"/>
      <c r="KSL28" s="90"/>
      <c r="KSM28" s="90"/>
      <c r="KSN28" s="90"/>
      <c r="KSO28" s="90"/>
      <c r="KSP28" s="90"/>
      <c r="KSQ28" s="90"/>
      <c r="KSR28" s="90"/>
      <c r="KSS28" s="90"/>
      <c r="KST28" s="90"/>
      <c r="KSU28" s="90"/>
      <c r="KSV28" s="90"/>
      <c r="KSW28" s="90"/>
      <c r="KSX28" s="90"/>
      <c r="KSY28" s="90"/>
      <c r="KSZ28" s="90"/>
      <c r="KTA28" s="90"/>
      <c r="KTB28" s="90"/>
      <c r="KTC28" s="90"/>
      <c r="KTD28" s="90"/>
      <c r="KTE28" s="90"/>
      <c r="KTF28" s="90"/>
      <c r="KTG28" s="90"/>
      <c r="KTH28" s="90"/>
      <c r="KTI28" s="90"/>
      <c r="KTJ28" s="90"/>
      <c r="KTK28" s="90"/>
      <c r="KTL28" s="90"/>
      <c r="KTM28" s="90"/>
      <c r="KTN28" s="90"/>
      <c r="KTO28" s="90"/>
      <c r="KTP28" s="90"/>
      <c r="KTQ28" s="90"/>
      <c r="KTR28" s="90"/>
      <c r="KTS28" s="90"/>
      <c r="KTT28" s="90"/>
      <c r="KTU28" s="90"/>
      <c r="KTV28" s="90"/>
      <c r="KTW28" s="90"/>
      <c r="KTX28" s="90"/>
      <c r="KTY28" s="90"/>
      <c r="KTZ28" s="90"/>
      <c r="KUA28" s="90"/>
      <c r="KUB28" s="90"/>
      <c r="KUC28" s="90"/>
      <c r="KUD28" s="90"/>
      <c r="KUE28" s="90"/>
      <c r="KUF28" s="90"/>
      <c r="KUG28" s="90"/>
      <c r="KUH28" s="90"/>
      <c r="KUI28" s="90"/>
      <c r="KUJ28" s="90"/>
      <c r="KUK28" s="90"/>
      <c r="KUL28" s="90"/>
      <c r="KUM28" s="90"/>
      <c r="KUN28" s="90"/>
      <c r="KUO28" s="90"/>
      <c r="KUP28" s="90"/>
      <c r="KUQ28" s="90"/>
      <c r="KUR28" s="90"/>
      <c r="KUS28" s="90"/>
      <c r="KUT28" s="90"/>
      <c r="KUU28" s="90"/>
      <c r="KUV28" s="90"/>
      <c r="KUW28" s="90"/>
      <c r="KUX28" s="90"/>
      <c r="KUY28" s="90"/>
      <c r="KUZ28" s="90"/>
      <c r="KVA28" s="90"/>
      <c r="KVB28" s="90"/>
      <c r="KVC28" s="90"/>
      <c r="KVD28" s="90"/>
      <c r="KVE28" s="90"/>
      <c r="KVF28" s="90"/>
      <c r="KVG28" s="90"/>
      <c r="KVH28" s="90"/>
      <c r="KVI28" s="90"/>
      <c r="KVJ28" s="90"/>
      <c r="KVK28" s="90"/>
      <c r="KVL28" s="90"/>
      <c r="KVM28" s="90"/>
      <c r="KVN28" s="90"/>
      <c r="KVO28" s="90"/>
      <c r="KVP28" s="90"/>
      <c r="KVQ28" s="90"/>
      <c r="KVR28" s="90"/>
      <c r="KVS28" s="90"/>
      <c r="KVT28" s="90"/>
      <c r="KVU28" s="90"/>
      <c r="KVV28" s="90"/>
      <c r="KVW28" s="90"/>
      <c r="KVX28" s="90"/>
      <c r="KVY28" s="90"/>
      <c r="KVZ28" s="90"/>
      <c r="KWA28" s="90"/>
      <c r="KWB28" s="90"/>
      <c r="KWC28" s="90"/>
      <c r="KWD28" s="90"/>
      <c r="KWE28" s="90"/>
      <c r="KWF28" s="90"/>
      <c r="KWG28" s="90"/>
      <c r="KWH28" s="90"/>
      <c r="KWI28" s="90"/>
      <c r="KWJ28" s="90"/>
      <c r="KWK28" s="90"/>
      <c r="KWL28" s="90"/>
      <c r="KWM28" s="90"/>
      <c r="KWN28" s="90"/>
      <c r="KWO28" s="90"/>
      <c r="KWP28" s="90"/>
      <c r="KWQ28" s="90"/>
      <c r="KWR28" s="90"/>
      <c r="KWS28" s="90"/>
      <c r="KWT28" s="90"/>
      <c r="KWU28" s="90"/>
      <c r="KWV28" s="90"/>
      <c r="KWW28" s="90"/>
      <c r="KWX28" s="90"/>
      <c r="KWY28" s="90"/>
      <c r="KWZ28" s="90"/>
      <c r="KXA28" s="90"/>
      <c r="KXB28" s="90"/>
      <c r="KXC28" s="90"/>
      <c r="KXD28" s="90"/>
      <c r="KXE28" s="90"/>
      <c r="KXF28" s="90"/>
      <c r="KXG28" s="90"/>
      <c r="KXH28" s="90"/>
      <c r="KXI28" s="90"/>
      <c r="KXJ28" s="90"/>
      <c r="KXK28" s="90"/>
      <c r="KXL28" s="90"/>
      <c r="KXM28" s="90"/>
      <c r="KXN28" s="90"/>
      <c r="KXO28" s="90"/>
      <c r="KXP28" s="90"/>
      <c r="KXQ28" s="90"/>
      <c r="KXR28" s="90"/>
      <c r="KXS28" s="90"/>
      <c r="KXT28" s="90"/>
      <c r="KXU28" s="90"/>
      <c r="KXV28" s="90"/>
      <c r="KXW28" s="90"/>
      <c r="KXX28" s="90"/>
      <c r="KXY28" s="90"/>
      <c r="KXZ28" s="90"/>
      <c r="KYA28" s="90"/>
      <c r="KYB28" s="90"/>
      <c r="KYC28" s="90"/>
      <c r="KYD28" s="90"/>
      <c r="KYE28" s="90"/>
      <c r="KYF28" s="90"/>
      <c r="KYG28" s="90"/>
      <c r="KYH28" s="90"/>
      <c r="KYI28" s="90"/>
      <c r="KYJ28" s="90"/>
      <c r="KYK28" s="90"/>
      <c r="KYL28" s="90"/>
      <c r="KYM28" s="90"/>
      <c r="KYN28" s="90"/>
      <c r="KYO28" s="90"/>
      <c r="KYP28" s="90"/>
      <c r="KYQ28" s="90"/>
      <c r="KYR28" s="90"/>
      <c r="KYS28" s="90"/>
      <c r="KYT28" s="90"/>
      <c r="KYU28" s="90"/>
      <c r="KYV28" s="90"/>
      <c r="KYW28" s="90"/>
      <c r="KYX28" s="90"/>
      <c r="KYY28" s="90"/>
      <c r="KYZ28" s="90"/>
      <c r="KZA28" s="90"/>
      <c r="KZB28" s="90"/>
      <c r="KZC28" s="90"/>
      <c r="KZD28" s="90"/>
      <c r="KZE28" s="90"/>
      <c r="KZF28" s="90"/>
      <c r="KZG28" s="90"/>
      <c r="KZH28" s="90"/>
      <c r="KZI28" s="90"/>
      <c r="KZJ28" s="90"/>
      <c r="KZK28" s="90"/>
      <c r="KZL28" s="90"/>
      <c r="KZM28" s="90"/>
      <c r="KZN28" s="90"/>
      <c r="KZO28" s="90"/>
      <c r="KZP28" s="90"/>
      <c r="KZQ28" s="90"/>
      <c r="KZR28" s="90"/>
      <c r="KZS28" s="90"/>
      <c r="KZT28" s="90"/>
      <c r="KZU28" s="90"/>
      <c r="KZV28" s="90"/>
      <c r="KZW28" s="90"/>
      <c r="KZX28" s="90"/>
      <c r="KZY28" s="90"/>
      <c r="KZZ28" s="90"/>
      <c r="LAA28" s="90"/>
      <c r="LAB28" s="90"/>
      <c r="LAC28" s="90"/>
      <c r="LAD28" s="90"/>
      <c r="LAE28" s="90"/>
      <c r="LAF28" s="90"/>
      <c r="LAG28" s="90"/>
      <c r="LAH28" s="90"/>
      <c r="LAI28" s="90"/>
      <c r="LAJ28" s="90"/>
      <c r="LAK28" s="90"/>
      <c r="LAL28" s="90"/>
      <c r="LAM28" s="90"/>
      <c r="LAN28" s="90"/>
      <c r="LAO28" s="90"/>
      <c r="LAP28" s="90"/>
      <c r="LAQ28" s="90"/>
      <c r="LAR28" s="90"/>
      <c r="LAS28" s="90"/>
      <c r="LAT28" s="90"/>
      <c r="LAU28" s="90"/>
      <c r="LAV28" s="90"/>
      <c r="LAW28" s="90"/>
      <c r="LAX28" s="90"/>
      <c r="LAY28" s="90"/>
      <c r="LAZ28" s="90"/>
      <c r="LBA28" s="90"/>
      <c r="LBB28" s="90"/>
      <c r="LBC28" s="90"/>
      <c r="LBD28" s="90"/>
      <c r="LBE28" s="90"/>
      <c r="LBF28" s="90"/>
      <c r="LBG28" s="90"/>
      <c r="LBH28" s="90"/>
      <c r="LBI28" s="90"/>
      <c r="LBJ28" s="90"/>
      <c r="LBK28" s="90"/>
      <c r="LBL28" s="90"/>
      <c r="LBM28" s="90"/>
      <c r="LBN28" s="90"/>
      <c r="LBO28" s="90"/>
      <c r="LBP28" s="90"/>
      <c r="LBQ28" s="90"/>
      <c r="LBR28" s="90"/>
      <c r="LBS28" s="90"/>
      <c r="LBT28" s="90"/>
      <c r="LBU28" s="90"/>
      <c r="LBV28" s="90"/>
      <c r="LBW28" s="90"/>
      <c r="LBX28" s="90"/>
      <c r="LBY28" s="90"/>
      <c r="LBZ28" s="90"/>
      <c r="LCA28" s="90"/>
      <c r="LCB28" s="90"/>
      <c r="LCC28" s="90"/>
      <c r="LCD28" s="90"/>
      <c r="LCE28" s="90"/>
      <c r="LCF28" s="90"/>
      <c r="LCG28" s="90"/>
      <c r="LCH28" s="90"/>
      <c r="LCI28" s="90"/>
      <c r="LCJ28" s="90"/>
      <c r="LCK28" s="90"/>
      <c r="LCL28" s="90"/>
      <c r="LCM28" s="90"/>
      <c r="LCN28" s="90"/>
      <c r="LCO28" s="90"/>
      <c r="LCP28" s="90"/>
      <c r="LCQ28" s="90"/>
      <c r="LCR28" s="90"/>
      <c r="LCS28" s="90"/>
      <c r="LCT28" s="90"/>
      <c r="LCU28" s="90"/>
      <c r="LCV28" s="90"/>
      <c r="LCW28" s="90"/>
      <c r="LCX28" s="90"/>
      <c r="LCY28" s="90"/>
      <c r="LCZ28" s="90"/>
      <c r="LDA28" s="90"/>
      <c r="LDB28" s="90"/>
      <c r="LDC28" s="90"/>
      <c r="LDD28" s="90"/>
      <c r="LDE28" s="90"/>
      <c r="LDF28" s="90"/>
      <c r="LDG28" s="90"/>
      <c r="LDH28" s="90"/>
      <c r="LDI28" s="90"/>
      <c r="LDJ28" s="90"/>
      <c r="LDK28" s="90"/>
      <c r="LDL28" s="90"/>
      <c r="LDM28" s="90"/>
      <c r="LDN28" s="90"/>
      <c r="LDO28" s="90"/>
      <c r="LDP28" s="90"/>
      <c r="LDQ28" s="90"/>
      <c r="LDR28" s="90"/>
      <c r="LDS28" s="90"/>
      <c r="LDT28" s="90"/>
      <c r="LDU28" s="90"/>
      <c r="LDV28" s="90"/>
      <c r="LDW28" s="90"/>
      <c r="LDX28" s="90"/>
      <c r="LDY28" s="90"/>
      <c r="LDZ28" s="90"/>
      <c r="LEA28" s="90"/>
      <c r="LEB28" s="90"/>
      <c r="LEC28" s="90"/>
      <c r="LED28" s="90"/>
      <c r="LEE28" s="90"/>
      <c r="LEF28" s="90"/>
      <c r="LEG28" s="90"/>
      <c r="LEH28" s="90"/>
      <c r="LEI28" s="90"/>
      <c r="LEJ28" s="90"/>
      <c r="LEK28" s="90"/>
      <c r="LEL28" s="90"/>
      <c r="LEM28" s="90"/>
      <c r="LEN28" s="90"/>
      <c r="LEO28" s="90"/>
      <c r="LEP28" s="90"/>
      <c r="LEQ28" s="90"/>
      <c r="LER28" s="90"/>
      <c r="LES28" s="90"/>
      <c r="LET28" s="90"/>
      <c r="LEU28" s="90"/>
      <c r="LEV28" s="90"/>
      <c r="LEW28" s="90"/>
      <c r="LEX28" s="90"/>
      <c r="LEY28" s="90"/>
      <c r="LEZ28" s="90"/>
      <c r="LFA28" s="90"/>
      <c r="LFB28" s="90"/>
      <c r="LFC28" s="90"/>
      <c r="LFD28" s="90"/>
      <c r="LFE28" s="90"/>
      <c r="LFF28" s="90"/>
      <c r="LFG28" s="90"/>
      <c r="LFH28" s="90"/>
      <c r="LFI28" s="90"/>
      <c r="LFJ28" s="90"/>
      <c r="LFK28" s="90"/>
      <c r="LFL28" s="90"/>
      <c r="LFM28" s="90"/>
      <c r="LFN28" s="90"/>
      <c r="LFO28" s="90"/>
      <c r="LFP28" s="90"/>
      <c r="LFQ28" s="90"/>
      <c r="LFR28" s="90"/>
      <c r="LFS28" s="90"/>
      <c r="LFT28" s="90"/>
      <c r="LFU28" s="90"/>
      <c r="LFV28" s="90"/>
      <c r="LFW28" s="90"/>
      <c r="LFX28" s="90"/>
      <c r="LFY28" s="90"/>
      <c r="LFZ28" s="90"/>
      <c r="LGA28" s="90"/>
      <c r="LGB28" s="90"/>
      <c r="LGC28" s="90"/>
      <c r="LGD28" s="90"/>
      <c r="LGE28" s="90"/>
      <c r="LGF28" s="90"/>
      <c r="LGG28" s="90"/>
      <c r="LGH28" s="90"/>
      <c r="LGI28" s="90"/>
      <c r="LGJ28" s="90"/>
      <c r="LGK28" s="90"/>
      <c r="LGL28" s="90"/>
      <c r="LGM28" s="90"/>
      <c r="LGN28" s="90"/>
      <c r="LGO28" s="90"/>
      <c r="LGP28" s="90"/>
      <c r="LGQ28" s="90"/>
      <c r="LGR28" s="90"/>
      <c r="LGS28" s="90"/>
      <c r="LGT28" s="90"/>
      <c r="LGU28" s="90"/>
      <c r="LGV28" s="90"/>
      <c r="LGW28" s="90"/>
      <c r="LGX28" s="90"/>
      <c r="LGY28" s="90"/>
      <c r="LGZ28" s="90"/>
      <c r="LHA28" s="90"/>
      <c r="LHB28" s="90"/>
      <c r="LHC28" s="90"/>
      <c r="LHD28" s="90"/>
      <c r="LHE28" s="90"/>
      <c r="LHF28" s="90"/>
      <c r="LHG28" s="90"/>
      <c r="LHH28" s="90"/>
      <c r="LHI28" s="90"/>
      <c r="LHJ28" s="90"/>
      <c r="LHK28" s="90"/>
      <c r="LHL28" s="90"/>
      <c r="LHM28" s="90"/>
      <c r="LHN28" s="90"/>
      <c r="LHO28" s="90"/>
      <c r="LHP28" s="90"/>
      <c r="LHQ28" s="90"/>
      <c r="LHR28" s="90"/>
      <c r="LHS28" s="90"/>
      <c r="LHT28" s="90"/>
      <c r="LHU28" s="90"/>
      <c r="LHV28" s="90"/>
      <c r="LHW28" s="90"/>
      <c r="LHX28" s="90"/>
      <c r="LHY28" s="90"/>
      <c r="LHZ28" s="90"/>
      <c r="LIA28" s="90"/>
      <c r="LIB28" s="90"/>
      <c r="LIC28" s="90"/>
      <c r="LID28" s="90"/>
      <c r="LIE28" s="90"/>
      <c r="LIF28" s="90"/>
      <c r="LIG28" s="90"/>
      <c r="LIH28" s="90"/>
      <c r="LII28" s="90"/>
      <c r="LIJ28" s="90"/>
      <c r="LIK28" s="90"/>
      <c r="LIL28" s="90"/>
      <c r="LIM28" s="90"/>
      <c r="LIN28" s="90"/>
      <c r="LIO28" s="90"/>
      <c r="LIP28" s="90"/>
      <c r="LIQ28" s="90"/>
      <c r="LIR28" s="90"/>
      <c r="LIS28" s="90"/>
      <c r="LIT28" s="90"/>
      <c r="LIU28" s="90"/>
      <c r="LIV28" s="90"/>
      <c r="LIW28" s="90"/>
      <c r="LIX28" s="90"/>
      <c r="LIY28" s="90"/>
      <c r="LIZ28" s="90"/>
      <c r="LJA28" s="90"/>
      <c r="LJB28" s="90"/>
      <c r="LJC28" s="90"/>
      <c r="LJD28" s="90"/>
      <c r="LJE28" s="90"/>
      <c r="LJF28" s="90"/>
      <c r="LJG28" s="90"/>
      <c r="LJH28" s="90"/>
      <c r="LJI28" s="90"/>
      <c r="LJJ28" s="90"/>
      <c r="LJK28" s="90"/>
      <c r="LJL28" s="90"/>
      <c r="LJM28" s="90"/>
      <c r="LJN28" s="90"/>
      <c r="LJO28" s="90"/>
      <c r="LJP28" s="90"/>
      <c r="LJQ28" s="90"/>
      <c r="LJR28" s="90"/>
      <c r="LJS28" s="90"/>
      <c r="LJT28" s="90"/>
      <c r="LJU28" s="90"/>
      <c r="LJV28" s="90"/>
      <c r="LJW28" s="90"/>
      <c r="LJX28" s="90"/>
      <c r="LJY28" s="90"/>
      <c r="LJZ28" s="90"/>
      <c r="LKA28" s="90"/>
      <c r="LKB28" s="90"/>
      <c r="LKC28" s="90"/>
      <c r="LKD28" s="90"/>
      <c r="LKE28" s="90"/>
      <c r="LKF28" s="90"/>
      <c r="LKG28" s="90"/>
      <c r="LKH28" s="90"/>
      <c r="LKI28" s="90"/>
      <c r="LKJ28" s="90"/>
      <c r="LKK28" s="90"/>
      <c r="LKL28" s="90"/>
      <c r="LKM28" s="90"/>
      <c r="LKN28" s="90"/>
      <c r="LKO28" s="90"/>
      <c r="LKP28" s="90"/>
      <c r="LKQ28" s="90"/>
      <c r="LKR28" s="90"/>
      <c r="LKS28" s="90"/>
      <c r="LKT28" s="90"/>
      <c r="LKU28" s="90"/>
      <c r="LKV28" s="90"/>
      <c r="LKW28" s="90"/>
      <c r="LKX28" s="90"/>
      <c r="LKY28" s="90"/>
      <c r="LKZ28" s="90"/>
      <c r="LLA28" s="90"/>
      <c r="LLB28" s="90"/>
      <c r="LLC28" s="90"/>
      <c r="LLD28" s="90"/>
      <c r="LLE28" s="90"/>
      <c r="LLF28" s="90"/>
      <c r="LLG28" s="90"/>
      <c r="LLH28" s="90"/>
      <c r="LLI28" s="90"/>
      <c r="LLJ28" s="90"/>
      <c r="LLK28" s="90"/>
      <c r="LLL28" s="90"/>
      <c r="LLM28" s="90"/>
      <c r="LLN28" s="90"/>
      <c r="LLO28" s="90"/>
      <c r="LLP28" s="90"/>
      <c r="LLQ28" s="90"/>
      <c r="LLR28" s="90"/>
      <c r="LLS28" s="90"/>
      <c r="LLT28" s="90"/>
      <c r="LLU28" s="90"/>
      <c r="LLV28" s="90"/>
      <c r="LLW28" s="90"/>
      <c r="LLX28" s="90"/>
      <c r="LLY28" s="90"/>
      <c r="LLZ28" s="90"/>
      <c r="LMA28" s="90"/>
      <c r="LMB28" s="90"/>
      <c r="LMC28" s="90"/>
      <c r="LMD28" s="90"/>
      <c r="LME28" s="90"/>
      <c r="LMF28" s="90"/>
      <c r="LMG28" s="90"/>
      <c r="LMH28" s="90"/>
      <c r="LMI28" s="90"/>
      <c r="LMJ28" s="90"/>
      <c r="LMK28" s="90"/>
      <c r="LML28" s="90"/>
      <c r="LMM28" s="90"/>
      <c r="LMN28" s="90"/>
      <c r="LMO28" s="90"/>
      <c r="LMP28" s="90"/>
      <c r="LMQ28" s="90"/>
      <c r="LMR28" s="90"/>
      <c r="LMS28" s="90"/>
      <c r="LMT28" s="90"/>
      <c r="LMU28" s="90"/>
      <c r="LMV28" s="90"/>
      <c r="LMW28" s="90"/>
      <c r="LMX28" s="90"/>
      <c r="LMY28" s="90"/>
      <c r="LMZ28" s="90"/>
      <c r="LNA28" s="90"/>
      <c r="LNB28" s="90"/>
      <c r="LNC28" s="90"/>
      <c r="LND28" s="90"/>
      <c r="LNE28" s="90"/>
      <c r="LNF28" s="90"/>
      <c r="LNG28" s="90"/>
      <c r="LNH28" s="90"/>
      <c r="LNI28" s="90"/>
      <c r="LNJ28" s="90"/>
      <c r="LNK28" s="90"/>
      <c r="LNL28" s="90"/>
      <c r="LNM28" s="90"/>
      <c r="LNN28" s="90"/>
      <c r="LNO28" s="90"/>
      <c r="LNP28" s="90"/>
      <c r="LNQ28" s="90"/>
      <c r="LNR28" s="90"/>
      <c r="LNS28" s="90"/>
      <c r="LNT28" s="90"/>
      <c r="LNU28" s="90"/>
      <c r="LNV28" s="90"/>
      <c r="LNW28" s="90"/>
      <c r="LNX28" s="90"/>
      <c r="LNY28" s="90"/>
      <c r="LNZ28" s="90"/>
      <c r="LOA28" s="90"/>
      <c r="LOB28" s="90"/>
      <c r="LOC28" s="90"/>
      <c r="LOD28" s="90"/>
      <c r="LOE28" s="90"/>
      <c r="LOF28" s="90"/>
      <c r="LOG28" s="90"/>
      <c r="LOH28" s="90"/>
      <c r="LOI28" s="90"/>
      <c r="LOJ28" s="90"/>
      <c r="LOK28" s="90"/>
      <c r="LOL28" s="90"/>
      <c r="LOM28" s="90"/>
      <c r="LON28" s="90"/>
      <c r="LOO28" s="90"/>
      <c r="LOP28" s="90"/>
      <c r="LOQ28" s="90"/>
      <c r="LOR28" s="90"/>
      <c r="LOS28" s="90"/>
      <c r="LOT28" s="90"/>
      <c r="LOU28" s="90"/>
      <c r="LOV28" s="90"/>
      <c r="LOW28" s="90"/>
      <c r="LOX28" s="90"/>
      <c r="LOY28" s="90"/>
      <c r="LOZ28" s="90"/>
      <c r="LPA28" s="90"/>
      <c r="LPB28" s="90"/>
      <c r="LPC28" s="90"/>
      <c r="LPD28" s="90"/>
      <c r="LPE28" s="90"/>
      <c r="LPF28" s="90"/>
      <c r="LPG28" s="90"/>
      <c r="LPH28" s="90"/>
      <c r="LPI28" s="90"/>
      <c r="LPJ28" s="90"/>
      <c r="LPK28" s="90"/>
      <c r="LPL28" s="90"/>
      <c r="LPM28" s="90"/>
      <c r="LPN28" s="90"/>
      <c r="LPO28" s="90"/>
      <c r="LPP28" s="90"/>
      <c r="LPQ28" s="90"/>
      <c r="LPR28" s="90"/>
      <c r="LPS28" s="90"/>
      <c r="LPT28" s="90"/>
      <c r="LPU28" s="90"/>
      <c r="LPV28" s="90"/>
      <c r="LPW28" s="90"/>
      <c r="LPX28" s="90"/>
      <c r="LPY28" s="90"/>
      <c r="LPZ28" s="90"/>
      <c r="LQA28" s="90"/>
      <c r="LQB28" s="90"/>
      <c r="LQC28" s="90"/>
      <c r="LQD28" s="90"/>
      <c r="LQE28" s="90"/>
      <c r="LQF28" s="90"/>
      <c r="LQG28" s="90"/>
      <c r="LQH28" s="90"/>
      <c r="LQI28" s="90"/>
      <c r="LQJ28" s="90"/>
      <c r="LQK28" s="90"/>
      <c r="LQL28" s="90"/>
      <c r="LQM28" s="90"/>
      <c r="LQN28" s="90"/>
      <c r="LQO28" s="90"/>
      <c r="LQP28" s="90"/>
      <c r="LQQ28" s="90"/>
      <c r="LQR28" s="90"/>
      <c r="LQS28" s="90"/>
      <c r="LQT28" s="90"/>
      <c r="LQU28" s="90"/>
      <c r="LQV28" s="90"/>
      <c r="LQW28" s="90"/>
      <c r="LQX28" s="90"/>
      <c r="LQY28" s="90"/>
      <c r="LQZ28" s="90"/>
      <c r="LRA28" s="90"/>
      <c r="LRB28" s="90"/>
      <c r="LRC28" s="90"/>
      <c r="LRD28" s="90"/>
      <c r="LRE28" s="90"/>
      <c r="LRF28" s="90"/>
      <c r="LRG28" s="90"/>
      <c r="LRH28" s="90"/>
      <c r="LRI28" s="90"/>
      <c r="LRJ28" s="90"/>
      <c r="LRK28" s="90"/>
      <c r="LRL28" s="90"/>
      <c r="LRM28" s="90"/>
      <c r="LRN28" s="90"/>
      <c r="LRO28" s="90"/>
      <c r="LRP28" s="90"/>
      <c r="LRQ28" s="90"/>
      <c r="LRR28" s="90"/>
      <c r="LRS28" s="90"/>
      <c r="LRT28" s="90"/>
      <c r="LRU28" s="90"/>
      <c r="LRV28" s="90"/>
      <c r="LRW28" s="90"/>
      <c r="LRX28" s="90"/>
      <c r="LRY28" s="90"/>
      <c r="LRZ28" s="90"/>
      <c r="LSA28" s="90"/>
      <c r="LSB28" s="90"/>
      <c r="LSC28" s="90"/>
      <c r="LSD28" s="90"/>
      <c r="LSE28" s="90"/>
      <c r="LSF28" s="90"/>
      <c r="LSG28" s="90"/>
      <c r="LSH28" s="90"/>
      <c r="LSI28" s="90"/>
      <c r="LSJ28" s="90"/>
      <c r="LSK28" s="90"/>
      <c r="LSL28" s="90"/>
      <c r="LSM28" s="90"/>
      <c r="LSN28" s="90"/>
      <c r="LSO28" s="90"/>
      <c r="LSP28" s="90"/>
      <c r="LSQ28" s="90"/>
      <c r="LSR28" s="90"/>
      <c r="LSS28" s="90"/>
      <c r="LST28" s="90"/>
      <c r="LSU28" s="90"/>
      <c r="LSV28" s="90"/>
      <c r="LSW28" s="90"/>
      <c r="LSX28" s="90"/>
      <c r="LSY28" s="90"/>
      <c r="LSZ28" s="90"/>
      <c r="LTA28" s="90"/>
      <c r="LTB28" s="90"/>
      <c r="LTC28" s="90"/>
      <c r="LTD28" s="90"/>
      <c r="LTE28" s="90"/>
      <c r="LTF28" s="90"/>
      <c r="LTG28" s="90"/>
      <c r="LTH28" s="90"/>
      <c r="LTI28" s="90"/>
      <c r="LTJ28" s="90"/>
      <c r="LTK28" s="90"/>
      <c r="LTL28" s="90"/>
      <c r="LTM28" s="90"/>
      <c r="LTN28" s="90"/>
      <c r="LTO28" s="90"/>
      <c r="LTP28" s="90"/>
      <c r="LTQ28" s="90"/>
      <c r="LTR28" s="90"/>
      <c r="LTS28" s="90"/>
      <c r="LTT28" s="90"/>
      <c r="LTU28" s="90"/>
      <c r="LTV28" s="90"/>
      <c r="LTW28" s="90"/>
      <c r="LTX28" s="90"/>
      <c r="LTY28" s="90"/>
      <c r="LTZ28" s="90"/>
      <c r="LUA28" s="90"/>
      <c r="LUB28" s="90"/>
      <c r="LUC28" s="90"/>
      <c r="LUD28" s="90"/>
      <c r="LUE28" s="90"/>
      <c r="LUF28" s="90"/>
      <c r="LUG28" s="90"/>
      <c r="LUH28" s="90"/>
      <c r="LUI28" s="90"/>
      <c r="LUJ28" s="90"/>
      <c r="LUK28" s="90"/>
      <c r="LUL28" s="90"/>
      <c r="LUM28" s="90"/>
      <c r="LUN28" s="90"/>
      <c r="LUO28" s="90"/>
      <c r="LUP28" s="90"/>
      <c r="LUQ28" s="90"/>
      <c r="LUR28" s="90"/>
      <c r="LUS28" s="90"/>
      <c r="LUT28" s="90"/>
      <c r="LUU28" s="90"/>
      <c r="LUV28" s="90"/>
      <c r="LUW28" s="90"/>
      <c r="LUX28" s="90"/>
      <c r="LUY28" s="90"/>
      <c r="LUZ28" s="90"/>
      <c r="LVA28" s="90"/>
      <c r="LVB28" s="90"/>
      <c r="LVC28" s="90"/>
      <c r="LVD28" s="90"/>
      <c r="LVE28" s="90"/>
      <c r="LVF28" s="90"/>
      <c r="LVG28" s="90"/>
      <c r="LVH28" s="90"/>
      <c r="LVI28" s="90"/>
      <c r="LVJ28" s="90"/>
      <c r="LVK28" s="90"/>
      <c r="LVL28" s="90"/>
      <c r="LVM28" s="90"/>
      <c r="LVN28" s="90"/>
      <c r="LVO28" s="90"/>
      <c r="LVP28" s="90"/>
      <c r="LVQ28" s="90"/>
      <c r="LVR28" s="90"/>
      <c r="LVS28" s="90"/>
      <c r="LVT28" s="90"/>
      <c r="LVU28" s="90"/>
      <c r="LVV28" s="90"/>
      <c r="LVW28" s="90"/>
      <c r="LVX28" s="90"/>
      <c r="LVY28" s="90"/>
      <c r="LVZ28" s="90"/>
      <c r="LWA28" s="90"/>
      <c r="LWB28" s="90"/>
      <c r="LWC28" s="90"/>
      <c r="LWD28" s="90"/>
      <c r="LWE28" s="90"/>
      <c r="LWF28" s="90"/>
      <c r="LWG28" s="90"/>
      <c r="LWH28" s="90"/>
      <c r="LWI28" s="90"/>
      <c r="LWJ28" s="90"/>
      <c r="LWK28" s="90"/>
      <c r="LWL28" s="90"/>
      <c r="LWM28" s="90"/>
      <c r="LWN28" s="90"/>
      <c r="LWO28" s="90"/>
      <c r="LWP28" s="90"/>
      <c r="LWQ28" s="90"/>
      <c r="LWR28" s="90"/>
      <c r="LWS28" s="90"/>
      <c r="LWT28" s="90"/>
      <c r="LWU28" s="90"/>
      <c r="LWV28" s="90"/>
      <c r="LWW28" s="90"/>
      <c r="LWX28" s="90"/>
      <c r="LWY28" s="90"/>
      <c r="LWZ28" s="90"/>
      <c r="LXA28" s="90"/>
      <c r="LXB28" s="90"/>
      <c r="LXC28" s="90"/>
      <c r="LXD28" s="90"/>
      <c r="LXE28" s="90"/>
      <c r="LXF28" s="90"/>
      <c r="LXG28" s="90"/>
      <c r="LXH28" s="90"/>
      <c r="LXI28" s="90"/>
      <c r="LXJ28" s="90"/>
      <c r="LXK28" s="90"/>
      <c r="LXL28" s="90"/>
      <c r="LXM28" s="90"/>
      <c r="LXN28" s="90"/>
      <c r="LXO28" s="90"/>
      <c r="LXP28" s="90"/>
      <c r="LXQ28" s="90"/>
      <c r="LXR28" s="90"/>
      <c r="LXS28" s="90"/>
      <c r="LXT28" s="90"/>
      <c r="LXU28" s="90"/>
      <c r="LXV28" s="90"/>
      <c r="LXW28" s="90"/>
      <c r="LXX28" s="90"/>
      <c r="LXY28" s="90"/>
      <c r="LXZ28" s="90"/>
      <c r="LYA28" s="90"/>
      <c r="LYB28" s="90"/>
      <c r="LYC28" s="90"/>
      <c r="LYD28" s="90"/>
      <c r="LYE28" s="90"/>
      <c r="LYF28" s="90"/>
      <c r="LYG28" s="90"/>
      <c r="LYH28" s="90"/>
      <c r="LYI28" s="90"/>
      <c r="LYJ28" s="90"/>
      <c r="LYK28" s="90"/>
      <c r="LYL28" s="90"/>
      <c r="LYM28" s="90"/>
      <c r="LYN28" s="90"/>
      <c r="LYO28" s="90"/>
      <c r="LYP28" s="90"/>
      <c r="LYQ28" s="90"/>
      <c r="LYR28" s="90"/>
      <c r="LYS28" s="90"/>
      <c r="LYT28" s="90"/>
      <c r="LYU28" s="90"/>
      <c r="LYV28" s="90"/>
      <c r="LYW28" s="90"/>
      <c r="LYX28" s="90"/>
      <c r="LYY28" s="90"/>
      <c r="LYZ28" s="90"/>
      <c r="LZA28" s="90"/>
      <c r="LZB28" s="90"/>
      <c r="LZC28" s="90"/>
      <c r="LZD28" s="90"/>
      <c r="LZE28" s="90"/>
      <c r="LZF28" s="90"/>
      <c r="LZG28" s="90"/>
      <c r="LZH28" s="90"/>
      <c r="LZI28" s="90"/>
      <c r="LZJ28" s="90"/>
      <c r="LZK28" s="90"/>
      <c r="LZL28" s="90"/>
      <c r="LZM28" s="90"/>
      <c r="LZN28" s="90"/>
      <c r="LZO28" s="90"/>
      <c r="LZP28" s="90"/>
      <c r="LZQ28" s="90"/>
      <c r="LZR28" s="90"/>
      <c r="LZS28" s="90"/>
      <c r="LZT28" s="90"/>
      <c r="LZU28" s="90"/>
      <c r="LZV28" s="90"/>
      <c r="LZW28" s="90"/>
      <c r="LZX28" s="90"/>
      <c r="LZY28" s="90"/>
      <c r="LZZ28" s="90"/>
      <c r="MAA28" s="90"/>
      <c r="MAB28" s="90"/>
      <c r="MAC28" s="90"/>
      <c r="MAD28" s="90"/>
      <c r="MAE28" s="90"/>
      <c r="MAF28" s="90"/>
      <c r="MAG28" s="90"/>
      <c r="MAH28" s="90"/>
      <c r="MAI28" s="90"/>
      <c r="MAJ28" s="90"/>
      <c r="MAK28" s="90"/>
      <c r="MAL28" s="90"/>
      <c r="MAM28" s="90"/>
      <c r="MAN28" s="90"/>
      <c r="MAO28" s="90"/>
      <c r="MAP28" s="90"/>
      <c r="MAQ28" s="90"/>
      <c r="MAR28" s="90"/>
      <c r="MAS28" s="90"/>
      <c r="MAT28" s="90"/>
      <c r="MAU28" s="90"/>
      <c r="MAV28" s="90"/>
      <c r="MAW28" s="90"/>
      <c r="MAX28" s="90"/>
      <c r="MAY28" s="90"/>
      <c r="MAZ28" s="90"/>
      <c r="MBA28" s="90"/>
      <c r="MBB28" s="90"/>
      <c r="MBC28" s="90"/>
      <c r="MBD28" s="90"/>
      <c r="MBE28" s="90"/>
      <c r="MBF28" s="90"/>
      <c r="MBG28" s="90"/>
      <c r="MBH28" s="90"/>
      <c r="MBI28" s="90"/>
      <c r="MBJ28" s="90"/>
      <c r="MBK28" s="90"/>
      <c r="MBL28" s="90"/>
      <c r="MBM28" s="90"/>
      <c r="MBN28" s="90"/>
      <c r="MBO28" s="90"/>
      <c r="MBP28" s="90"/>
      <c r="MBQ28" s="90"/>
      <c r="MBR28" s="90"/>
      <c r="MBS28" s="90"/>
      <c r="MBT28" s="90"/>
      <c r="MBU28" s="90"/>
      <c r="MBV28" s="90"/>
      <c r="MBW28" s="90"/>
      <c r="MBX28" s="90"/>
      <c r="MBY28" s="90"/>
      <c r="MBZ28" s="90"/>
      <c r="MCA28" s="90"/>
      <c r="MCB28" s="90"/>
      <c r="MCC28" s="90"/>
      <c r="MCD28" s="90"/>
      <c r="MCE28" s="90"/>
      <c r="MCF28" s="90"/>
      <c r="MCG28" s="90"/>
      <c r="MCH28" s="90"/>
      <c r="MCI28" s="90"/>
      <c r="MCJ28" s="90"/>
      <c r="MCK28" s="90"/>
      <c r="MCL28" s="90"/>
      <c r="MCM28" s="90"/>
      <c r="MCN28" s="90"/>
      <c r="MCO28" s="90"/>
      <c r="MCP28" s="90"/>
      <c r="MCQ28" s="90"/>
      <c r="MCR28" s="90"/>
      <c r="MCS28" s="90"/>
      <c r="MCT28" s="90"/>
      <c r="MCU28" s="90"/>
      <c r="MCV28" s="90"/>
      <c r="MCW28" s="90"/>
      <c r="MCX28" s="90"/>
      <c r="MCY28" s="90"/>
      <c r="MCZ28" s="90"/>
      <c r="MDA28" s="90"/>
      <c r="MDB28" s="90"/>
      <c r="MDC28" s="90"/>
      <c r="MDD28" s="90"/>
      <c r="MDE28" s="90"/>
      <c r="MDF28" s="90"/>
      <c r="MDG28" s="90"/>
      <c r="MDH28" s="90"/>
      <c r="MDI28" s="90"/>
      <c r="MDJ28" s="90"/>
      <c r="MDK28" s="90"/>
      <c r="MDL28" s="90"/>
      <c r="MDM28" s="90"/>
      <c r="MDN28" s="90"/>
      <c r="MDO28" s="90"/>
      <c r="MDP28" s="90"/>
      <c r="MDQ28" s="90"/>
      <c r="MDR28" s="90"/>
      <c r="MDS28" s="90"/>
      <c r="MDT28" s="90"/>
      <c r="MDU28" s="90"/>
      <c r="MDV28" s="90"/>
      <c r="MDW28" s="90"/>
      <c r="MDX28" s="90"/>
      <c r="MDY28" s="90"/>
      <c r="MDZ28" s="90"/>
      <c r="MEA28" s="90"/>
      <c r="MEB28" s="90"/>
      <c r="MEC28" s="90"/>
      <c r="MED28" s="90"/>
      <c r="MEE28" s="90"/>
      <c r="MEF28" s="90"/>
      <c r="MEG28" s="90"/>
      <c r="MEH28" s="90"/>
      <c r="MEI28" s="90"/>
      <c r="MEJ28" s="90"/>
      <c r="MEK28" s="90"/>
      <c r="MEL28" s="90"/>
      <c r="MEM28" s="90"/>
      <c r="MEN28" s="90"/>
      <c r="MEO28" s="90"/>
      <c r="MEP28" s="90"/>
      <c r="MEQ28" s="90"/>
      <c r="MER28" s="90"/>
      <c r="MES28" s="90"/>
      <c r="MET28" s="90"/>
      <c r="MEU28" s="90"/>
      <c r="MEV28" s="90"/>
      <c r="MEW28" s="90"/>
      <c r="MEX28" s="90"/>
      <c r="MEY28" s="90"/>
      <c r="MEZ28" s="90"/>
      <c r="MFA28" s="90"/>
      <c r="MFB28" s="90"/>
      <c r="MFC28" s="90"/>
      <c r="MFD28" s="90"/>
      <c r="MFE28" s="90"/>
      <c r="MFF28" s="90"/>
      <c r="MFG28" s="90"/>
      <c r="MFH28" s="90"/>
      <c r="MFI28" s="90"/>
      <c r="MFJ28" s="90"/>
      <c r="MFK28" s="90"/>
      <c r="MFL28" s="90"/>
      <c r="MFM28" s="90"/>
      <c r="MFN28" s="90"/>
      <c r="MFO28" s="90"/>
      <c r="MFP28" s="90"/>
      <c r="MFQ28" s="90"/>
      <c r="MFR28" s="90"/>
      <c r="MFS28" s="90"/>
      <c r="MFT28" s="90"/>
      <c r="MFU28" s="90"/>
      <c r="MFV28" s="90"/>
      <c r="MFW28" s="90"/>
      <c r="MFX28" s="90"/>
      <c r="MFY28" s="90"/>
      <c r="MFZ28" s="90"/>
      <c r="MGA28" s="90"/>
      <c r="MGB28" s="90"/>
      <c r="MGC28" s="90"/>
      <c r="MGD28" s="90"/>
      <c r="MGE28" s="90"/>
      <c r="MGF28" s="90"/>
      <c r="MGG28" s="90"/>
      <c r="MGH28" s="90"/>
      <c r="MGI28" s="90"/>
      <c r="MGJ28" s="90"/>
      <c r="MGK28" s="90"/>
      <c r="MGL28" s="90"/>
      <c r="MGM28" s="90"/>
      <c r="MGN28" s="90"/>
      <c r="MGO28" s="90"/>
      <c r="MGP28" s="90"/>
      <c r="MGQ28" s="90"/>
      <c r="MGR28" s="90"/>
      <c r="MGS28" s="90"/>
      <c r="MGT28" s="90"/>
      <c r="MGU28" s="90"/>
      <c r="MGV28" s="90"/>
      <c r="MGW28" s="90"/>
      <c r="MGX28" s="90"/>
      <c r="MGY28" s="90"/>
      <c r="MGZ28" s="90"/>
      <c r="MHA28" s="90"/>
      <c r="MHB28" s="90"/>
      <c r="MHC28" s="90"/>
      <c r="MHD28" s="90"/>
      <c r="MHE28" s="90"/>
      <c r="MHF28" s="90"/>
      <c r="MHG28" s="90"/>
      <c r="MHH28" s="90"/>
      <c r="MHI28" s="90"/>
      <c r="MHJ28" s="90"/>
      <c r="MHK28" s="90"/>
      <c r="MHL28" s="90"/>
      <c r="MHM28" s="90"/>
      <c r="MHN28" s="90"/>
      <c r="MHO28" s="90"/>
      <c r="MHP28" s="90"/>
      <c r="MHQ28" s="90"/>
      <c r="MHR28" s="90"/>
      <c r="MHS28" s="90"/>
      <c r="MHT28" s="90"/>
      <c r="MHU28" s="90"/>
      <c r="MHV28" s="90"/>
      <c r="MHW28" s="90"/>
      <c r="MHX28" s="90"/>
      <c r="MHY28" s="90"/>
      <c r="MHZ28" s="90"/>
      <c r="MIA28" s="90"/>
      <c r="MIB28" s="90"/>
      <c r="MIC28" s="90"/>
      <c r="MID28" s="90"/>
      <c r="MIE28" s="90"/>
      <c r="MIF28" s="90"/>
      <c r="MIG28" s="90"/>
      <c r="MIH28" s="90"/>
      <c r="MII28" s="90"/>
      <c r="MIJ28" s="90"/>
      <c r="MIK28" s="90"/>
      <c r="MIL28" s="90"/>
      <c r="MIM28" s="90"/>
      <c r="MIN28" s="90"/>
      <c r="MIO28" s="90"/>
      <c r="MIP28" s="90"/>
      <c r="MIQ28" s="90"/>
      <c r="MIR28" s="90"/>
      <c r="MIS28" s="90"/>
      <c r="MIT28" s="90"/>
      <c r="MIU28" s="90"/>
      <c r="MIV28" s="90"/>
      <c r="MIW28" s="90"/>
      <c r="MIX28" s="90"/>
      <c r="MIY28" s="90"/>
      <c r="MIZ28" s="90"/>
      <c r="MJA28" s="90"/>
      <c r="MJB28" s="90"/>
      <c r="MJC28" s="90"/>
      <c r="MJD28" s="90"/>
      <c r="MJE28" s="90"/>
      <c r="MJF28" s="90"/>
      <c r="MJG28" s="90"/>
      <c r="MJH28" s="90"/>
      <c r="MJI28" s="90"/>
      <c r="MJJ28" s="90"/>
      <c r="MJK28" s="90"/>
      <c r="MJL28" s="90"/>
      <c r="MJM28" s="90"/>
      <c r="MJN28" s="90"/>
      <c r="MJO28" s="90"/>
      <c r="MJP28" s="90"/>
      <c r="MJQ28" s="90"/>
      <c r="MJR28" s="90"/>
      <c r="MJS28" s="90"/>
      <c r="MJT28" s="90"/>
      <c r="MJU28" s="90"/>
      <c r="MJV28" s="90"/>
      <c r="MJW28" s="90"/>
      <c r="MJX28" s="90"/>
      <c r="MJY28" s="90"/>
      <c r="MJZ28" s="90"/>
      <c r="MKA28" s="90"/>
      <c r="MKB28" s="90"/>
      <c r="MKC28" s="90"/>
      <c r="MKD28" s="90"/>
      <c r="MKE28" s="90"/>
      <c r="MKF28" s="90"/>
      <c r="MKG28" s="90"/>
      <c r="MKH28" s="90"/>
      <c r="MKI28" s="90"/>
      <c r="MKJ28" s="90"/>
      <c r="MKK28" s="90"/>
      <c r="MKL28" s="90"/>
      <c r="MKM28" s="90"/>
      <c r="MKN28" s="90"/>
      <c r="MKO28" s="90"/>
      <c r="MKP28" s="90"/>
      <c r="MKQ28" s="90"/>
      <c r="MKR28" s="90"/>
      <c r="MKS28" s="90"/>
      <c r="MKT28" s="90"/>
      <c r="MKU28" s="90"/>
      <c r="MKV28" s="90"/>
      <c r="MKW28" s="90"/>
      <c r="MKX28" s="90"/>
      <c r="MKY28" s="90"/>
      <c r="MKZ28" s="90"/>
      <c r="MLA28" s="90"/>
      <c r="MLB28" s="90"/>
      <c r="MLC28" s="90"/>
      <c r="MLD28" s="90"/>
      <c r="MLE28" s="90"/>
      <c r="MLF28" s="90"/>
      <c r="MLG28" s="90"/>
      <c r="MLH28" s="90"/>
      <c r="MLI28" s="90"/>
      <c r="MLJ28" s="90"/>
      <c r="MLK28" s="90"/>
      <c r="MLL28" s="90"/>
      <c r="MLM28" s="90"/>
      <c r="MLN28" s="90"/>
      <c r="MLO28" s="90"/>
      <c r="MLP28" s="90"/>
      <c r="MLQ28" s="90"/>
      <c r="MLR28" s="90"/>
      <c r="MLS28" s="90"/>
      <c r="MLT28" s="90"/>
      <c r="MLU28" s="90"/>
      <c r="MLV28" s="90"/>
      <c r="MLW28" s="90"/>
      <c r="MLX28" s="90"/>
      <c r="MLY28" s="90"/>
      <c r="MLZ28" s="90"/>
      <c r="MMA28" s="90"/>
      <c r="MMB28" s="90"/>
      <c r="MMC28" s="90"/>
      <c r="MMD28" s="90"/>
      <c r="MME28" s="90"/>
      <c r="MMF28" s="90"/>
      <c r="MMG28" s="90"/>
      <c r="MMH28" s="90"/>
      <c r="MMI28" s="90"/>
      <c r="MMJ28" s="90"/>
      <c r="MMK28" s="90"/>
      <c r="MML28" s="90"/>
      <c r="MMM28" s="90"/>
      <c r="MMN28" s="90"/>
      <c r="MMO28" s="90"/>
      <c r="MMP28" s="90"/>
      <c r="MMQ28" s="90"/>
      <c r="MMR28" s="90"/>
      <c r="MMS28" s="90"/>
      <c r="MMT28" s="90"/>
      <c r="MMU28" s="90"/>
      <c r="MMV28" s="90"/>
      <c r="MMW28" s="90"/>
      <c r="MMX28" s="90"/>
      <c r="MMY28" s="90"/>
      <c r="MMZ28" s="90"/>
      <c r="MNA28" s="90"/>
      <c r="MNB28" s="90"/>
      <c r="MNC28" s="90"/>
      <c r="MND28" s="90"/>
      <c r="MNE28" s="90"/>
      <c r="MNF28" s="90"/>
      <c r="MNG28" s="90"/>
      <c r="MNH28" s="90"/>
      <c r="MNI28" s="90"/>
      <c r="MNJ28" s="90"/>
      <c r="MNK28" s="90"/>
      <c r="MNL28" s="90"/>
      <c r="MNM28" s="90"/>
      <c r="MNN28" s="90"/>
      <c r="MNO28" s="90"/>
      <c r="MNP28" s="90"/>
      <c r="MNQ28" s="90"/>
      <c r="MNR28" s="90"/>
      <c r="MNS28" s="90"/>
      <c r="MNT28" s="90"/>
      <c r="MNU28" s="90"/>
      <c r="MNV28" s="90"/>
      <c r="MNW28" s="90"/>
      <c r="MNX28" s="90"/>
      <c r="MNY28" s="90"/>
      <c r="MNZ28" s="90"/>
      <c r="MOA28" s="90"/>
      <c r="MOB28" s="90"/>
      <c r="MOC28" s="90"/>
      <c r="MOD28" s="90"/>
      <c r="MOE28" s="90"/>
      <c r="MOF28" s="90"/>
      <c r="MOG28" s="90"/>
      <c r="MOH28" s="90"/>
      <c r="MOI28" s="90"/>
      <c r="MOJ28" s="90"/>
      <c r="MOK28" s="90"/>
      <c r="MOL28" s="90"/>
      <c r="MOM28" s="90"/>
      <c r="MON28" s="90"/>
      <c r="MOO28" s="90"/>
      <c r="MOP28" s="90"/>
      <c r="MOQ28" s="90"/>
      <c r="MOR28" s="90"/>
      <c r="MOS28" s="90"/>
      <c r="MOT28" s="90"/>
      <c r="MOU28" s="90"/>
      <c r="MOV28" s="90"/>
      <c r="MOW28" s="90"/>
      <c r="MOX28" s="90"/>
      <c r="MOY28" s="90"/>
      <c r="MOZ28" s="90"/>
      <c r="MPA28" s="90"/>
      <c r="MPB28" s="90"/>
      <c r="MPC28" s="90"/>
      <c r="MPD28" s="90"/>
      <c r="MPE28" s="90"/>
      <c r="MPF28" s="90"/>
      <c r="MPG28" s="90"/>
      <c r="MPH28" s="90"/>
      <c r="MPI28" s="90"/>
      <c r="MPJ28" s="90"/>
      <c r="MPK28" s="90"/>
      <c r="MPL28" s="90"/>
      <c r="MPM28" s="90"/>
      <c r="MPN28" s="90"/>
      <c r="MPO28" s="90"/>
      <c r="MPP28" s="90"/>
      <c r="MPQ28" s="90"/>
      <c r="MPR28" s="90"/>
      <c r="MPS28" s="90"/>
      <c r="MPT28" s="90"/>
      <c r="MPU28" s="90"/>
      <c r="MPV28" s="90"/>
      <c r="MPW28" s="90"/>
      <c r="MPX28" s="90"/>
      <c r="MPY28" s="90"/>
      <c r="MPZ28" s="90"/>
      <c r="MQA28" s="90"/>
      <c r="MQB28" s="90"/>
      <c r="MQC28" s="90"/>
      <c r="MQD28" s="90"/>
      <c r="MQE28" s="90"/>
      <c r="MQF28" s="90"/>
      <c r="MQG28" s="90"/>
      <c r="MQH28" s="90"/>
      <c r="MQI28" s="90"/>
      <c r="MQJ28" s="90"/>
      <c r="MQK28" s="90"/>
      <c r="MQL28" s="90"/>
      <c r="MQM28" s="90"/>
      <c r="MQN28" s="90"/>
      <c r="MQO28" s="90"/>
      <c r="MQP28" s="90"/>
      <c r="MQQ28" s="90"/>
      <c r="MQR28" s="90"/>
      <c r="MQS28" s="90"/>
      <c r="MQT28" s="90"/>
      <c r="MQU28" s="90"/>
      <c r="MQV28" s="90"/>
      <c r="MQW28" s="90"/>
      <c r="MQX28" s="90"/>
      <c r="MQY28" s="90"/>
      <c r="MQZ28" s="90"/>
      <c r="MRA28" s="90"/>
      <c r="MRB28" s="90"/>
      <c r="MRC28" s="90"/>
      <c r="MRD28" s="90"/>
      <c r="MRE28" s="90"/>
      <c r="MRF28" s="90"/>
      <c r="MRG28" s="90"/>
      <c r="MRH28" s="90"/>
      <c r="MRI28" s="90"/>
      <c r="MRJ28" s="90"/>
      <c r="MRK28" s="90"/>
      <c r="MRL28" s="90"/>
      <c r="MRM28" s="90"/>
      <c r="MRN28" s="90"/>
      <c r="MRO28" s="90"/>
      <c r="MRP28" s="90"/>
      <c r="MRQ28" s="90"/>
      <c r="MRR28" s="90"/>
      <c r="MRS28" s="90"/>
      <c r="MRT28" s="90"/>
      <c r="MRU28" s="90"/>
      <c r="MRV28" s="90"/>
      <c r="MRW28" s="90"/>
      <c r="MRX28" s="90"/>
      <c r="MRY28" s="90"/>
      <c r="MRZ28" s="90"/>
      <c r="MSA28" s="90"/>
      <c r="MSB28" s="90"/>
      <c r="MSC28" s="90"/>
      <c r="MSD28" s="90"/>
      <c r="MSE28" s="90"/>
      <c r="MSF28" s="90"/>
      <c r="MSG28" s="90"/>
      <c r="MSH28" s="90"/>
      <c r="MSI28" s="90"/>
      <c r="MSJ28" s="90"/>
      <c r="MSK28" s="90"/>
      <c r="MSL28" s="90"/>
      <c r="MSM28" s="90"/>
      <c r="MSN28" s="90"/>
      <c r="MSO28" s="90"/>
      <c r="MSP28" s="90"/>
      <c r="MSQ28" s="90"/>
      <c r="MSR28" s="90"/>
      <c r="MSS28" s="90"/>
      <c r="MST28" s="90"/>
      <c r="MSU28" s="90"/>
      <c r="MSV28" s="90"/>
      <c r="MSW28" s="90"/>
      <c r="MSX28" s="90"/>
      <c r="MSY28" s="90"/>
      <c r="MSZ28" s="90"/>
      <c r="MTA28" s="90"/>
      <c r="MTB28" s="90"/>
      <c r="MTC28" s="90"/>
      <c r="MTD28" s="90"/>
      <c r="MTE28" s="90"/>
      <c r="MTF28" s="90"/>
      <c r="MTG28" s="90"/>
      <c r="MTH28" s="90"/>
      <c r="MTI28" s="90"/>
      <c r="MTJ28" s="90"/>
      <c r="MTK28" s="90"/>
      <c r="MTL28" s="90"/>
      <c r="MTM28" s="90"/>
      <c r="MTN28" s="90"/>
      <c r="MTO28" s="90"/>
      <c r="MTP28" s="90"/>
      <c r="MTQ28" s="90"/>
      <c r="MTR28" s="90"/>
      <c r="MTS28" s="90"/>
      <c r="MTT28" s="90"/>
      <c r="MTU28" s="90"/>
      <c r="MTV28" s="90"/>
      <c r="MTW28" s="90"/>
      <c r="MTX28" s="90"/>
      <c r="MTY28" s="90"/>
      <c r="MTZ28" s="90"/>
      <c r="MUA28" s="90"/>
      <c r="MUB28" s="90"/>
      <c r="MUC28" s="90"/>
      <c r="MUD28" s="90"/>
      <c r="MUE28" s="90"/>
      <c r="MUF28" s="90"/>
      <c r="MUG28" s="90"/>
      <c r="MUH28" s="90"/>
      <c r="MUI28" s="90"/>
      <c r="MUJ28" s="90"/>
      <c r="MUK28" s="90"/>
      <c r="MUL28" s="90"/>
      <c r="MUM28" s="90"/>
      <c r="MUN28" s="90"/>
      <c r="MUO28" s="90"/>
      <c r="MUP28" s="90"/>
      <c r="MUQ28" s="90"/>
      <c r="MUR28" s="90"/>
      <c r="MUS28" s="90"/>
      <c r="MUT28" s="90"/>
      <c r="MUU28" s="90"/>
      <c r="MUV28" s="90"/>
      <c r="MUW28" s="90"/>
      <c r="MUX28" s="90"/>
      <c r="MUY28" s="90"/>
      <c r="MUZ28" s="90"/>
      <c r="MVA28" s="90"/>
      <c r="MVB28" s="90"/>
      <c r="MVC28" s="90"/>
      <c r="MVD28" s="90"/>
      <c r="MVE28" s="90"/>
      <c r="MVF28" s="90"/>
      <c r="MVG28" s="90"/>
      <c r="MVH28" s="90"/>
      <c r="MVI28" s="90"/>
      <c r="MVJ28" s="90"/>
      <c r="MVK28" s="90"/>
      <c r="MVL28" s="90"/>
      <c r="MVM28" s="90"/>
      <c r="MVN28" s="90"/>
      <c r="MVO28" s="90"/>
      <c r="MVP28" s="90"/>
      <c r="MVQ28" s="90"/>
      <c r="MVR28" s="90"/>
      <c r="MVS28" s="90"/>
      <c r="MVT28" s="90"/>
      <c r="MVU28" s="90"/>
      <c r="MVV28" s="90"/>
      <c r="MVW28" s="90"/>
      <c r="MVX28" s="90"/>
      <c r="MVY28" s="90"/>
      <c r="MVZ28" s="90"/>
      <c r="MWA28" s="90"/>
      <c r="MWB28" s="90"/>
      <c r="MWC28" s="90"/>
      <c r="MWD28" s="90"/>
      <c r="MWE28" s="90"/>
      <c r="MWF28" s="90"/>
      <c r="MWG28" s="90"/>
      <c r="MWH28" s="90"/>
      <c r="MWI28" s="90"/>
      <c r="MWJ28" s="90"/>
      <c r="MWK28" s="90"/>
      <c r="MWL28" s="90"/>
      <c r="MWM28" s="90"/>
      <c r="MWN28" s="90"/>
      <c r="MWO28" s="90"/>
      <c r="MWP28" s="90"/>
      <c r="MWQ28" s="90"/>
      <c r="MWR28" s="90"/>
      <c r="MWS28" s="90"/>
      <c r="MWT28" s="90"/>
      <c r="MWU28" s="90"/>
      <c r="MWV28" s="90"/>
      <c r="MWW28" s="90"/>
      <c r="MWX28" s="90"/>
      <c r="MWY28" s="90"/>
      <c r="MWZ28" s="90"/>
      <c r="MXA28" s="90"/>
      <c r="MXB28" s="90"/>
      <c r="MXC28" s="90"/>
      <c r="MXD28" s="90"/>
      <c r="MXE28" s="90"/>
      <c r="MXF28" s="90"/>
      <c r="MXG28" s="90"/>
      <c r="MXH28" s="90"/>
      <c r="MXI28" s="90"/>
      <c r="MXJ28" s="90"/>
      <c r="MXK28" s="90"/>
      <c r="MXL28" s="90"/>
      <c r="MXM28" s="90"/>
      <c r="MXN28" s="90"/>
      <c r="MXO28" s="90"/>
      <c r="MXP28" s="90"/>
      <c r="MXQ28" s="90"/>
      <c r="MXR28" s="90"/>
      <c r="MXS28" s="90"/>
      <c r="MXT28" s="90"/>
      <c r="MXU28" s="90"/>
      <c r="MXV28" s="90"/>
      <c r="MXW28" s="90"/>
      <c r="MXX28" s="90"/>
      <c r="MXY28" s="90"/>
      <c r="MXZ28" s="90"/>
      <c r="MYA28" s="90"/>
      <c r="MYB28" s="90"/>
      <c r="MYC28" s="90"/>
      <c r="MYD28" s="90"/>
      <c r="MYE28" s="90"/>
      <c r="MYF28" s="90"/>
      <c r="MYG28" s="90"/>
      <c r="MYH28" s="90"/>
      <c r="MYI28" s="90"/>
      <c r="MYJ28" s="90"/>
      <c r="MYK28" s="90"/>
      <c r="MYL28" s="90"/>
      <c r="MYM28" s="90"/>
      <c r="MYN28" s="90"/>
      <c r="MYO28" s="90"/>
      <c r="MYP28" s="90"/>
      <c r="MYQ28" s="90"/>
      <c r="MYR28" s="90"/>
      <c r="MYS28" s="90"/>
      <c r="MYT28" s="90"/>
      <c r="MYU28" s="90"/>
      <c r="MYV28" s="90"/>
      <c r="MYW28" s="90"/>
      <c r="MYX28" s="90"/>
      <c r="MYY28" s="90"/>
      <c r="MYZ28" s="90"/>
      <c r="MZA28" s="90"/>
      <c r="MZB28" s="90"/>
      <c r="MZC28" s="90"/>
      <c r="MZD28" s="90"/>
      <c r="MZE28" s="90"/>
      <c r="MZF28" s="90"/>
      <c r="MZG28" s="90"/>
      <c r="MZH28" s="90"/>
      <c r="MZI28" s="90"/>
      <c r="MZJ28" s="90"/>
      <c r="MZK28" s="90"/>
      <c r="MZL28" s="90"/>
      <c r="MZM28" s="90"/>
      <c r="MZN28" s="90"/>
      <c r="MZO28" s="90"/>
      <c r="MZP28" s="90"/>
      <c r="MZQ28" s="90"/>
      <c r="MZR28" s="90"/>
      <c r="MZS28" s="90"/>
      <c r="MZT28" s="90"/>
      <c r="MZU28" s="90"/>
      <c r="MZV28" s="90"/>
      <c r="MZW28" s="90"/>
      <c r="MZX28" s="90"/>
      <c r="MZY28" s="90"/>
      <c r="MZZ28" s="90"/>
      <c r="NAA28" s="90"/>
      <c r="NAB28" s="90"/>
      <c r="NAC28" s="90"/>
      <c r="NAD28" s="90"/>
      <c r="NAE28" s="90"/>
      <c r="NAF28" s="90"/>
      <c r="NAG28" s="90"/>
      <c r="NAH28" s="90"/>
      <c r="NAI28" s="90"/>
      <c r="NAJ28" s="90"/>
      <c r="NAK28" s="90"/>
      <c r="NAL28" s="90"/>
      <c r="NAM28" s="90"/>
      <c r="NAN28" s="90"/>
      <c r="NAO28" s="90"/>
      <c r="NAP28" s="90"/>
      <c r="NAQ28" s="90"/>
      <c r="NAR28" s="90"/>
      <c r="NAS28" s="90"/>
      <c r="NAT28" s="90"/>
      <c r="NAU28" s="90"/>
      <c r="NAV28" s="90"/>
      <c r="NAW28" s="90"/>
      <c r="NAX28" s="90"/>
      <c r="NAY28" s="90"/>
      <c r="NAZ28" s="90"/>
      <c r="NBA28" s="90"/>
      <c r="NBB28" s="90"/>
      <c r="NBC28" s="90"/>
      <c r="NBD28" s="90"/>
      <c r="NBE28" s="90"/>
      <c r="NBF28" s="90"/>
      <c r="NBG28" s="90"/>
      <c r="NBH28" s="90"/>
      <c r="NBI28" s="90"/>
      <c r="NBJ28" s="90"/>
      <c r="NBK28" s="90"/>
      <c r="NBL28" s="90"/>
      <c r="NBM28" s="90"/>
      <c r="NBN28" s="90"/>
      <c r="NBO28" s="90"/>
      <c r="NBP28" s="90"/>
      <c r="NBQ28" s="90"/>
      <c r="NBR28" s="90"/>
      <c r="NBS28" s="90"/>
      <c r="NBT28" s="90"/>
      <c r="NBU28" s="90"/>
      <c r="NBV28" s="90"/>
      <c r="NBW28" s="90"/>
      <c r="NBX28" s="90"/>
      <c r="NBY28" s="90"/>
      <c r="NBZ28" s="90"/>
      <c r="NCA28" s="90"/>
      <c r="NCB28" s="90"/>
      <c r="NCC28" s="90"/>
      <c r="NCD28" s="90"/>
      <c r="NCE28" s="90"/>
      <c r="NCF28" s="90"/>
      <c r="NCG28" s="90"/>
      <c r="NCH28" s="90"/>
      <c r="NCI28" s="90"/>
      <c r="NCJ28" s="90"/>
      <c r="NCK28" s="90"/>
      <c r="NCL28" s="90"/>
      <c r="NCM28" s="90"/>
      <c r="NCN28" s="90"/>
      <c r="NCO28" s="90"/>
      <c r="NCP28" s="90"/>
      <c r="NCQ28" s="90"/>
      <c r="NCR28" s="90"/>
      <c r="NCS28" s="90"/>
      <c r="NCT28" s="90"/>
      <c r="NCU28" s="90"/>
      <c r="NCV28" s="90"/>
      <c r="NCW28" s="90"/>
      <c r="NCX28" s="90"/>
      <c r="NCY28" s="90"/>
      <c r="NCZ28" s="90"/>
      <c r="NDA28" s="90"/>
      <c r="NDB28" s="90"/>
      <c r="NDC28" s="90"/>
      <c r="NDD28" s="90"/>
      <c r="NDE28" s="90"/>
      <c r="NDF28" s="90"/>
      <c r="NDG28" s="90"/>
      <c r="NDH28" s="90"/>
      <c r="NDI28" s="90"/>
      <c r="NDJ28" s="90"/>
      <c r="NDK28" s="90"/>
      <c r="NDL28" s="90"/>
      <c r="NDM28" s="90"/>
      <c r="NDN28" s="90"/>
      <c r="NDO28" s="90"/>
      <c r="NDP28" s="90"/>
      <c r="NDQ28" s="90"/>
      <c r="NDR28" s="90"/>
      <c r="NDS28" s="90"/>
      <c r="NDT28" s="90"/>
      <c r="NDU28" s="90"/>
      <c r="NDV28" s="90"/>
      <c r="NDW28" s="90"/>
      <c r="NDX28" s="90"/>
      <c r="NDY28" s="90"/>
      <c r="NDZ28" s="90"/>
      <c r="NEA28" s="90"/>
      <c r="NEB28" s="90"/>
      <c r="NEC28" s="90"/>
      <c r="NED28" s="90"/>
      <c r="NEE28" s="90"/>
      <c r="NEF28" s="90"/>
      <c r="NEG28" s="90"/>
      <c r="NEH28" s="90"/>
      <c r="NEI28" s="90"/>
      <c r="NEJ28" s="90"/>
      <c r="NEK28" s="90"/>
      <c r="NEL28" s="90"/>
      <c r="NEM28" s="90"/>
      <c r="NEN28" s="90"/>
      <c r="NEO28" s="90"/>
      <c r="NEP28" s="90"/>
      <c r="NEQ28" s="90"/>
      <c r="NER28" s="90"/>
      <c r="NES28" s="90"/>
      <c r="NET28" s="90"/>
      <c r="NEU28" s="90"/>
      <c r="NEV28" s="90"/>
      <c r="NEW28" s="90"/>
      <c r="NEX28" s="90"/>
      <c r="NEY28" s="90"/>
      <c r="NEZ28" s="90"/>
      <c r="NFA28" s="90"/>
      <c r="NFB28" s="90"/>
      <c r="NFC28" s="90"/>
      <c r="NFD28" s="90"/>
      <c r="NFE28" s="90"/>
      <c r="NFF28" s="90"/>
      <c r="NFG28" s="90"/>
      <c r="NFH28" s="90"/>
      <c r="NFI28" s="90"/>
      <c r="NFJ28" s="90"/>
      <c r="NFK28" s="90"/>
      <c r="NFL28" s="90"/>
      <c r="NFM28" s="90"/>
      <c r="NFN28" s="90"/>
      <c r="NFO28" s="90"/>
      <c r="NFP28" s="90"/>
      <c r="NFQ28" s="90"/>
      <c r="NFR28" s="90"/>
      <c r="NFS28" s="90"/>
      <c r="NFT28" s="90"/>
      <c r="NFU28" s="90"/>
      <c r="NFV28" s="90"/>
      <c r="NFW28" s="90"/>
      <c r="NFX28" s="90"/>
      <c r="NFY28" s="90"/>
      <c r="NFZ28" s="90"/>
      <c r="NGA28" s="90"/>
      <c r="NGB28" s="90"/>
      <c r="NGC28" s="90"/>
      <c r="NGD28" s="90"/>
      <c r="NGE28" s="90"/>
      <c r="NGF28" s="90"/>
      <c r="NGG28" s="90"/>
      <c r="NGH28" s="90"/>
      <c r="NGI28" s="90"/>
      <c r="NGJ28" s="90"/>
      <c r="NGK28" s="90"/>
      <c r="NGL28" s="90"/>
      <c r="NGM28" s="90"/>
      <c r="NGN28" s="90"/>
      <c r="NGO28" s="90"/>
      <c r="NGP28" s="90"/>
      <c r="NGQ28" s="90"/>
      <c r="NGR28" s="90"/>
      <c r="NGS28" s="90"/>
      <c r="NGT28" s="90"/>
      <c r="NGU28" s="90"/>
      <c r="NGV28" s="90"/>
      <c r="NGW28" s="90"/>
      <c r="NGX28" s="90"/>
      <c r="NGY28" s="90"/>
      <c r="NGZ28" s="90"/>
      <c r="NHA28" s="90"/>
      <c r="NHB28" s="90"/>
      <c r="NHC28" s="90"/>
      <c r="NHD28" s="90"/>
      <c r="NHE28" s="90"/>
      <c r="NHF28" s="90"/>
      <c r="NHG28" s="90"/>
      <c r="NHH28" s="90"/>
      <c r="NHI28" s="90"/>
      <c r="NHJ28" s="90"/>
      <c r="NHK28" s="90"/>
      <c r="NHL28" s="90"/>
      <c r="NHM28" s="90"/>
      <c r="NHN28" s="90"/>
      <c r="NHO28" s="90"/>
      <c r="NHP28" s="90"/>
      <c r="NHQ28" s="90"/>
      <c r="NHR28" s="90"/>
      <c r="NHS28" s="90"/>
      <c r="NHT28" s="90"/>
      <c r="NHU28" s="90"/>
      <c r="NHV28" s="90"/>
      <c r="NHW28" s="90"/>
      <c r="NHX28" s="90"/>
      <c r="NHY28" s="90"/>
      <c r="NHZ28" s="90"/>
      <c r="NIA28" s="90"/>
      <c r="NIB28" s="90"/>
      <c r="NIC28" s="90"/>
      <c r="NID28" s="90"/>
      <c r="NIE28" s="90"/>
      <c r="NIF28" s="90"/>
      <c r="NIG28" s="90"/>
      <c r="NIH28" s="90"/>
      <c r="NII28" s="90"/>
      <c r="NIJ28" s="90"/>
      <c r="NIK28" s="90"/>
      <c r="NIL28" s="90"/>
      <c r="NIM28" s="90"/>
      <c r="NIN28" s="90"/>
      <c r="NIO28" s="90"/>
      <c r="NIP28" s="90"/>
      <c r="NIQ28" s="90"/>
      <c r="NIR28" s="90"/>
      <c r="NIS28" s="90"/>
      <c r="NIT28" s="90"/>
      <c r="NIU28" s="90"/>
      <c r="NIV28" s="90"/>
      <c r="NIW28" s="90"/>
      <c r="NIX28" s="90"/>
      <c r="NIY28" s="90"/>
      <c r="NIZ28" s="90"/>
      <c r="NJA28" s="90"/>
      <c r="NJB28" s="90"/>
      <c r="NJC28" s="90"/>
      <c r="NJD28" s="90"/>
      <c r="NJE28" s="90"/>
      <c r="NJF28" s="90"/>
      <c r="NJG28" s="90"/>
      <c r="NJH28" s="90"/>
      <c r="NJI28" s="90"/>
      <c r="NJJ28" s="90"/>
      <c r="NJK28" s="90"/>
      <c r="NJL28" s="90"/>
      <c r="NJM28" s="90"/>
      <c r="NJN28" s="90"/>
      <c r="NJO28" s="90"/>
      <c r="NJP28" s="90"/>
      <c r="NJQ28" s="90"/>
      <c r="NJR28" s="90"/>
      <c r="NJS28" s="90"/>
      <c r="NJT28" s="90"/>
      <c r="NJU28" s="90"/>
      <c r="NJV28" s="90"/>
      <c r="NJW28" s="90"/>
      <c r="NJX28" s="90"/>
      <c r="NJY28" s="90"/>
      <c r="NJZ28" s="90"/>
      <c r="NKA28" s="90"/>
      <c r="NKB28" s="90"/>
      <c r="NKC28" s="90"/>
      <c r="NKD28" s="90"/>
      <c r="NKE28" s="90"/>
      <c r="NKF28" s="90"/>
      <c r="NKG28" s="90"/>
      <c r="NKH28" s="90"/>
      <c r="NKI28" s="90"/>
      <c r="NKJ28" s="90"/>
      <c r="NKK28" s="90"/>
      <c r="NKL28" s="90"/>
      <c r="NKM28" s="90"/>
      <c r="NKN28" s="90"/>
      <c r="NKO28" s="90"/>
      <c r="NKP28" s="90"/>
      <c r="NKQ28" s="90"/>
      <c r="NKR28" s="90"/>
      <c r="NKS28" s="90"/>
      <c r="NKT28" s="90"/>
      <c r="NKU28" s="90"/>
      <c r="NKV28" s="90"/>
      <c r="NKW28" s="90"/>
      <c r="NKX28" s="90"/>
      <c r="NKY28" s="90"/>
      <c r="NKZ28" s="90"/>
      <c r="NLA28" s="90"/>
      <c r="NLB28" s="90"/>
      <c r="NLC28" s="90"/>
      <c r="NLD28" s="90"/>
      <c r="NLE28" s="90"/>
      <c r="NLF28" s="90"/>
      <c r="NLG28" s="90"/>
      <c r="NLH28" s="90"/>
      <c r="NLI28" s="90"/>
      <c r="NLJ28" s="90"/>
      <c r="NLK28" s="90"/>
      <c r="NLL28" s="90"/>
      <c r="NLM28" s="90"/>
      <c r="NLN28" s="90"/>
      <c r="NLO28" s="90"/>
      <c r="NLP28" s="90"/>
      <c r="NLQ28" s="90"/>
      <c r="NLR28" s="90"/>
      <c r="NLS28" s="90"/>
      <c r="NLT28" s="90"/>
      <c r="NLU28" s="90"/>
      <c r="NLV28" s="90"/>
      <c r="NLW28" s="90"/>
      <c r="NLX28" s="90"/>
      <c r="NLY28" s="90"/>
      <c r="NLZ28" s="90"/>
      <c r="NMA28" s="90"/>
      <c r="NMB28" s="90"/>
      <c r="NMC28" s="90"/>
      <c r="NMD28" s="90"/>
      <c r="NME28" s="90"/>
      <c r="NMF28" s="90"/>
      <c r="NMG28" s="90"/>
      <c r="NMH28" s="90"/>
      <c r="NMI28" s="90"/>
      <c r="NMJ28" s="90"/>
      <c r="NMK28" s="90"/>
      <c r="NML28" s="90"/>
      <c r="NMM28" s="90"/>
      <c r="NMN28" s="90"/>
      <c r="NMO28" s="90"/>
      <c r="NMP28" s="90"/>
      <c r="NMQ28" s="90"/>
      <c r="NMR28" s="90"/>
      <c r="NMS28" s="90"/>
      <c r="NMT28" s="90"/>
      <c r="NMU28" s="90"/>
      <c r="NMV28" s="90"/>
      <c r="NMW28" s="90"/>
      <c r="NMX28" s="90"/>
      <c r="NMY28" s="90"/>
      <c r="NMZ28" s="90"/>
      <c r="NNA28" s="90"/>
      <c r="NNB28" s="90"/>
      <c r="NNC28" s="90"/>
      <c r="NND28" s="90"/>
      <c r="NNE28" s="90"/>
      <c r="NNF28" s="90"/>
      <c r="NNG28" s="90"/>
      <c r="NNH28" s="90"/>
      <c r="NNI28" s="90"/>
      <c r="NNJ28" s="90"/>
      <c r="NNK28" s="90"/>
      <c r="NNL28" s="90"/>
      <c r="NNM28" s="90"/>
      <c r="NNN28" s="90"/>
      <c r="NNO28" s="90"/>
      <c r="NNP28" s="90"/>
      <c r="NNQ28" s="90"/>
      <c r="NNR28" s="90"/>
      <c r="NNS28" s="90"/>
      <c r="NNT28" s="90"/>
      <c r="NNU28" s="90"/>
      <c r="NNV28" s="90"/>
      <c r="NNW28" s="90"/>
      <c r="NNX28" s="90"/>
      <c r="NNY28" s="90"/>
      <c r="NNZ28" s="90"/>
      <c r="NOA28" s="90"/>
      <c r="NOB28" s="90"/>
      <c r="NOC28" s="90"/>
      <c r="NOD28" s="90"/>
      <c r="NOE28" s="90"/>
      <c r="NOF28" s="90"/>
      <c r="NOG28" s="90"/>
      <c r="NOH28" s="90"/>
      <c r="NOI28" s="90"/>
      <c r="NOJ28" s="90"/>
      <c r="NOK28" s="90"/>
      <c r="NOL28" s="90"/>
      <c r="NOM28" s="90"/>
      <c r="NON28" s="90"/>
      <c r="NOO28" s="90"/>
      <c r="NOP28" s="90"/>
      <c r="NOQ28" s="90"/>
      <c r="NOR28" s="90"/>
      <c r="NOS28" s="90"/>
      <c r="NOT28" s="90"/>
      <c r="NOU28" s="90"/>
      <c r="NOV28" s="90"/>
      <c r="NOW28" s="90"/>
      <c r="NOX28" s="90"/>
      <c r="NOY28" s="90"/>
      <c r="NOZ28" s="90"/>
      <c r="NPA28" s="90"/>
      <c r="NPB28" s="90"/>
      <c r="NPC28" s="90"/>
      <c r="NPD28" s="90"/>
      <c r="NPE28" s="90"/>
      <c r="NPF28" s="90"/>
      <c r="NPG28" s="90"/>
      <c r="NPH28" s="90"/>
      <c r="NPI28" s="90"/>
      <c r="NPJ28" s="90"/>
      <c r="NPK28" s="90"/>
      <c r="NPL28" s="90"/>
      <c r="NPM28" s="90"/>
      <c r="NPN28" s="90"/>
      <c r="NPO28" s="90"/>
      <c r="NPP28" s="90"/>
      <c r="NPQ28" s="90"/>
      <c r="NPR28" s="90"/>
      <c r="NPS28" s="90"/>
      <c r="NPT28" s="90"/>
      <c r="NPU28" s="90"/>
      <c r="NPV28" s="90"/>
      <c r="NPW28" s="90"/>
      <c r="NPX28" s="90"/>
      <c r="NPY28" s="90"/>
      <c r="NPZ28" s="90"/>
      <c r="NQA28" s="90"/>
      <c r="NQB28" s="90"/>
      <c r="NQC28" s="90"/>
      <c r="NQD28" s="90"/>
      <c r="NQE28" s="90"/>
      <c r="NQF28" s="90"/>
      <c r="NQG28" s="90"/>
      <c r="NQH28" s="90"/>
      <c r="NQI28" s="90"/>
      <c r="NQJ28" s="90"/>
      <c r="NQK28" s="90"/>
      <c r="NQL28" s="90"/>
      <c r="NQM28" s="90"/>
      <c r="NQN28" s="90"/>
      <c r="NQO28" s="90"/>
      <c r="NQP28" s="90"/>
      <c r="NQQ28" s="90"/>
      <c r="NQR28" s="90"/>
      <c r="NQS28" s="90"/>
      <c r="NQT28" s="90"/>
      <c r="NQU28" s="90"/>
      <c r="NQV28" s="90"/>
      <c r="NQW28" s="90"/>
      <c r="NQX28" s="90"/>
      <c r="NQY28" s="90"/>
      <c r="NQZ28" s="90"/>
      <c r="NRA28" s="90"/>
      <c r="NRB28" s="90"/>
      <c r="NRC28" s="90"/>
      <c r="NRD28" s="90"/>
      <c r="NRE28" s="90"/>
      <c r="NRF28" s="90"/>
      <c r="NRG28" s="90"/>
      <c r="NRH28" s="90"/>
      <c r="NRI28" s="90"/>
      <c r="NRJ28" s="90"/>
      <c r="NRK28" s="90"/>
      <c r="NRL28" s="90"/>
      <c r="NRM28" s="90"/>
      <c r="NRN28" s="90"/>
      <c r="NRO28" s="90"/>
      <c r="NRP28" s="90"/>
      <c r="NRQ28" s="90"/>
      <c r="NRR28" s="90"/>
      <c r="NRS28" s="90"/>
      <c r="NRT28" s="90"/>
      <c r="NRU28" s="90"/>
      <c r="NRV28" s="90"/>
      <c r="NRW28" s="90"/>
      <c r="NRX28" s="90"/>
      <c r="NRY28" s="90"/>
      <c r="NRZ28" s="90"/>
      <c r="NSA28" s="90"/>
      <c r="NSB28" s="90"/>
      <c r="NSC28" s="90"/>
      <c r="NSD28" s="90"/>
      <c r="NSE28" s="90"/>
      <c r="NSF28" s="90"/>
      <c r="NSG28" s="90"/>
      <c r="NSH28" s="90"/>
      <c r="NSI28" s="90"/>
      <c r="NSJ28" s="90"/>
      <c r="NSK28" s="90"/>
      <c r="NSL28" s="90"/>
      <c r="NSM28" s="90"/>
      <c r="NSN28" s="90"/>
      <c r="NSO28" s="90"/>
      <c r="NSP28" s="90"/>
      <c r="NSQ28" s="90"/>
      <c r="NSR28" s="90"/>
      <c r="NSS28" s="90"/>
      <c r="NST28" s="90"/>
      <c r="NSU28" s="90"/>
      <c r="NSV28" s="90"/>
      <c r="NSW28" s="90"/>
      <c r="NSX28" s="90"/>
      <c r="NSY28" s="90"/>
      <c r="NSZ28" s="90"/>
      <c r="NTA28" s="90"/>
      <c r="NTB28" s="90"/>
      <c r="NTC28" s="90"/>
      <c r="NTD28" s="90"/>
      <c r="NTE28" s="90"/>
      <c r="NTF28" s="90"/>
      <c r="NTG28" s="90"/>
      <c r="NTH28" s="90"/>
      <c r="NTI28" s="90"/>
      <c r="NTJ28" s="90"/>
      <c r="NTK28" s="90"/>
      <c r="NTL28" s="90"/>
      <c r="NTM28" s="90"/>
      <c r="NTN28" s="90"/>
      <c r="NTO28" s="90"/>
      <c r="NTP28" s="90"/>
      <c r="NTQ28" s="90"/>
      <c r="NTR28" s="90"/>
      <c r="NTS28" s="90"/>
      <c r="NTT28" s="90"/>
      <c r="NTU28" s="90"/>
      <c r="NTV28" s="90"/>
      <c r="NTW28" s="90"/>
      <c r="NTX28" s="90"/>
      <c r="NTY28" s="90"/>
      <c r="NTZ28" s="90"/>
      <c r="NUA28" s="90"/>
      <c r="NUB28" s="90"/>
      <c r="NUC28" s="90"/>
      <c r="NUD28" s="90"/>
      <c r="NUE28" s="90"/>
      <c r="NUF28" s="90"/>
      <c r="NUG28" s="90"/>
      <c r="NUH28" s="90"/>
      <c r="NUI28" s="90"/>
      <c r="NUJ28" s="90"/>
      <c r="NUK28" s="90"/>
      <c r="NUL28" s="90"/>
      <c r="NUM28" s="90"/>
      <c r="NUN28" s="90"/>
      <c r="NUO28" s="90"/>
      <c r="NUP28" s="90"/>
      <c r="NUQ28" s="90"/>
      <c r="NUR28" s="90"/>
      <c r="NUS28" s="90"/>
      <c r="NUT28" s="90"/>
      <c r="NUU28" s="90"/>
      <c r="NUV28" s="90"/>
      <c r="NUW28" s="90"/>
      <c r="NUX28" s="90"/>
      <c r="NUY28" s="90"/>
      <c r="NUZ28" s="90"/>
      <c r="NVA28" s="90"/>
      <c r="NVB28" s="90"/>
      <c r="NVC28" s="90"/>
      <c r="NVD28" s="90"/>
      <c r="NVE28" s="90"/>
      <c r="NVF28" s="90"/>
      <c r="NVG28" s="90"/>
      <c r="NVH28" s="90"/>
      <c r="NVI28" s="90"/>
      <c r="NVJ28" s="90"/>
      <c r="NVK28" s="90"/>
      <c r="NVL28" s="90"/>
      <c r="NVM28" s="90"/>
      <c r="NVN28" s="90"/>
      <c r="NVO28" s="90"/>
      <c r="NVP28" s="90"/>
      <c r="NVQ28" s="90"/>
      <c r="NVR28" s="90"/>
      <c r="NVS28" s="90"/>
      <c r="NVT28" s="90"/>
      <c r="NVU28" s="90"/>
      <c r="NVV28" s="90"/>
      <c r="NVW28" s="90"/>
      <c r="NVX28" s="90"/>
      <c r="NVY28" s="90"/>
      <c r="NVZ28" s="90"/>
      <c r="NWA28" s="90"/>
      <c r="NWB28" s="90"/>
      <c r="NWC28" s="90"/>
      <c r="NWD28" s="90"/>
      <c r="NWE28" s="90"/>
      <c r="NWF28" s="90"/>
      <c r="NWG28" s="90"/>
      <c r="NWH28" s="90"/>
      <c r="NWI28" s="90"/>
      <c r="NWJ28" s="90"/>
      <c r="NWK28" s="90"/>
      <c r="NWL28" s="90"/>
      <c r="NWM28" s="90"/>
      <c r="NWN28" s="90"/>
      <c r="NWO28" s="90"/>
      <c r="NWP28" s="90"/>
      <c r="NWQ28" s="90"/>
      <c r="NWR28" s="90"/>
      <c r="NWS28" s="90"/>
      <c r="NWT28" s="90"/>
      <c r="NWU28" s="90"/>
      <c r="NWV28" s="90"/>
      <c r="NWW28" s="90"/>
      <c r="NWX28" s="90"/>
      <c r="NWY28" s="90"/>
      <c r="NWZ28" s="90"/>
      <c r="NXA28" s="90"/>
      <c r="NXB28" s="90"/>
      <c r="NXC28" s="90"/>
      <c r="NXD28" s="90"/>
      <c r="NXE28" s="90"/>
      <c r="NXF28" s="90"/>
      <c r="NXG28" s="90"/>
      <c r="NXH28" s="90"/>
      <c r="NXI28" s="90"/>
      <c r="NXJ28" s="90"/>
      <c r="NXK28" s="90"/>
      <c r="NXL28" s="90"/>
      <c r="NXM28" s="90"/>
      <c r="NXN28" s="90"/>
      <c r="NXO28" s="90"/>
      <c r="NXP28" s="90"/>
      <c r="NXQ28" s="90"/>
      <c r="NXR28" s="90"/>
      <c r="NXS28" s="90"/>
      <c r="NXT28" s="90"/>
      <c r="NXU28" s="90"/>
      <c r="NXV28" s="90"/>
      <c r="NXW28" s="90"/>
      <c r="NXX28" s="90"/>
      <c r="NXY28" s="90"/>
      <c r="NXZ28" s="90"/>
      <c r="NYA28" s="90"/>
      <c r="NYB28" s="90"/>
      <c r="NYC28" s="90"/>
      <c r="NYD28" s="90"/>
      <c r="NYE28" s="90"/>
      <c r="NYF28" s="90"/>
      <c r="NYG28" s="90"/>
      <c r="NYH28" s="90"/>
      <c r="NYI28" s="90"/>
      <c r="NYJ28" s="90"/>
      <c r="NYK28" s="90"/>
      <c r="NYL28" s="90"/>
      <c r="NYM28" s="90"/>
      <c r="NYN28" s="90"/>
      <c r="NYO28" s="90"/>
      <c r="NYP28" s="90"/>
      <c r="NYQ28" s="90"/>
      <c r="NYR28" s="90"/>
      <c r="NYS28" s="90"/>
      <c r="NYT28" s="90"/>
      <c r="NYU28" s="90"/>
      <c r="NYV28" s="90"/>
      <c r="NYW28" s="90"/>
      <c r="NYX28" s="90"/>
      <c r="NYY28" s="90"/>
      <c r="NYZ28" s="90"/>
      <c r="NZA28" s="90"/>
      <c r="NZB28" s="90"/>
      <c r="NZC28" s="90"/>
      <c r="NZD28" s="90"/>
      <c r="NZE28" s="90"/>
      <c r="NZF28" s="90"/>
      <c r="NZG28" s="90"/>
      <c r="NZH28" s="90"/>
      <c r="NZI28" s="90"/>
      <c r="NZJ28" s="90"/>
      <c r="NZK28" s="90"/>
      <c r="NZL28" s="90"/>
      <c r="NZM28" s="90"/>
      <c r="NZN28" s="90"/>
      <c r="NZO28" s="90"/>
      <c r="NZP28" s="90"/>
      <c r="NZQ28" s="90"/>
      <c r="NZR28" s="90"/>
      <c r="NZS28" s="90"/>
      <c r="NZT28" s="90"/>
      <c r="NZU28" s="90"/>
      <c r="NZV28" s="90"/>
      <c r="NZW28" s="90"/>
      <c r="NZX28" s="90"/>
      <c r="NZY28" s="90"/>
      <c r="NZZ28" s="90"/>
      <c r="OAA28" s="90"/>
      <c r="OAB28" s="90"/>
      <c r="OAC28" s="90"/>
      <c r="OAD28" s="90"/>
      <c r="OAE28" s="90"/>
      <c r="OAF28" s="90"/>
      <c r="OAG28" s="90"/>
      <c r="OAH28" s="90"/>
      <c r="OAI28" s="90"/>
      <c r="OAJ28" s="90"/>
      <c r="OAK28" s="90"/>
      <c r="OAL28" s="90"/>
      <c r="OAM28" s="90"/>
      <c r="OAN28" s="90"/>
      <c r="OAO28" s="90"/>
      <c r="OAP28" s="90"/>
      <c r="OAQ28" s="90"/>
      <c r="OAR28" s="90"/>
      <c r="OAS28" s="90"/>
      <c r="OAT28" s="90"/>
      <c r="OAU28" s="90"/>
      <c r="OAV28" s="90"/>
      <c r="OAW28" s="90"/>
      <c r="OAX28" s="90"/>
      <c r="OAY28" s="90"/>
      <c r="OAZ28" s="90"/>
      <c r="OBA28" s="90"/>
      <c r="OBB28" s="90"/>
      <c r="OBC28" s="90"/>
      <c r="OBD28" s="90"/>
      <c r="OBE28" s="90"/>
      <c r="OBF28" s="90"/>
      <c r="OBG28" s="90"/>
      <c r="OBH28" s="90"/>
      <c r="OBI28" s="90"/>
      <c r="OBJ28" s="90"/>
      <c r="OBK28" s="90"/>
      <c r="OBL28" s="90"/>
      <c r="OBM28" s="90"/>
      <c r="OBN28" s="90"/>
      <c r="OBO28" s="90"/>
      <c r="OBP28" s="90"/>
      <c r="OBQ28" s="90"/>
      <c r="OBR28" s="90"/>
      <c r="OBS28" s="90"/>
      <c r="OBT28" s="90"/>
      <c r="OBU28" s="90"/>
      <c r="OBV28" s="90"/>
      <c r="OBW28" s="90"/>
      <c r="OBX28" s="90"/>
      <c r="OBY28" s="90"/>
      <c r="OBZ28" s="90"/>
      <c r="OCA28" s="90"/>
      <c r="OCB28" s="90"/>
      <c r="OCC28" s="90"/>
      <c r="OCD28" s="90"/>
      <c r="OCE28" s="90"/>
      <c r="OCF28" s="90"/>
      <c r="OCG28" s="90"/>
      <c r="OCH28" s="90"/>
      <c r="OCI28" s="90"/>
      <c r="OCJ28" s="90"/>
      <c r="OCK28" s="90"/>
      <c r="OCL28" s="90"/>
      <c r="OCM28" s="90"/>
      <c r="OCN28" s="90"/>
      <c r="OCO28" s="90"/>
      <c r="OCP28" s="90"/>
      <c r="OCQ28" s="90"/>
      <c r="OCR28" s="90"/>
      <c r="OCS28" s="90"/>
      <c r="OCT28" s="90"/>
      <c r="OCU28" s="90"/>
      <c r="OCV28" s="90"/>
      <c r="OCW28" s="90"/>
      <c r="OCX28" s="90"/>
      <c r="OCY28" s="90"/>
      <c r="OCZ28" s="90"/>
      <c r="ODA28" s="90"/>
      <c r="ODB28" s="90"/>
      <c r="ODC28" s="90"/>
      <c r="ODD28" s="90"/>
      <c r="ODE28" s="90"/>
      <c r="ODF28" s="90"/>
      <c r="ODG28" s="90"/>
      <c r="ODH28" s="90"/>
      <c r="ODI28" s="90"/>
      <c r="ODJ28" s="90"/>
      <c r="ODK28" s="90"/>
      <c r="ODL28" s="90"/>
      <c r="ODM28" s="90"/>
      <c r="ODN28" s="90"/>
      <c r="ODO28" s="90"/>
      <c r="ODP28" s="90"/>
      <c r="ODQ28" s="90"/>
      <c r="ODR28" s="90"/>
      <c r="ODS28" s="90"/>
      <c r="ODT28" s="90"/>
      <c r="ODU28" s="90"/>
      <c r="ODV28" s="90"/>
      <c r="ODW28" s="90"/>
      <c r="ODX28" s="90"/>
      <c r="ODY28" s="90"/>
      <c r="ODZ28" s="90"/>
      <c r="OEA28" s="90"/>
      <c r="OEB28" s="90"/>
      <c r="OEC28" s="90"/>
      <c r="OED28" s="90"/>
      <c r="OEE28" s="90"/>
      <c r="OEF28" s="90"/>
      <c r="OEG28" s="90"/>
      <c r="OEH28" s="90"/>
      <c r="OEI28" s="90"/>
      <c r="OEJ28" s="90"/>
      <c r="OEK28" s="90"/>
      <c r="OEL28" s="90"/>
      <c r="OEM28" s="90"/>
      <c r="OEN28" s="90"/>
      <c r="OEO28" s="90"/>
      <c r="OEP28" s="90"/>
      <c r="OEQ28" s="90"/>
      <c r="OER28" s="90"/>
      <c r="OES28" s="90"/>
      <c r="OET28" s="90"/>
      <c r="OEU28" s="90"/>
      <c r="OEV28" s="90"/>
      <c r="OEW28" s="90"/>
      <c r="OEX28" s="90"/>
      <c r="OEY28" s="90"/>
      <c r="OEZ28" s="90"/>
      <c r="OFA28" s="90"/>
      <c r="OFB28" s="90"/>
      <c r="OFC28" s="90"/>
      <c r="OFD28" s="90"/>
      <c r="OFE28" s="90"/>
      <c r="OFF28" s="90"/>
      <c r="OFG28" s="90"/>
      <c r="OFH28" s="90"/>
      <c r="OFI28" s="90"/>
      <c r="OFJ28" s="90"/>
      <c r="OFK28" s="90"/>
      <c r="OFL28" s="90"/>
      <c r="OFM28" s="90"/>
      <c r="OFN28" s="90"/>
      <c r="OFO28" s="90"/>
      <c r="OFP28" s="90"/>
      <c r="OFQ28" s="90"/>
      <c r="OFR28" s="90"/>
      <c r="OFS28" s="90"/>
      <c r="OFT28" s="90"/>
      <c r="OFU28" s="90"/>
      <c r="OFV28" s="90"/>
      <c r="OFW28" s="90"/>
      <c r="OFX28" s="90"/>
      <c r="OFY28" s="90"/>
      <c r="OFZ28" s="90"/>
      <c r="OGA28" s="90"/>
      <c r="OGB28" s="90"/>
      <c r="OGC28" s="90"/>
      <c r="OGD28" s="90"/>
      <c r="OGE28" s="90"/>
      <c r="OGF28" s="90"/>
      <c r="OGG28" s="90"/>
      <c r="OGH28" s="90"/>
      <c r="OGI28" s="90"/>
      <c r="OGJ28" s="90"/>
      <c r="OGK28" s="90"/>
      <c r="OGL28" s="90"/>
      <c r="OGM28" s="90"/>
      <c r="OGN28" s="90"/>
      <c r="OGO28" s="90"/>
      <c r="OGP28" s="90"/>
      <c r="OGQ28" s="90"/>
      <c r="OGR28" s="90"/>
      <c r="OGS28" s="90"/>
      <c r="OGT28" s="90"/>
      <c r="OGU28" s="90"/>
      <c r="OGV28" s="90"/>
      <c r="OGW28" s="90"/>
      <c r="OGX28" s="90"/>
      <c r="OGY28" s="90"/>
      <c r="OGZ28" s="90"/>
      <c r="OHA28" s="90"/>
      <c r="OHB28" s="90"/>
      <c r="OHC28" s="90"/>
      <c r="OHD28" s="90"/>
      <c r="OHE28" s="90"/>
      <c r="OHF28" s="90"/>
      <c r="OHG28" s="90"/>
      <c r="OHH28" s="90"/>
      <c r="OHI28" s="90"/>
      <c r="OHJ28" s="90"/>
      <c r="OHK28" s="90"/>
      <c r="OHL28" s="90"/>
      <c r="OHM28" s="90"/>
      <c r="OHN28" s="90"/>
      <c r="OHO28" s="90"/>
      <c r="OHP28" s="90"/>
      <c r="OHQ28" s="90"/>
      <c r="OHR28" s="90"/>
      <c r="OHS28" s="90"/>
      <c r="OHT28" s="90"/>
      <c r="OHU28" s="90"/>
      <c r="OHV28" s="90"/>
      <c r="OHW28" s="90"/>
      <c r="OHX28" s="90"/>
      <c r="OHY28" s="90"/>
      <c r="OHZ28" s="90"/>
      <c r="OIA28" s="90"/>
      <c r="OIB28" s="90"/>
      <c r="OIC28" s="90"/>
      <c r="OID28" s="90"/>
      <c r="OIE28" s="90"/>
      <c r="OIF28" s="90"/>
      <c r="OIG28" s="90"/>
      <c r="OIH28" s="90"/>
      <c r="OII28" s="90"/>
      <c r="OIJ28" s="90"/>
      <c r="OIK28" s="90"/>
      <c r="OIL28" s="90"/>
      <c r="OIM28" s="90"/>
      <c r="OIN28" s="90"/>
      <c r="OIO28" s="90"/>
      <c r="OIP28" s="90"/>
      <c r="OIQ28" s="90"/>
      <c r="OIR28" s="90"/>
      <c r="OIS28" s="90"/>
      <c r="OIT28" s="90"/>
      <c r="OIU28" s="90"/>
      <c r="OIV28" s="90"/>
      <c r="OIW28" s="90"/>
      <c r="OIX28" s="90"/>
      <c r="OIY28" s="90"/>
      <c r="OIZ28" s="90"/>
      <c r="OJA28" s="90"/>
      <c r="OJB28" s="90"/>
      <c r="OJC28" s="90"/>
      <c r="OJD28" s="90"/>
      <c r="OJE28" s="90"/>
      <c r="OJF28" s="90"/>
      <c r="OJG28" s="90"/>
      <c r="OJH28" s="90"/>
      <c r="OJI28" s="90"/>
      <c r="OJJ28" s="90"/>
      <c r="OJK28" s="90"/>
      <c r="OJL28" s="90"/>
      <c r="OJM28" s="90"/>
      <c r="OJN28" s="90"/>
      <c r="OJO28" s="90"/>
      <c r="OJP28" s="90"/>
      <c r="OJQ28" s="90"/>
      <c r="OJR28" s="90"/>
      <c r="OJS28" s="90"/>
      <c r="OJT28" s="90"/>
      <c r="OJU28" s="90"/>
      <c r="OJV28" s="90"/>
      <c r="OJW28" s="90"/>
      <c r="OJX28" s="90"/>
      <c r="OJY28" s="90"/>
      <c r="OJZ28" s="90"/>
      <c r="OKA28" s="90"/>
      <c r="OKB28" s="90"/>
      <c r="OKC28" s="90"/>
      <c r="OKD28" s="90"/>
      <c r="OKE28" s="90"/>
      <c r="OKF28" s="90"/>
      <c r="OKG28" s="90"/>
      <c r="OKH28" s="90"/>
      <c r="OKI28" s="90"/>
      <c r="OKJ28" s="90"/>
      <c r="OKK28" s="90"/>
      <c r="OKL28" s="90"/>
      <c r="OKM28" s="90"/>
      <c r="OKN28" s="90"/>
      <c r="OKO28" s="90"/>
      <c r="OKP28" s="90"/>
      <c r="OKQ28" s="90"/>
      <c r="OKR28" s="90"/>
      <c r="OKS28" s="90"/>
      <c r="OKT28" s="90"/>
      <c r="OKU28" s="90"/>
      <c r="OKV28" s="90"/>
      <c r="OKW28" s="90"/>
      <c r="OKX28" s="90"/>
      <c r="OKY28" s="90"/>
      <c r="OKZ28" s="90"/>
      <c r="OLA28" s="90"/>
      <c r="OLB28" s="90"/>
      <c r="OLC28" s="90"/>
      <c r="OLD28" s="90"/>
      <c r="OLE28" s="90"/>
      <c r="OLF28" s="90"/>
      <c r="OLG28" s="90"/>
      <c r="OLH28" s="90"/>
      <c r="OLI28" s="90"/>
      <c r="OLJ28" s="90"/>
      <c r="OLK28" s="90"/>
      <c r="OLL28" s="90"/>
      <c r="OLM28" s="90"/>
      <c r="OLN28" s="90"/>
      <c r="OLO28" s="90"/>
      <c r="OLP28" s="90"/>
      <c r="OLQ28" s="90"/>
      <c r="OLR28" s="90"/>
      <c r="OLS28" s="90"/>
      <c r="OLT28" s="90"/>
      <c r="OLU28" s="90"/>
      <c r="OLV28" s="90"/>
      <c r="OLW28" s="90"/>
      <c r="OLX28" s="90"/>
      <c r="OLY28" s="90"/>
      <c r="OLZ28" s="90"/>
      <c r="OMA28" s="90"/>
      <c r="OMB28" s="90"/>
      <c r="OMC28" s="90"/>
      <c r="OMD28" s="90"/>
      <c r="OME28" s="90"/>
      <c r="OMF28" s="90"/>
      <c r="OMG28" s="90"/>
      <c r="OMH28" s="90"/>
      <c r="OMI28" s="90"/>
      <c r="OMJ28" s="90"/>
      <c r="OMK28" s="90"/>
      <c r="OML28" s="90"/>
      <c r="OMM28" s="90"/>
      <c r="OMN28" s="90"/>
      <c r="OMO28" s="90"/>
      <c r="OMP28" s="90"/>
      <c r="OMQ28" s="90"/>
      <c r="OMR28" s="90"/>
      <c r="OMS28" s="90"/>
      <c r="OMT28" s="90"/>
      <c r="OMU28" s="90"/>
      <c r="OMV28" s="90"/>
      <c r="OMW28" s="90"/>
      <c r="OMX28" s="90"/>
      <c r="OMY28" s="90"/>
      <c r="OMZ28" s="90"/>
      <c r="ONA28" s="90"/>
      <c r="ONB28" s="90"/>
      <c r="ONC28" s="90"/>
      <c r="OND28" s="90"/>
      <c r="ONE28" s="90"/>
      <c r="ONF28" s="90"/>
      <c r="ONG28" s="90"/>
      <c r="ONH28" s="90"/>
      <c r="ONI28" s="90"/>
      <c r="ONJ28" s="90"/>
      <c r="ONK28" s="90"/>
      <c r="ONL28" s="90"/>
      <c r="ONM28" s="90"/>
      <c r="ONN28" s="90"/>
      <c r="ONO28" s="90"/>
      <c r="ONP28" s="90"/>
      <c r="ONQ28" s="90"/>
      <c r="ONR28" s="90"/>
      <c r="ONS28" s="90"/>
      <c r="ONT28" s="90"/>
      <c r="ONU28" s="90"/>
      <c r="ONV28" s="90"/>
      <c r="ONW28" s="90"/>
      <c r="ONX28" s="90"/>
      <c r="ONY28" s="90"/>
      <c r="ONZ28" s="90"/>
      <c r="OOA28" s="90"/>
      <c r="OOB28" s="90"/>
      <c r="OOC28" s="90"/>
      <c r="OOD28" s="90"/>
      <c r="OOE28" s="90"/>
      <c r="OOF28" s="90"/>
      <c r="OOG28" s="90"/>
      <c r="OOH28" s="90"/>
      <c r="OOI28" s="90"/>
      <c r="OOJ28" s="90"/>
      <c r="OOK28" s="90"/>
      <c r="OOL28" s="90"/>
      <c r="OOM28" s="90"/>
      <c r="OON28" s="90"/>
      <c r="OOO28" s="90"/>
      <c r="OOP28" s="90"/>
      <c r="OOQ28" s="90"/>
      <c r="OOR28" s="90"/>
      <c r="OOS28" s="90"/>
      <c r="OOT28" s="90"/>
      <c r="OOU28" s="90"/>
      <c r="OOV28" s="90"/>
      <c r="OOW28" s="90"/>
      <c r="OOX28" s="90"/>
      <c r="OOY28" s="90"/>
      <c r="OOZ28" s="90"/>
      <c r="OPA28" s="90"/>
      <c r="OPB28" s="90"/>
      <c r="OPC28" s="90"/>
      <c r="OPD28" s="90"/>
      <c r="OPE28" s="90"/>
      <c r="OPF28" s="90"/>
      <c r="OPG28" s="90"/>
      <c r="OPH28" s="90"/>
      <c r="OPI28" s="90"/>
      <c r="OPJ28" s="90"/>
      <c r="OPK28" s="90"/>
      <c r="OPL28" s="90"/>
      <c r="OPM28" s="90"/>
      <c r="OPN28" s="90"/>
      <c r="OPO28" s="90"/>
      <c r="OPP28" s="90"/>
      <c r="OPQ28" s="90"/>
      <c r="OPR28" s="90"/>
      <c r="OPS28" s="90"/>
      <c r="OPT28" s="90"/>
      <c r="OPU28" s="90"/>
      <c r="OPV28" s="90"/>
      <c r="OPW28" s="90"/>
      <c r="OPX28" s="90"/>
      <c r="OPY28" s="90"/>
      <c r="OPZ28" s="90"/>
      <c r="OQA28" s="90"/>
      <c r="OQB28" s="90"/>
      <c r="OQC28" s="90"/>
      <c r="OQD28" s="90"/>
      <c r="OQE28" s="90"/>
      <c r="OQF28" s="90"/>
      <c r="OQG28" s="90"/>
      <c r="OQH28" s="90"/>
      <c r="OQI28" s="90"/>
      <c r="OQJ28" s="90"/>
      <c r="OQK28" s="90"/>
      <c r="OQL28" s="90"/>
      <c r="OQM28" s="90"/>
      <c r="OQN28" s="90"/>
      <c r="OQO28" s="90"/>
      <c r="OQP28" s="90"/>
      <c r="OQQ28" s="90"/>
      <c r="OQR28" s="90"/>
      <c r="OQS28" s="90"/>
      <c r="OQT28" s="90"/>
      <c r="OQU28" s="90"/>
      <c r="OQV28" s="90"/>
      <c r="OQW28" s="90"/>
      <c r="OQX28" s="90"/>
      <c r="OQY28" s="90"/>
      <c r="OQZ28" s="90"/>
      <c r="ORA28" s="90"/>
      <c r="ORB28" s="90"/>
      <c r="ORC28" s="90"/>
      <c r="ORD28" s="90"/>
      <c r="ORE28" s="90"/>
      <c r="ORF28" s="90"/>
      <c r="ORG28" s="90"/>
      <c r="ORH28" s="90"/>
      <c r="ORI28" s="90"/>
      <c r="ORJ28" s="90"/>
      <c r="ORK28" s="90"/>
      <c r="ORL28" s="90"/>
      <c r="ORM28" s="90"/>
      <c r="ORN28" s="90"/>
      <c r="ORO28" s="90"/>
      <c r="ORP28" s="90"/>
      <c r="ORQ28" s="90"/>
      <c r="ORR28" s="90"/>
      <c r="ORS28" s="90"/>
      <c r="ORT28" s="90"/>
      <c r="ORU28" s="90"/>
      <c r="ORV28" s="90"/>
      <c r="ORW28" s="90"/>
      <c r="ORX28" s="90"/>
      <c r="ORY28" s="90"/>
      <c r="ORZ28" s="90"/>
      <c r="OSA28" s="90"/>
      <c r="OSB28" s="90"/>
      <c r="OSC28" s="90"/>
      <c r="OSD28" s="90"/>
      <c r="OSE28" s="90"/>
      <c r="OSF28" s="90"/>
      <c r="OSG28" s="90"/>
      <c r="OSH28" s="90"/>
      <c r="OSI28" s="90"/>
      <c r="OSJ28" s="90"/>
      <c r="OSK28" s="90"/>
      <c r="OSL28" s="90"/>
      <c r="OSM28" s="90"/>
      <c r="OSN28" s="90"/>
      <c r="OSO28" s="90"/>
      <c r="OSP28" s="90"/>
      <c r="OSQ28" s="90"/>
      <c r="OSR28" s="90"/>
      <c r="OSS28" s="90"/>
      <c r="OST28" s="90"/>
      <c r="OSU28" s="90"/>
      <c r="OSV28" s="90"/>
      <c r="OSW28" s="90"/>
      <c r="OSX28" s="90"/>
      <c r="OSY28" s="90"/>
      <c r="OSZ28" s="90"/>
      <c r="OTA28" s="90"/>
      <c r="OTB28" s="90"/>
      <c r="OTC28" s="90"/>
      <c r="OTD28" s="90"/>
      <c r="OTE28" s="90"/>
      <c r="OTF28" s="90"/>
      <c r="OTG28" s="90"/>
      <c r="OTH28" s="90"/>
      <c r="OTI28" s="90"/>
      <c r="OTJ28" s="90"/>
      <c r="OTK28" s="90"/>
      <c r="OTL28" s="90"/>
      <c r="OTM28" s="90"/>
      <c r="OTN28" s="90"/>
      <c r="OTO28" s="90"/>
      <c r="OTP28" s="90"/>
      <c r="OTQ28" s="90"/>
      <c r="OTR28" s="90"/>
      <c r="OTS28" s="90"/>
      <c r="OTT28" s="90"/>
      <c r="OTU28" s="90"/>
      <c r="OTV28" s="90"/>
      <c r="OTW28" s="90"/>
      <c r="OTX28" s="90"/>
      <c r="OTY28" s="90"/>
      <c r="OTZ28" s="90"/>
      <c r="OUA28" s="90"/>
      <c r="OUB28" s="90"/>
      <c r="OUC28" s="90"/>
      <c r="OUD28" s="90"/>
      <c r="OUE28" s="90"/>
      <c r="OUF28" s="90"/>
      <c r="OUG28" s="90"/>
      <c r="OUH28" s="90"/>
      <c r="OUI28" s="90"/>
      <c r="OUJ28" s="90"/>
      <c r="OUK28" s="90"/>
      <c r="OUL28" s="90"/>
      <c r="OUM28" s="90"/>
      <c r="OUN28" s="90"/>
      <c r="OUO28" s="90"/>
      <c r="OUP28" s="90"/>
      <c r="OUQ28" s="90"/>
      <c r="OUR28" s="90"/>
      <c r="OUS28" s="90"/>
      <c r="OUT28" s="90"/>
      <c r="OUU28" s="90"/>
      <c r="OUV28" s="90"/>
      <c r="OUW28" s="90"/>
      <c r="OUX28" s="90"/>
      <c r="OUY28" s="90"/>
      <c r="OUZ28" s="90"/>
      <c r="OVA28" s="90"/>
      <c r="OVB28" s="90"/>
      <c r="OVC28" s="90"/>
      <c r="OVD28" s="90"/>
      <c r="OVE28" s="90"/>
      <c r="OVF28" s="90"/>
      <c r="OVG28" s="90"/>
      <c r="OVH28" s="90"/>
      <c r="OVI28" s="90"/>
      <c r="OVJ28" s="90"/>
      <c r="OVK28" s="90"/>
      <c r="OVL28" s="90"/>
      <c r="OVM28" s="90"/>
      <c r="OVN28" s="90"/>
      <c r="OVO28" s="90"/>
      <c r="OVP28" s="90"/>
      <c r="OVQ28" s="90"/>
      <c r="OVR28" s="90"/>
      <c r="OVS28" s="90"/>
      <c r="OVT28" s="90"/>
      <c r="OVU28" s="90"/>
      <c r="OVV28" s="90"/>
      <c r="OVW28" s="90"/>
      <c r="OVX28" s="90"/>
      <c r="OVY28" s="90"/>
      <c r="OVZ28" s="90"/>
      <c r="OWA28" s="90"/>
      <c r="OWB28" s="90"/>
      <c r="OWC28" s="90"/>
      <c r="OWD28" s="90"/>
      <c r="OWE28" s="90"/>
      <c r="OWF28" s="90"/>
      <c r="OWG28" s="90"/>
      <c r="OWH28" s="90"/>
      <c r="OWI28" s="90"/>
      <c r="OWJ28" s="90"/>
      <c r="OWK28" s="90"/>
      <c r="OWL28" s="90"/>
      <c r="OWM28" s="90"/>
      <c r="OWN28" s="90"/>
      <c r="OWO28" s="90"/>
      <c r="OWP28" s="90"/>
      <c r="OWQ28" s="90"/>
      <c r="OWR28" s="90"/>
      <c r="OWS28" s="90"/>
      <c r="OWT28" s="90"/>
      <c r="OWU28" s="90"/>
      <c r="OWV28" s="90"/>
      <c r="OWW28" s="90"/>
      <c r="OWX28" s="90"/>
      <c r="OWY28" s="90"/>
      <c r="OWZ28" s="90"/>
      <c r="OXA28" s="90"/>
      <c r="OXB28" s="90"/>
      <c r="OXC28" s="90"/>
      <c r="OXD28" s="90"/>
      <c r="OXE28" s="90"/>
      <c r="OXF28" s="90"/>
      <c r="OXG28" s="90"/>
      <c r="OXH28" s="90"/>
      <c r="OXI28" s="90"/>
      <c r="OXJ28" s="90"/>
      <c r="OXK28" s="90"/>
      <c r="OXL28" s="90"/>
      <c r="OXM28" s="90"/>
      <c r="OXN28" s="90"/>
      <c r="OXO28" s="90"/>
      <c r="OXP28" s="90"/>
      <c r="OXQ28" s="90"/>
      <c r="OXR28" s="90"/>
      <c r="OXS28" s="90"/>
      <c r="OXT28" s="90"/>
      <c r="OXU28" s="90"/>
      <c r="OXV28" s="90"/>
      <c r="OXW28" s="90"/>
      <c r="OXX28" s="90"/>
      <c r="OXY28" s="90"/>
      <c r="OXZ28" s="90"/>
      <c r="OYA28" s="90"/>
      <c r="OYB28" s="90"/>
      <c r="OYC28" s="90"/>
      <c r="OYD28" s="90"/>
      <c r="OYE28" s="90"/>
      <c r="OYF28" s="90"/>
      <c r="OYG28" s="90"/>
      <c r="OYH28" s="90"/>
      <c r="OYI28" s="90"/>
      <c r="OYJ28" s="90"/>
      <c r="OYK28" s="90"/>
      <c r="OYL28" s="90"/>
      <c r="OYM28" s="90"/>
      <c r="OYN28" s="90"/>
      <c r="OYO28" s="90"/>
      <c r="OYP28" s="90"/>
      <c r="OYQ28" s="90"/>
      <c r="OYR28" s="90"/>
      <c r="OYS28" s="90"/>
      <c r="OYT28" s="90"/>
      <c r="OYU28" s="90"/>
      <c r="OYV28" s="90"/>
      <c r="OYW28" s="90"/>
      <c r="OYX28" s="90"/>
      <c r="OYY28" s="90"/>
      <c r="OYZ28" s="90"/>
      <c r="OZA28" s="90"/>
      <c r="OZB28" s="90"/>
      <c r="OZC28" s="90"/>
      <c r="OZD28" s="90"/>
      <c r="OZE28" s="90"/>
      <c r="OZF28" s="90"/>
      <c r="OZG28" s="90"/>
      <c r="OZH28" s="90"/>
      <c r="OZI28" s="90"/>
      <c r="OZJ28" s="90"/>
      <c r="OZK28" s="90"/>
      <c r="OZL28" s="90"/>
      <c r="OZM28" s="90"/>
      <c r="OZN28" s="90"/>
      <c r="OZO28" s="90"/>
      <c r="OZP28" s="90"/>
      <c r="OZQ28" s="90"/>
      <c r="OZR28" s="90"/>
      <c r="OZS28" s="90"/>
      <c r="OZT28" s="90"/>
      <c r="OZU28" s="90"/>
      <c r="OZV28" s="90"/>
      <c r="OZW28" s="90"/>
      <c r="OZX28" s="90"/>
      <c r="OZY28" s="90"/>
      <c r="OZZ28" s="90"/>
      <c r="PAA28" s="90"/>
      <c r="PAB28" s="90"/>
      <c r="PAC28" s="90"/>
      <c r="PAD28" s="90"/>
      <c r="PAE28" s="90"/>
      <c r="PAF28" s="90"/>
      <c r="PAG28" s="90"/>
      <c r="PAH28" s="90"/>
      <c r="PAI28" s="90"/>
      <c r="PAJ28" s="90"/>
      <c r="PAK28" s="90"/>
      <c r="PAL28" s="90"/>
      <c r="PAM28" s="90"/>
      <c r="PAN28" s="90"/>
      <c r="PAO28" s="90"/>
      <c r="PAP28" s="90"/>
      <c r="PAQ28" s="90"/>
      <c r="PAR28" s="90"/>
      <c r="PAS28" s="90"/>
      <c r="PAT28" s="90"/>
      <c r="PAU28" s="90"/>
      <c r="PAV28" s="90"/>
      <c r="PAW28" s="90"/>
      <c r="PAX28" s="90"/>
      <c r="PAY28" s="90"/>
      <c r="PAZ28" s="90"/>
      <c r="PBA28" s="90"/>
      <c r="PBB28" s="90"/>
      <c r="PBC28" s="90"/>
      <c r="PBD28" s="90"/>
      <c r="PBE28" s="90"/>
      <c r="PBF28" s="90"/>
      <c r="PBG28" s="90"/>
      <c r="PBH28" s="90"/>
      <c r="PBI28" s="90"/>
      <c r="PBJ28" s="90"/>
      <c r="PBK28" s="90"/>
      <c r="PBL28" s="90"/>
      <c r="PBM28" s="90"/>
      <c r="PBN28" s="90"/>
      <c r="PBO28" s="90"/>
      <c r="PBP28" s="90"/>
      <c r="PBQ28" s="90"/>
      <c r="PBR28" s="90"/>
      <c r="PBS28" s="90"/>
      <c r="PBT28" s="90"/>
      <c r="PBU28" s="90"/>
      <c r="PBV28" s="90"/>
      <c r="PBW28" s="90"/>
      <c r="PBX28" s="90"/>
      <c r="PBY28" s="90"/>
      <c r="PBZ28" s="90"/>
      <c r="PCA28" s="90"/>
      <c r="PCB28" s="90"/>
      <c r="PCC28" s="90"/>
      <c r="PCD28" s="90"/>
      <c r="PCE28" s="90"/>
      <c r="PCF28" s="90"/>
      <c r="PCG28" s="90"/>
      <c r="PCH28" s="90"/>
      <c r="PCI28" s="90"/>
      <c r="PCJ28" s="90"/>
      <c r="PCK28" s="90"/>
      <c r="PCL28" s="90"/>
      <c r="PCM28" s="90"/>
      <c r="PCN28" s="90"/>
      <c r="PCO28" s="90"/>
      <c r="PCP28" s="90"/>
      <c r="PCQ28" s="90"/>
      <c r="PCR28" s="90"/>
      <c r="PCS28" s="90"/>
      <c r="PCT28" s="90"/>
      <c r="PCU28" s="90"/>
      <c r="PCV28" s="90"/>
      <c r="PCW28" s="90"/>
      <c r="PCX28" s="90"/>
      <c r="PCY28" s="90"/>
      <c r="PCZ28" s="90"/>
      <c r="PDA28" s="90"/>
      <c r="PDB28" s="90"/>
      <c r="PDC28" s="90"/>
      <c r="PDD28" s="90"/>
      <c r="PDE28" s="90"/>
      <c r="PDF28" s="90"/>
      <c r="PDG28" s="90"/>
      <c r="PDH28" s="90"/>
      <c r="PDI28" s="90"/>
      <c r="PDJ28" s="90"/>
      <c r="PDK28" s="90"/>
      <c r="PDL28" s="90"/>
      <c r="PDM28" s="90"/>
      <c r="PDN28" s="90"/>
      <c r="PDO28" s="90"/>
      <c r="PDP28" s="90"/>
      <c r="PDQ28" s="90"/>
      <c r="PDR28" s="90"/>
      <c r="PDS28" s="90"/>
      <c r="PDT28" s="90"/>
      <c r="PDU28" s="90"/>
      <c r="PDV28" s="90"/>
      <c r="PDW28" s="90"/>
      <c r="PDX28" s="90"/>
      <c r="PDY28" s="90"/>
      <c r="PDZ28" s="90"/>
      <c r="PEA28" s="90"/>
      <c r="PEB28" s="90"/>
      <c r="PEC28" s="90"/>
      <c r="PED28" s="90"/>
      <c r="PEE28" s="90"/>
      <c r="PEF28" s="90"/>
      <c r="PEG28" s="90"/>
      <c r="PEH28" s="90"/>
      <c r="PEI28" s="90"/>
      <c r="PEJ28" s="90"/>
      <c r="PEK28" s="90"/>
      <c r="PEL28" s="90"/>
      <c r="PEM28" s="90"/>
      <c r="PEN28" s="90"/>
      <c r="PEO28" s="90"/>
      <c r="PEP28" s="90"/>
      <c r="PEQ28" s="90"/>
      <c r="PER28" s="90"/>
      <c r="PES28" s="90"/>
      <c r="PET28" s="90"/>
      <c r="PEU28" s="90"/>
      <c r="PEV28" s="90"/>
      <c r="PEW28" s="90"/>
      <c r="PEX28" s="90"/>
      <c r="PEY28" s="90"/>
      <c r="PEZ28" s="90"/>
      <c r="PFA28" s="90"/>
      <c r="PFB28" s="90"/>
      <c r="PFC28" s="90"/>
      <c r="PFD28" s="90"/>
      <c r="PFE28" s="90"/>
      <c r="PFF28" s="90"/>
      <c r="PFG28" s="90"/>
      <c r="PFH28" s="90"/>
      <c r="PFI28" s="90"/>
      <c r="PFJ28" s="90"/>
      <c r="PFK28" s="90"/>
      <c r="PFL28" s="90"/>
      <c r="PFM28" s="90"/>
      <c r="PFN28" s="90"/>
      <c r="PFO28" s="90"/>
      <c r="PFP28" s="90"/>
      <c r="PFQ28" s="90"/>
      <c r="PFR28" s="90"/>
      <c r="PFS28" s="90"/>
      <c r="PFT28" s="90"/>
      <c r="PFU28" s="90"/>
      <c r="PFV28" s="90"/>
      <c r="PFW28" s="90"/>
      <c r="PFX28" s="90"/>
      <c r="PFY28" s="90"/>
      <c r="PFZ28" s="90"/>
      <c r="PGA28" s="90"/>
      <c r="PGB28" s="90"/>
      <c r="PGC28" s="90"/>
      <c r="PGD28" s="90"/>
      <c r="PGE28" s="90"/>
      <c r="PGF28" s="90"/>
      <c r="PGG28" s="90"/>
      <c r="PGH28" s="90"/>
      <c r="PGI28" s="90"/>
      <c r="PGJ28" s="90"/>
      <c r="PGK28" s="90"/>
      <c r="PGL28" s="90"/>
      <c r="PGM28" s="90"/>
      <c r="PGN28" s="90"/>
      <c r="PGO28" s="90"/>
      <c r="PGP28" s="90"/>
      <c r="PGQ28" s="90"/>
      <c r="PGR28" s="90"/>
      <c r="PGS28" s="90"/>
      <c r="PGT28" s="90"/>
      <c r="PGU28" s="90"/>
      <c r="PGV28" s="90"/>
      <c r="PGW28" s="90"/>
      <c r="PGX28" s="90"/>
      <c r="PGY28" s="90"/>
      <c r="PGZ28" s="90"/>
      <c r="PHA28" s="90"/>
      <c r="PHB28" s="90"/>
      <c r="PHC28" s="90"/>
      <c r="PHD28" s="90"/>
      <c r="PHE28" s="90"/>
      <c r="PHF28" s="90"/>
      <c r="PHG28" s="90"/>
      <c r="PHH28" s="90"/>
      <c r="PHI28" s="90"/>
      <c r="PHJ28" s="90"/>
      <c r="PHK28" s="90"/>
      <c r="PHL28" s="90"/>
      <c r="PHM28" s="90"/>
      <c r="PHN28" s="90"/>
      <c r="PHO28" s="90"/>
      <c r="PHP28" s="90"/>
      <c r="PHQ28" s="90"/>
      <c r="PHR28" s="90"/>
      <c r="PHS28" s="90"/>
      <c r="PHT28" s="90"/>
      <c r="PHU28" s="90"/>
      <c r="PHV28" s="90"/>
      <c r="PHW28" s="90"/>
      <c r="PHX28" s="90"/>
      <c r="PHY28" s="90"/>
      <c r="PHZ28" s="90"/>
      <c r="PIA28" s="90"/>
      <c r="PIB28" s="90"/>
      <c r="PIC28" s="90"/>
      <c r="PID28" s="90"/>
      <c r="PIE28" s="90"/>
      <c r="PIF28" s="90"/>
      <c r="PIG28" s="90"/>
      <c r="PIH28" s="90"/>
      <c r="PII28" s="90"/>
      <c r="PIJ28" s="90"/>
      <c r="PIK28" s="90"/>
      <c r="PIL28" s="90"/>
      <c r="PIM28" s="90"/>
      <c r="PIN28" s="90"/>
      <c r="PIO28" s="90"/>
      <c r="PIP28" s="90"/>
      <c r="PIQ28" s="90"/>
      <c r="PIR28" s="90"/>
      <c r="PIS28" s="90"/>
      <c r="PIT28" s="90"/>
      <c r="PIU28" s="90"/>
      <c r="PIV28" s="90"/>
      <c r="PIW28" s="90"/>
      <c r="PIX28" s="90"/>
      <c r="PIY28" s="90"/>
      <c r="PIZ28" s="90"/>
      <c r="PJA28" s="90"/>
      <c r="PJB28" s="90"/>
      <c r="PJC28" s="90"/>
      <c r="PJD28" s="90"/>
      <c r="PJE28" s="90"/>
      <c r="PJF28" s="90"/>
      <c r="PJG28" s="90"/>
      <c r="PJH28" s="90"/>
      <c r="PJI28" s="90"/>
      <c r="PJJ28" s="90"/>
      <c r="PJK28" s="90"/>
      <c r="PJL28" s="90"/>
      <c r="PJM28" s="90"/>
      <c r="PJN28" s="90"/>
      <c r="PJO28" s="90"/>
      <c r="PJP28" s="90"/>
      <c r="PJQ28" s="90"/>
      <c r="PJR28" s="90"/>
      <c r="PJS28" s="90"/>
      <c r="PJT28" s="90"/>
      <c r="PJU28" s="90"/>
      <c r="PJV28" s="90"/>
      <c r="PJW28" s="90"/>
      <c r="PJX28" s="90"/>
      <c r="PJY28" s="90"/>
      <c r="PJZ28" s="90"/>
      <c r="PKA28" s="90"/>
      <c r="PKB28" s="90"/>
      <c r="PKC28" s="90"/>
      <c r="PKD28" s="90"/>
      <c r="PKE28" s="90"/>
      <c r="PKF28" s="90"/>
      <c r="PKG28" s="90"/>
      <c r="PKH28" s="90"/>
      <c r="PKI28" s="90"/>
      <c r="PKJ28" s="90"/>
      <c r="PKK28" s="90"/>
      <c r="PKL28" s="90"/>
      <c r="PKM28" s="90"/>
      <c r="PKN28" s="90"/>
      <c r="PKO28" s="90"/>
      <c r="PKP28" s="90"/>
      <c r="PKQ28" s="90"/>
      <c r="PKR28" s="90"/>
      <c r="PKS28" s="90"/>
      <c r="PKT28" s="90"/>
      <c r="PKU28" s="90"/>
      <c r="PKV28" s="90"/>
      <c r="PKW28" s="90"/>
      <c r="PKX28" s="90"/>
      <c r="PKY28" s="90"/>
      <c r="PKZ28" s="90"/>
      <c r="PLA28" s="90"/>
      <c r="PLB28" s="90"/>
      <c r="PLC28" s="90"/>
      <c r="PLD28" s="90"/>
      <c r="PLE28" s="90"/>
      <c r="PLF28" s="90"/>
      <c r="PLG28" s="90"/>
      <c r="PLH28" s="90"/>
      <c r="PLI28" s="90"/>
      <c r="PLJ28" s="90"/>
      <c r="PLK28" s="90"/>
      <c r="PLL28" s="90"/>
      <c r="PLM28" s="90"/>
      <c r="PLN28" s="90"/>
      <c r="PLO28" s="90"/>
      <c r="PLP28" s="90"/>
      <c r="PLQ28" s="90"/>
      <c r="PLR28" s="90"/>
      <c r="PLS28" s="90"/>
      <c r="PLT28" s="90"/>
      <c r="PLU28" s="90"/>
      <c r="PLV28" s="90"/>
      <c r="PLW28" s="90"/>
      <c r="PLX28" s="90"/>
      <c r="PLY28" s="90"/>
      <c r="PLZ28" s="90"/>
      <c r="PMA28" s="90"/>
      <c r="PMB28" s="90"/>
      <c r="PMC28" s="90"/>
      <c r="PMD28" s="90"/>
      <c r="PME28" s="90"/>
      <c r="PMF28" s="90"/>
      <c r="PMG28" s="90"/>
      <c r="PMH28" s="90"/>
      <c r="PMI28" s="90"/>
      <c r="PMJ28" s="90"/>
      <c r="PMK28" s="90"/>
      <c r="PML28" s="90"/>
      <c r="PMM28" s="90"/>
      <c r="PMN28" s="90"/>
      <c r="PMO28" s="90"/>
      <c r="PMP28" s="90"/>
      <c r="PMQ28" s="90"/>
      <c r="PMR28" s="90"/>
      <c r="PMS28" s="90"/>
      <c r="PMT28" s="90"/>
      <c r="PMU28" s="90"/>
      <c r="PMV28" s="90"/>
      <c r="PMW28" s="90"/>
      <c r="PMX28" s="90"/>
      <c r="PMY28" s="90"/>
      <c r="PMZ28" s="90"/>
      <c r="PNA28" s="90"/>
      <c r="PNB28" s="90"/>
      <c r="PNC28" s="90"/>
      <c r="PND28" s="90"/>
      <c r="PNE28" s="90"/>
      <c r="PNF28" s="90"/>
      <c r="PNG28" s="90"/>
      <c r="PNH28" s="90"/>
      <c r="PNI28" s="90"/>
      <c r="PNJ28" s="90"/>
      <c r="PNK28" s="90"/>
      <c r="PNL28" s="90"/>
      <c r="PNM28" s="90"/>
      <c r="PNN28" s="90"/>
      <c r="PNO28" s="90"/>
      <c r="PNP28" s="90"/>
      <c r="PNQ28" s="90"/>
      <c r="PNR28" s="90"/>
      <c r="PNS28" s="90"/>
      <c r="PNT28" s="90"/>
      <c r="PNU28" s="90"/>
      <c r="PNV28" s="90"/>
      <c r="PNW28" s="90"/>
      <c r="PNX28" s="90"/>
      <c r="PNY28" s="90"/>
      <c r="PNZ28" s="90"/>
      <c r="POA28" s="90"/>
      <c r="POB28" s="90"/>
      <c r="POC28" s="90"/>
      <c r="POD28" s="90"/>
      <c r="POE28" s="90"/>
      <c r="POF28" s="90"/>
      <c r="POG28" s="90"/>
      <c r="POH28" s="90"/>
      <c r="POI28" s="90"/>
      <c r="POJ28" s="90"/>
      <c r="POK28" s="90"/>
      <c r="POL28" s="90"/>
      <c r="POM28" s="90"/>
      <c r="PON28" s="90"/>
      <c r="POO28" s="90"/>
      <c r="POP28" s="90"/>
      <c r="POQ28" s="90"/>
      <c r="POR28" s="90"/>
      <c r="POS28" s="90"/>
      <c r="POT28" s="90"/>
      <c r="POU28" s="90"/>
      <c r="POV28" s="90"/>
      <c r="POW28" s="90"/>
      <c r="POX28" s="90"/>
      <c r="POY28" s="90"/>
      <c r="POZ28" s="90"/>
      <c r="PPA28" s="90"/>
      <c r="PPB28" s="90"/>
      <c r="PPC28" s="90"/>
      <c r="PPD28" s="90"/>
      <c r="PPE28" s="90"/>
      <c r="PPF28" s="90"/>
      <c r="PPG28" s="90"/>
      <c r="PPH28" s="90"/>
      <c r="PPI28" s="90"/>
      <c r="PPJ28" s="90"/>
      <c r="PPK28" s="90"/>
      <c r="PPL28" s="90"/>
      <c r="PPM28" s="90"/>
      <c r="PPN28" s="90"/>
      <c r="PPO28" s="90"/>
      <c r="PPP28" s="90"/>
      <c r="PPQ28" s="90"/>
      <c r="PPR28" s="90"/>
      <c r="PPS28" s="90"/>
      <c r="PPT28" s="90"/>
      <c r="PPU28" s="90"/>
      <c r="PPV28" s="90"/>
      <c r="PPW28" s="90"/>
      <c r="PPX28" s="90"/>
      <c r="PPY28" s="90"/>
      <c r="PPZ28" s="90"/>
      <c r="PQA28" s="90"/>
      <c r="PQB28" s="90"/>
      <c r="PQC28" s="90"/>
      <c r="PQD28" s="90"/>
      <c r="PQE28" s="90"/>
      <c r="PQF28" s="90"/>
      <c r="PQG28" s="90"/>
      <c r="PQH28" s="90"/>
      <c r="PQI28" s="90"/>
      <c r="PQJ28" s="90"/>
      <c r="PQK28" s="90"/>
      <c r="PQL28" s="90"/>
      <c r="PQM28" s="90"/>
      <c r="PQN28" s="90"/>
      <c r="PQO28" s="90"/>
      <c r="PQP28" s="90"/>
      <c r="PQQ28" s="90"/>
      <c r="PQR28" s="90"/>
      <c r="PQS28" s="90"/>
      <c r="PQT28" s="90"/>
      <c r="PQU28" s="90"/>
      <c r="PQV28" s="90"/>
      <c r="PQW28" s="90"/>
      <c r="PQX28" s="90"/>
      <c r="PQY28" s="90"/>
      <c r="PQZ28" s="90"/>
      <c r="PRA28" s="90"/>
      <c r="PRB28" s="90"/>
      <c r="PRC28" s="90"/>
      <c r="PRD28" s="90"/>
      <c r="PRE28" s="90"/>
      <c r="PRF28" s="90"/>
      <c r="PRG28" s="90"/>
      <c r="PRH28" s="90"/>
      <c r="PRI28" s="90"/>
      <c r="PRJ28" s="90"/>
      <c r="PRK28" s="90"/>
      <c r="PRL28" s="90"/>
      <c r="PRM28" s="90"/>
      <c r="PRN28" s="90"/>
      <c r="PRO28" s="90"/>
      <c r="PRP28" s="90"/>
      <c r="PRQ28" s="90"/>
      <c r="PRR28" s="90"/>
      <c r="PRS28" s="90"/>
      <c r="PRT28" s="90"/>
      <c r="PRU28" s="90"/>
      <c r="PRV28" s="90"/>
      <c r="PRW28" s="90"/>
      <c r="PRX28" s="90"/>
      <c r="PRY28" s="90"/>
      <c r="PRZ28" s="90"/>
      <c r="PSA28" s="90"/>
      <c r="PSB28" s="90"/>
      <c r="PSC28" s="90"/>
      <c r="PSD28" s="90"/>
      <c r="PSE28" s="90"/>
      <c r="PSF28" s="90"/>
      <c r="PSG28" s="90"/>
      <c r="PSH28" s="90"/>
      <c r="PSI28" s="90"/>
      <c r="PSJ28" s="90"/>
      <c r="PSK28" s="90"/>
      <c r="PSL28" s="90"/>
      <c r="PSM28" s="90"/>
      <c r="PSN28" s="90"/>
      <c r="PSO28" s="90"/>
      <c r="PSP28" s="90"/>
      <c r="PSQ28" s="90"/>
      <c r="PSR28" s="90"/>
      <c r="PSS28" s="90"/>
      <c r="PST28" s="90"/>
      <c r="PSU28" s="90"/>
      <c r="PSV28" s="90"/>
      <c r="PSW28" s="90"/>
      <c r="PSX28" s="90"/>
      <c r="PSY28" s="90"/>
      <c r="PSZ28" s="90"/>
      <c r="PTA28" s="90"/>
      <c r="PTB28" s="90"/>
      <c r="PTC28" s="90"/>
      <c r="PTD28" s="90"/>
      <c r="PTE28" s="90"/>
      <c r="PTF28" s="90"/>
      <c r="PTG28" s="90"/>
      <c r="PTH28" s="90"/>
      <c r="PTI28" s="90"/>
      <c r="PTJ28" s="90"/>
      <c r="PTK28" s="90"/>
      <c r="PTL28" s="90"/>
      <c r="PTM28" s="90"/>
      <c r="PTN28" s="90"/>
      <c r="PTO28" s="90"/>
      <c r="PTP28" s="90"/>
      <c r="PTQ28" s="90"/>
      <c r="PTR28" s="90"/>
      <c r="PTS28" s="90"/>
      <c r="PTT28" s="90"/>
      <c r="PTU28" s="90"/>
      <c r="PTV28" s="90"/>
      <c r="PTW28" s="90"/>
      <c r="PTX28" s="90"/>
      <c r="PTY28" s="90"/>
      <c r="PTZ28" s="90"/>
      <c r="PUA28" s="90"/>
      <c r="PUB28" s="90"/>
      <c r="PUC28" s="90"/>
      <c r="PUD28" s="90"/>
      <c r="PUE28" s="90"/>
      <c r="PUF28" s="90"/>
      <c r="PUG28" s="90"/>
      <c r="PUH28" s="90"/>
      <c r="PUI28" s="90"/>
      <c r="PUJ28" s="90"/>
      <c r="PUK28" s="90"/>
      <c r="PUL28" s="90"/>
      <c r="PUM28" s="90"/>
      <c r="PUN28" s="90"/>
      <c r="PUO28" s="90"/>
      <c r="PUP28" s="90"/>
      <c r="PUQ28" s="90"/>
      <c r="PUR28" s="90"/>
      <c r="PUS28" s="90"/>
      <c r="PUT28" s="90"/>
      <c r="PUU28" s="90"/>
      <c r="PUV28" s="90"/>
      <c r="PUW28" s="90"/>
      <c r="PUX28" s="90"/>
      <c r="PUY28" s="90"/>
      <c r="PUZ28" s="90"/>
      <c r="PVA28" s="90"/>
      <c r="PVB28" s="90"/>
      <c r="PVC28" s="90"/>
      <c r="PVD28" s="90"/>
      <c r="PVE28" s="90"/>
      <c r="PVF28" s="90"/>
      <c r="PVG28" s="90"/>
      <c r="PVH28" s="90"/>
      <c r="PVI28" s="90"/>
      <c r="PVJ28" s="90"/>
      <c r="PVK28" s="90"/>
      <c r="PVL28" s="90"/>
      <c r="PVM28" s="90"/>
      <c r="PVN28" s="90"/>
      <c r="PVO28" s="90"/>
      <c r="PVP28" s="90"/>
      <c r="PVQ28" s="90"/>
      <c r="PVR28" s="90"/>
      <c r="PVS28" s="90"/>
      <c r="PVT28" s="90"/>
      <c r="PVU28" s="90"/>
      <c r="PVV28" s="90"/>
      <c r="PVW28" s="90"/>
      <c r="PVX28" s="90"/>
      <c r="PVY28" s="90"/>
      <c r="PVZ28" s="90"/>
      <c r="PWA28" s="90"/>
      <c r="PWB28" s="90"/>
      <c r="PWC28" s="90"/>
      <c r="PWD28" s="90"/>
      <c r="PWE28" s="90"/>
      <c r="PWF28" s="90"/>
      <c r="PWG28" s="90"/>
      <c r="PWH28" s="90"/>
      <c r="PWI28" s="90"/>
      <c r="PWJ28" s="90"/>
      <c r="PWK28" s="90"/>
      <c r="PWL28" s="90"/>
      <c r="PWM28" s="90"/>
      <c r="PWN28" s="90"/>
      <c r="PWO28" s="90"/>
      <c r="PWP28" s="90"/>
      <c r="PWQ28" s="90"/>
      <c r="PWR28" s="90"/>
      <c r="PWS28" s="90"/>
      <c r="PWT28" s="90"/>
      <c r="PWU28" s="90"/>
      <c r="PWV28" s="90"/>
      <c r="PWW28" s="90"/>
      <c r="PWX28" s="90"/>
      <c r="PWY28" s="90"/>
      <c r="PWZ28" s="90"/>
      <c r="PXA28" s="90"/>
      <c r="PXB28" s="90"/>
      <c r="PXC28" s="90"/>
      <c r="PXD28" s="90"/>
      <c r="PXE28" s="90"/>
      <c r="PXF28" s="90"/>
      <c r="PXG28" s="90"/>
      <c r="PXH28" s="90"/>
      <c r="PXI28" s="90"/>
      <c r="PXJ28" s="90"/>
      <c r="PXK28" s="90"/>
      <c r="PXL28" s="90"/>
      <c r="PXM28" s="90"/>
      <c r="PXN28" s="90"/>
      <c r="PXO28" s="90"/>
      <c r="PXP28" s="90"/>
      <c r="PXQ28" s="90"/>
      <c r="PXR28" s="90"/>
      <c r="PXS28" s="90"/>
      <c r="PXT28" s="90"/>
      <c r="PXU28" s="90"/>
      <c r="PXV28" s="90"/>
      <c r="PXW28" s="90"/>
      <c r="PXX28" s="90"/>
      <c r="PXY28" s="90"/>
      <c r="PXZ28" s="90"/>
      <c r="PYA28" s="90"/>
      <c r="PYB28" s="90"/>
      <c r="PYC28" s="90"/>
      <c r="PYD28" s="90"/>
      <c r="PYE28" s="90"/>
      <c r="PYF28" s="90"/>
      <c r="PYG28" s="90"/>
      <c r="PYH28" s="90"/>
      <c r="PYI28" s="90"/>
      <c r="PYJ28" s="90"/>
      <c r="PYK28" s="90"/>
      <c r="PYL28" s="90"/>
      <c r="PYM28" s="90"/>
      <c r="PYN28" s="90"/>
      <c r="PYO28" s="90"/>
      <c r="PYP28" s="90"/>
      <c r="PYQ28" s="90"/>
      <c r="PYR28" s="90"/>
      <c r="PYS28" s="90"/>
      <c r="PYT28" s="90"/>
      <c r="PYU28" s="90"/>
      <c r="PYV28" s="90"/>
      <c r="PYW28" s="90"/>
      <c r="PYX28" s="90"/>
      <c r="PYY28" s="90"/>
      <c r="PYZ28" s="90"/>
      <c r="PZA28" s="90"/>
      <c r="PZB28" s="90"/>
      <c r="PZC28" s="90"/>
      <c r="PZD28" s="90"/>
      <c r="PZE28" s="90"/>
      <c r="PZF28" s="90"/>
      <c r="PZG28" s="90"/>
      <c r="PZH28" s="90"/>
      <c r="PZI28" s="90"/>
      <c r="PZJ28" s="90"/>
      <c r="PZK28" s="90"/>
      <c r="PZL28" s="90"/>
      <c r="PZM28" s="90"/>
      <c r="PZN28" s="90"/>
      <c r="PZO28" s="90"/>
      <c r="PZP28" s="90"/>
      <c r="PZQ28" s="90"/>
      <c r="PZR28" s="90"/>
      <c r="PZS28" s="90"/>
      <c r="PZT28" s="90"/>
      <c r="PZU28" s="90"/>
      <c r="PZV28" s="90"/>
      <c r="PZW28" s="90"/>
      <c r="PZX28" s="90"/>
      <c r="PZY28" s="90"/>
      <c r="PZZ28" s="90"/>
      <c r="QAA28" s="90"/>
      <c r="QAB28" s="90"/>
      <c r="QAC28" s="90"/>
      <c r="QAD28" s="90"/>
      <c r="QAE28" s="90"/>
      <c r="QAF28" s="90"/>
      <c r="QAG28" s="90"/>
      <c r="QAH28" s="90"/>
      <c r="QAI28" s="90"/>
      <c r="QAJ28" s="90"/>
      <c r="QAK28" s="90"/>
      <c r="QAL28" s="90"/>
      <c r="QAM28" s="90"/>
      <c r="QAN28" s="90"/>
      <c r="QAO28" s="90"/>
      <c r="QAP28" s="90"/>
      <c r="QAQ28" s="90"/>
      <c r="QAR28" s="90"/>
      <c r="QAS28" s="90"/>
      <c r="QAT28" s="90"/>
      <c r="QAU28" s="90"/>
      <c r="QAV28" s="90"/>
      <c r="QAW28" s="90"/>
      <c r="QAX28" s="90"/>
      <c r="QAY28" s="90"/>
      <c r="QAZ28" s="90"/>
      <c r="QBA28" s="90"/>
      <c r="QBB28" s="90"/>
      <c r="QBC28" s="90"/>
      <c r="QBD28" s="90"/>
      <c r="QBE28" s="90"/>
      <c r="QBF28" s="90"/>
      <c r="QBG28" s="90"/>
      <c r="QBH28" s="90"/>
      <c r="QBI28" s="90"/>
      <c r="QBJ28" s="90"/>
      <c r="QBK28" s="90"/>
      <c r="QBL28" s="90"/>
      <c r="QBM28" s="90"/>
      <c r="QBN28" s="90"/>
      <c r="QBO28" s="90"/>
      <c r="QBP28" s="90"/>
      <c r="QBQ28" s="90"/>
      <c r="QBR28" s="90"/>
      <c r="QBS28" s="90"/>
      <c r="QBT28" s="90"/>
      <c r="QBU28" s="90"/>
      <c r="QBV28" s="90"/>
      <c r="QBW28" s="90"/>
      <c r="QBX28" s="90"/>
      <c r="QBY28" s="90"/>
      <c r="QBZ28" s="90"/>
      <c r="QCA28" s="90"/>
      <c r="QCB28" s="90"/>
      <c r="QCC28" s="90"/>
      <c r="QCD28" s="90"/>
      <c r="QCE28" s="90"/>
      <c r="QCF28" s="90"/>
      <c r="QCG28" s="90"/>
      <c r="QCH28" s="90"/>
      <c r="QCI28" s="90"/>
      <c r="QCJ28" s="90"/>
      <c r="QCK28" s="90"/>
      <c r="QCL28" s="90"/>
      <c r="QCM28" s="90"/>
      <c r="QCN28" s="90"/>
      <c r="QCO28" s="90"/>
      <c r="QCP28" s="90"/>
      <c r="QCQ28" s="90"/>
      <c r="QCR28" s="90"/>
      <c r="QCS28" s="90"/>
      <c r="QCT28" s="90"/>
      <c r="QCU28" s="90"/>
      <c r="QCV28" s="90"/>
      <c r="QCW28" s="90"/>
      <c r="QCX28" s="90"/>
      <c r="QCY28" s="90"/>
      <c r="QCZ28" s="90"/>
      <c r="QDA28" s="90"/>
      <c r="QDB28" s="90"/>
      <c r="QDC28" s="90"/>
      <c r="QDD28" s="90"/>
      <c r="QDE28" s="90"/>
      <c r="QDF28" s="90"/>
      <c r="QDG28" s="90"/>
      <c r="QDH28" s="90"/>
      <c r="QDI28" s="90"/>
      <c r="QDJ28" s="90"/>
      <c r="QDK28" s="90"/>
      <c r="QDL28" s="90"/>
      <c r="QDM28" s="90"/>
      <c r="QDN28" s="90"/>
      <c r="QDO28" s="90"/>
      <c r="QDP28" s="90"/>
      <c r="QDQ28" s="90"/>
      <c r="QDR28" s="90"/>
      <c r="QDS28" s="90"/>
      <c r="QDT28" s="90"/>
      <c r="QDU28" s="90"/>
      <c r="QDV28" s="90"/>
      <c r="QDW28" s="90"/>
      <c r="QDX28" s="90"/>
      <c r="QDY28" s="90"/>
      <c r="QDZ28" s="90"/>
      <c r="QEA28" s="90"/>
      <c r="QEB28" s="90"/>
      <c r="QEC28" s="90"/>
      <c r="QED28" s="90"/>
      <c r="QEE28" s="90"/>
      <c r="QEF28" s="90"/>
      <c r="QEG28" s="90"/>
      <c r="QEH28" s="90"/>
      <c r="QEI28" s="90"/>
      <c r="QEJ28" s="90"/>
      <c r="QEK28" s="90"/>
      <c r="QEL28" s="90"/>
      <c r="QEM28" s="90"/>
      <c r="QEN28" s="90"/>
      <c r="QEO28" s="90"/>
      <c r="QEP28" s="90"/>
      <c r="QEQ28" s="90"/>
      <c r="QER28" s="90"/>
      <c r="QES28" s="90"/>
      <c r="QET28" s="90"/>
      <c r="QEU28" s="90"/>
      <c r="QEV28" s="90"/>
      <c r="QEW28" s="90"/>
      <c r="QEX28" s="90"/>
      <c r="QEY28" s="90"/>
      <c r="QEZ28" s="90"/>
      <c r="QFA28" s="90"/>
      <c r="QFB28" s="90"/>
      <c r="QFC28" s="90"/>
      <c r="QFD28" s="90"/>
      <c r="QFE28" s="90"/>
      <c r="QFF28" s="90"/>
      <c r="QFG28" s="90"/>
      <c r="QFH28" s="90"/>
      <c r="QFI28" s="90"/>
      <c r="QFJ28" s="90"/>
      <c r="QFK28" s="90"/>
      <c r="QFL28" s="90"/>
      <c r="QFM28" s="90"/>
      <c r="QFN28" s="90"/>
      <c r="QFO28" s="90"/>
      <c r="QFP28" s="90"/>
      <c r="QFQ28" s="90"/>
      <c r="QFR28" s="90"/>
      <c r="QFS28" s="90"/>
      <c r="QFT28" s="90"/>
      <c r="QFU28" s="90"/>
      <c r="QFV28" s="90"/>
      <c r="QFW28" s="90"/>
      <c r="QFX28" s="90"/>
      <c r="QFY28" s="90"/>
      <c r="QFZ28" s="90"/>
      <c r="QGA28" s="90"/>
      <c r="QGB28" s="90"/>
      <c r="QGC28" s="90"/>
      <c r="QGD28" s="90"/>
      <c r="QGE28" s="90"/>
      <c r="QGF28" s="90"/>
      <c r="QGG28" s="90"/>
      <c r="QGH28" s="90"/>
      <c r="QGI28" s="90"/>
      <c r="QGJ28" s="90"/>
      <c r="QGK28" s="90"/>
      <c r="QGL28" s="90"/>
      <c r="QGM28" s="90"/>
      <c r="QGN28" s="90"/>
      <c r="QGO28" s="90"/>
      <c r="QGP28" s="90"/>
      <c r="QGQ28" s="90"/>
      <c r="QGR28" s="90"/>
      <c r="QGS28" s="90"/>
      <c r="QGT28" s="90"/>
      <c r="QGU28" s="90"/>
      <c r="QGV28" s="90"/>
      <c r="QGW28" s="90"/>
      <c r="QGX28" s="90"/>
      <c r="QGY28" s="90"/>
      <c r="QGZ28" s="90"/>
      <c r="QHA28" s="90"/>
      <c r="QHB28" s="90"/>
      <c r="QHC28" s="90"/>
      <c r="QHD28" s="90"/>
      <c r="QHE28" s="90"/>
      <c r="QHF28" s="90"/>
      <c r="QHG28" s="90"/>
      <c r="QHH28" s="90"/>
      <c r="QHI28" s="90"/>
      <c r="QHJ28" s="90"/>
      <c r="QHK28" s="90"/>
      <c r="QHL28" s="90"/>
      <c r="QHM28" s="90"/>
      <c r="QHN28" s="90"/>
      <c r="QHO28" s="90"/>
      <c r="QHP28" s="90"/>
      <c r="QHQ28" s="90"/>
      <c r="QHR28" s="90"/>
      <c r="QHS28" s="90"/>
      <c r="QHT28" s="90"/>
      <c r="QHU28" s="90"/>
      <c r="QHV28" s="90"/>
      <c r="QHW28" s="90"/>
      <c r="QHX28" s="90"/>
      <c r="QHY28" s="90"/>
      <c r="QHZ28" s="90"/>
      <c r="QIA28" s="90"/>
      <c r="QIB28" s="90"/>
      <c r="QIC28" s="90"/>
      <c r="QID28" s="90"/>
      <c r="QIE28" s="90"/>
      <c r="QIF28" s="90"/>
      <c r="QIG28" s="90"/>
      <c r="QIH28" s="90"/>
      <c r="QII28" s="90"/>
      <c r="QIJ28" s="90"/>
      <c r="QIK28" s="90"/>
      <c r="QIL28" s="90"/>
      <c r="QIM28" s="90"/>
      <c r="QIN28" s="90"/>
      <c r="QIO28" s="90"/>
      <c r="QIP28" s="90"/>
      <c r="QIQ28" s="90"/>
      <c r="QIR28" s="90"/>
      <c r="QIS28" s="90"/>
      <c r="QIT28" s="90"/>
      <c r="QIU28" s="90"/>
      <c r="QIV28" s="90"/>
      <c r="QIW28" s="90"/>
      <c r="QIX28" s="90"/>
      <c r="QIY28" s="90"/>
      <c r="QIZ28" s="90"/>
      <c r="QJA28" s="90"/>
      <c r="QJB28" s="90"/>
      <c r="QJC28" s="90"/>
      <c r="QJD28" s="90"/>
      <c r="QJE28" s="90"/>
      <c r="QJF28" s="90"/>
      <c r="QJG28" s="90"/>
      <c r="QJH28" s="90"/>
      <c r="QJI28" s="90"/>
      <c r="QJJ28" s="90"/>
      <c r="QJK28" s="90"/>
      <c r="QJL28" s="90"/>
      <c r="QJM28" s="90"/>
      <c r="QJN28" s="90"/>
      <c r="QJO28" s="90"/>
      <c r="QJP28" s="90"/>
      <c r="QJQ28" s="90"/>
      <c r="QJR28" s="90"/>
      <c r="QJS28" s="90"/>
      <c r="QJT28" s="90"/>
      <c r="QJU28" s="90"/>
      <c r="QJV28" s="90"/>
      <c r="QJW28" s="90"/>
      <c r="QJX28" s="90"/>
      <c r="QJY28" s="90"/>
      <c r="QJZ28" s="90"/>
      <c r="QKA28" s="90"/>
      <c r="QKB28" s="90"/>
      <c r="QKC28" s="90"/>
      <c r="QKD28" s="90"/>
      <c r="QKE28" s="90"/>
      <c r="QKF28" s="90"/>
      <c r="QKG28" s="90"/>
      <c r="QKH28" s="90"/>
      <c r="QKI28" s="90"/>
      <c r="QKJ28" s="90"/>
      <c r="QKK28" s="90"/>
      <c r="QKL28" s="90"/>
      <c r="QKM28" s="90"/>
      <c r="QKN28" s="90"/>
      <c r="QKO28" s="90"/>
      <c r="QKP28" s="90"/>
      <c r="QKQ28" s="90"/>
      <c r="QKR28" s="90"/>
      <c r="QKS28" s="90"/>
      <c r="QKT28" s="90"/>
      <c r="QKU28" s="90"/>
      <c r="QKV28" s="90"/>
      <c r="QKW28" s="90"/>
      <c r="QKX28" s="90"/>
      <c r="QKY28" s="90"/>
      <c r="QKZ28" s="90"/>
      <c r="QLA28" s="90"/>
      <c r="QLB28" s="90"/>
      <c r="QLC28" s="90"/>
      <c r="QLD28" s="90"/>
      <c r="QLE28" s="90"/>
      <c r="QLF28" s="90"/>
      <c r="QLG28" s="90"/>
      <c r="QLH28" s="90"/>
      <c r="QLI28" s="90"/>
      <c r="QLJ28" s="90"/>
      <c r="QLK28" s="90"/>
      <c r="QLL28" s="90"/>
      <c r="QLM28" s="90"/>
      <c r="QLN28" s="90"/>
      <c r="QLO28" s="90"/>
      <c r="QLP28" s="90"/>
      <c r="QLQ28" s="90"/>
      <c r="QLR28" s="90"/>
      <c r="QLS28" s="90"/>
      <c r="QLT28" s="90"/>
      <c r="QLU28" s="90"/>
      <c r="QLV28" s="90"/>
      <c r="QLW28" s="90"/>
      <c r="QLX28" s="90"/>
      <c r="QLY28" s="90"/>
      <c r="QLZ28" s="90"/>
      <c r="QMA28" s="90"/>
      <c r="QMB28" s="90"/>
      <c r="QMC28" s="90"/>
      <c r="QMD28" s="90"/>
      <c r="QME28" s="90"/>
      <c r="QMF28" s="90"/>
      <c r="QMG28" s="90"/>
      <c r="QMH28" s="90"/>
      <c r="QMI28" s="90"/>
      <c r="QMJ28" s="90"/>
      <c r="QMK28" s="90"/>
      <c r="QML28" s="90"/>
      <c r="QMM28" s="90"/>
      <c r="QMN28" s="90"/>
      <c r="QMO28" s="90"/>
      <c r="QMP28" s="90"/>
      <c r="QMQ28" s="90"/>
      <c r="QMR28" s="90"/>
      <c r="QMS28" s="90"/>
      <c r="QMT28" s="90"/>
      <c r="QMU28" s="90"/>
      <c r="QMV28" s="90"/>
      <c r="QMW28" s="90"/>
      <c r="QMX28" s="90"/>
      <c r="QMY28" s="90"/>
      <c r="QMZ28" s="90"/>
      <c r="QNA28" s="90"/>
      <c r="QNB28" s="90"/>
      <c r="QNC28" s="90"/>
      <c r="QND28" s="90"/>
      <c r="QNE28" s="90"/>
      <c r="QNF28" s="90"/>
      <c r="QNG28" s="90"/>
      <c r="QNH28" s="90"/>
      <c r="QNI28" s="90"/>
      <c r="QNJ28" s="90"/>
      <c r="QNK28" s="90"/>
      <c r="QNL28" s="90"/>
      <c r="QNM28" s="90"/>
      <c r="QNN28" s="90"/>
      <c r="QNO28" s="90"/>
      <c r="QNP28" s="90"/>
      <c r="QNQ28" s="90"/>
      <c r="QNR28" s="90"/>
      <c r="QNS28" s="90"/>
      <c r="QNT28" s="90"/>
      <c r="QNU28" s="90"/>
      <c r="QNV28" s="90"/>
      <c r="QNW28" s="90"/>
      <c r="QNX28" s="90"/>
      <c r="QNY28" s="90"/>
      <c r="QNZ28" s="90"/>
      <c r="QOA28" s="90"/>
      <c r="QOB28" s="90"/>
      <c r="QOC28" s="90"/>
      <c r="QOD28" s="90"/>
      <c r="QOE28" s="90"/>
      <c r="QOF28" s="90"/>
      <c r="QOG28" s="90"/>
      <c r="QOH28" s="90"/>
      <c r="QOI28" s="90"/>
      <c r="QOJ28" s="90"/>
      <c r="QOK28" s="90"/>
      <c r="QOL28" s="90"/>
      <c r="QOM28" s="90"/>
      <c r="QON28" s="90"/>
      <c r="QOO28" s="90"/>
      <c r="QOP28" s="90"/>
      <c r="QOQ28" s="90"/>
      <c r="QOR28" s="90"/>
      <c r="QOS28" s="90"/>
      <c r="QOT28" s="90"/>
      <c r="QOU28" s="90"/>
      <c r="QOV28" s="90"/>
      <c r="QOW28" s="90"/>
      <c r="QOX28" s="90"/>
      <c r="QOY28" s="90"/>
      <c r="QOZ28" s="90"/>
      <c r="QPA28" s="90"/>
      <c r="QPB28" s="90"/>
      <c r="QPC28" s="90"/>
      <c r="QPD28" s="90"/>
      <c r="QPE28" s="90"/>
      <c r="QPF28" s="90"/>
      <c r="QPG28" s="90"/>
      <c r="QPH28" s="90"/>
      <c r="QPI28" s="90"/>
      <c r="QPJ28" s="90"/>
      <c r="QPK28" s="90"/>
      <c r="QPL28" s="90"/>
      <c r="QPM28" s="90"/>
      <c r="QPN28" s="90"/>
      <c r="QPO28" s="90"/>
      <c r="QPP28" s="90"/>
      <c r="QPQ28" s="90"/>
      <c r="QPR28" s="90"/>
      <c r="QPS28" s="90"/>
      <c r="QPT28" s="90"/>
      <c r="QPU28" s="90"/>
      <c r="QPV28" s="90"/>
      <c r="QPW28" s="90"/>
      <c r="QPX28" s="90"/>
      <c r="QPY28" s="90"/>
      <c r="QPZ28" s="90"/>
      <c r="QQA28" s="90"/>
      <c r="QQB28" s="90"/>
      <c r="QQC28" s="90"/>
      <c r="QQD28" s="90"/>
      <c r="QQE28" s="90"/>
      <c r="QQF28" s="90"/>
      <c r="QQG28" s="90"/>
      <c r="QQH28" s="90"/>
      <c r="QQI28" s="90"/>
      <c r="QQJ28" s="90"/>
      <c r="QQK28" s="90"/>
      <c r="QQL28" s="90"/>
      <c r="QQM28" s="90"/>
      <c r="QQN28" s="90"/>
      <c r="QQO28" s="90"/>
      <c r="QQP28" s="90"/>
      <c r="QQQ28" s="90"/>
      <c r="QQR28" s="90"/>
      <c r="QQS28" s="90"/>
      <c r="QQT28" s="90"/>
      <c r="QQU28" s="90"/>
      <c r="QQV28" s="90"/>
      <c r="QQW28" s="90"/>
      <c r="QQX28" s="90"/>
      <c r="QQY28" s="90"/>
      <c r="QQZ28" s="90"/>
      <c r="QRA28" s="90"/>
      <c r="QRB28" s="90"/>
      <c r="QRC28" s="90"/>
      <c r="QRD28" s="90"/>
      <c r="QRE28" s="90"/>
      <c r="QRF28" s="90"/>
      <c r="QRG28" s="90"/>
      <c r="QRH28" s="90"/>
      <c r="QRI28" s="90"/>
      <c r="QRJ28" s="90"/>
      <c r="QRK28" s="90"/>
      <c r="QRL28" s="90"/>
      <c r="QRM28" s="90"/>
      <c r="QRN28" s="90"/>
      <c r="QRO28" s="90"/>
      <c r="QRP28" s="90"/>
      <c r="QRQ28" s="90"/>
      <c r="QRR28" s="90"/>
      <c r="QRS28" s="90"/>
      <c r="QRT28" s="90"/>
      <c r="QRU28" s="90"/>
      <c r="QRV28" s="90"/>
      <c r="QRW28" s="90"/>
      <c r="QRX28" s="90"/>
      <c r="QRY28" s="90"/>
      <c r="QRZ28" s="90"/>
      <c r="QSA28" s="90"/>
      <c r="QSB28" s="90"/>
      <c r="QSC28" s="90"/>
      <c r="QSD28" s="90"/>
      <c r="QSE28" s="90"/>
      <c r="QSF28" s="90"/>
      <c r="QSG28" s="90"/>
      <c r="QSH28" s="90"/>
      <c r="QSI28" s="90"/>
      <c r="QSJ28" s="90"/>
      <c r="QSK28" s="90"/>
      <c r="QSL28" s="90"/>
      <c r="QSM28" s="90"/>
      <c r="QSN28" s="90"/>
      <c r="QSO28" s="90"/>
      <c r="QSP28" s="90"/>
      <c r="QSQ28" s="90"/>
      <c r="QSR28" s="90"/>
      <c r="QSS28" s="90"/>
      <c r="QST28" s="90"/>
      <c r="QSU28" s="90"/>
      <c r="QSV28" s="90"/>
      <c r="QSW28" s="90"/>
      <c r="QSX28" s="90"/>
      <c r="QSY28" s="90"/>
      <c r="QSZ28" s="90"/>
      <c r="QTA28" s="90"/>
      <c r="QTB28" s="90"/>
      <c r="QTC28" s="90"/>
      <c r="QTD28" s="90"/>
      <c r="QTE28" s="90"/>
      <c r="QTF28" s="90"/>
      <c r="QTG28" s="90"/>
      <c r="QTH28" s="90"/>
      <c r="QTI28" s="90"/>
      <c r="QTJ28" s="90"/>
      <c r="QTK28" s="90"/>
      <c r="QTL28" s="90"/>
      <c r="QTM28" s="90"/>
      <c r="QTN28" s="90"/>
      <c r="QTO28" s="90"/>
      <c r="QTP28" s="90"/>
      <c r="QTQ28" s="90"/>
      <c r="QTR28" s="90"/>
      <c r="QTS28" s="90"/>
      <c r="QTT28" s="90"/>
      <c r="QTU28" s="90"/>
      <c r="QTV28" s="90"/>
      <c r="QTW28" s="90"/>
      <c r="QTX28" s="90"/>
      <c r="QTY28" s="90"/>
      <c r="QTZ28" s="90"/>
      <c r="QUA28" s="90"/>
      <c r="QUB28" s="90"/>
      <c r="QUC28" s="90"/>
      <c r="QUD28" s="90"/>
      <c r="QUE28" s="90"/>
      <c r="QUF28" s="90"/>
      <c r="QUG28" s="90"/>
      <c r="QUH28" s="90"/>
      <c r="QUI28" s="90"/>
      <c r="QUJ28" s="90"/>
      <c r="QUK28" s="90"/>
      <c r="QUL28" s="90"/>
      <c r="QUM28" s="90"/>
      <c r="QUN28" s="90"/>
      <c r="QUO28" s="90"/>
      <c r="QUP28" s="90"/>
      <c r="QUQ28" s="90"/>
      <c r="QUR28" s="90"/>
      <c r="QUS28" s="90"/>
      <c r="QUT28" s="90"/>
      <c r="QUU28" s="90"/>
      <c r="QUV28" s="90"/>
      <c r="QUW28" s="90"/>
      <c r="QUX28" s="90"/>
      <c r="QUY28" s="90"/>
      <c r="QUZ28" s="90"/>
      <c r="QVA28" s="90"/>
      <c r="QVB28" s="90"/>
      <c r="QVC28" s="90"/>
      <c r="QVD28" s="90"/>
      <c r="QVE28" s="90"/>
      <c r="QVF28" s="90"/>
      <c r="QVG28" s="90"/>
      <c r="QVH28" s="90"/>
      <c r="QVI28" s="90"/>
      <c r="QVJ28" s="90"/>
      <c r="QVK28" s="90"/>
      <c r="QVL28" s="90"/>
      <c r="QVM28" s="90"/>
      <c r="QVN28" s="90"/>
      <c r="QVO28" s="90"/>
      <c r="QVP28" s="90"/>
      <c r="QVQ28" s="90"/>
      <c r="QVR28" s="90"/>
      <c r="QVS28" s="90"/>
      <c r="QVT28" s="90"/>
      <c r="QVU28" s="90"/>
      <c r="QVV28" s="90"/>
      <c r="QVW28" s="90"/>
      <c r="QVX28" s="90"/>
      <c r="QVY28" s="90"/>
      <c r="QVZ28" s="90"/>
      <c r="QWA28" s="90"/>
      <c r="QWB28" s="90"/>
      <c r="QWC28" s="90"/>
      <c r="QWD28" s="90"/>
      <c r="QWE28" s="90"/>
      <c r="QWF28" s="90"/>
      <c r="QWG28" s="90"/>
      <c r="QWH28" s="90"/>
      <c r="QWI28" s="90"/>
      <c r="QWJ28" s="90"/>
      <c r="QWK28" s="90"/>
      <c r="QWL28" s="90"/>
      <c r="QWM28" s="90"/>
      <c r="QWN28" s="90"/>
      <c r="QWO28" s="90"/>
      <c r="QWP28" s="90"/>
      <c r="QWQ28" s="90"/>
      <c r="QWR28" s="90"/>
      <c r="QWS28" s="90"/>
      <c r="QWT28" s="90"/>
      <c r="QWU28" s="90"/>
      <c r="QWV28" s="90"/>
      <c r="QWW28" s="90"/>
      <c r="QWX28" s="90"/>
      <c r="QWY28" s="90"/>
      <c r="QWZ28" s="90"/>
      <c r="QXA28" s="90"/>
      <c r="QXB28" s="90"/>
      <c r="QXC28" s="90"/>
      <c r="QXD28" s="90"/>
      <c r="QXE28" s="90"/>
      <c r="QXF28" s="90"/>
      <c r="QXG28" s="90"/>
      <c r="QXH28" s="90"/>
      <c r="QXI28" s="90"/>
      <c r="QXJ28" s="90"/>
      <c r="QXK28" s="90"/>
      <c r="QXL28" s="90"/>
      <c r="QXM28" s="90"/>
      <c r="QXN28" s="90"/>
      <c r="QXO28" s="90"/>
      <c r="QXP28" s="90"/>
      <c r="QXQ28" s="90"/>
      <c r="QXR28" s="90"/>
      <c r="QXS28" s="90"/>
      <c r="QXT28" s="90"/>
      <c r="QXU28" s="90"/>
      <c r="QXV28" s="90"/>
      <c r="QXW28" s="90"/>
      <c r="QXX28" s="90"/>
      <c r="QXY28" s="90"/>
      <c r="QXZ28" s="90"/>
      <c r="QYA28" s="90"/>
      <c r="QYB28" s="90"/>
      <c r="QYC28" s="90"/>
      <c r="QYD28" s="90"/>
      <c r="QYE28" s="90"/>
      <c r="QYF28" s="90"/>
      <c r="QYG28" s="90"/>
      <c r="QYH28" s="90"/>
      <c r="QYI28" s="90"/>
      <c r="QYJ28" s="90"/>
      <c r="QYK28" s="90"/>
      <c r="QYL28" s="90"/>
      <c r="QYM28" s="90"/>
      <c r="QYN28" s="90"/>
      <c r="QYO28" s="90"/>
      <c r="QYP28" s="90"/>
      <c r="QYQ28" s="90"/>
      <c r="QYR28" s="90"/>
      <c r="QYS28" s="90"/>
      <c r="QYT28" s="90"/>
      <c r="QYU28" s="90"/>
      <c r="QYV28" s="90"/>
      <c r="QYW28" s="90"/>
      <c r="QYX28" s="90"/>
      <c r="QYY28" s="90"/>
      <c r="QYZ28" s="90"/>
      <c r="QZA28" s="90"/>
      <c r="QZB28" s="90"/>
      <c r="QZC28" s="90"/>
      <c r="QZD28" s="90"/>
      <c r="QZE28" s="90"/>
      <c r="QZF28" s="90"/>
      <c r="QZG28" s="90"/>
      <c r="QZH28" s="90"/>
      <c r="QZI28" s="90"/>
      <c r="QZJ28" s="90"/>
      <c r="QZK28" s="90"/>
      <c r="QZL28" s="90"/>
      <c r="QZM28" s="90"/>
      <c r="QZN28" s="90"/>
      <c r="QZO28" s="90"/>
      <c r="QZP28" s="90"/>
      <c r="QZQ28" s="90"/>
      <c r="QZR28" s="90"/>
      <c r="QZS28" s="90"/>
      <c r="QZT28" s="90"/>
      <c r="QZU28" s="90"/>
      <c r="QZV28" s="90"/>
      <c r="QZW28" s="90"/>
      <c r="QZX28" s="90"/>
      <c r="QZY28" s="90"/>
      <c r="QZZ28" s="90"/>
      <c r="RAA28" s="90"/>
      <c r="RAB28" s="90"/>
      <c r="RAC28" s="90"/>
      <c r="RAD28" s="90"/>
      <c r="RAE28" s="90"/>
      <c r="RAF28" s="90"/>
      <c r="RAG28" s="90"/>
      <c r="RAH28" s="90"/>
      <c r="RAI28" s="90"/>
      <c r="RAJ28" s="90"/>
      <c r="RAK28" s="90"/>
      <c r="RAL28" s="90"/>
      <c r="RAM28" s="90"/>
      <c r="RAN28" s="90"/>
      <c r="RAO28" s="90"/>
      <c r="RAP28" s="90"/>
      <c r="RAQ28" s="90"/>
      <c r="RAR28" s="90"/>
      <c r="RAS28" s="90"/>
      <c r="RAT28" s="90"/>
      <c r="RAU28" s="90"/>
      <c r="RAV28" s="90"/>
      <c r="RAW28" s="90"/>
      <c r="RAX28" s="90"/>
      <c r="RAY28" s="90"/>
      <c r="RAZ28" s="90"/>
      <c r="RBA28" s="90"/>
      <c r="RBB28" s="90"/>
      <c r="RBC28" s="90"/>
      <c r="RBD28" s="90"/>
      <c r="RBE28" s="90"/>
      <c r="RBF28" s="90"/>
      <c r="RBG28" s="90"/>
      <c r="RBH28" s="90"/>
      <c r="RBI28" s="90"/>
      <c r="RBJ28" s="90"/>
      <c r="RBK28" s="90"/>
      <c r="RBL28" s="90"/>
      <c r="RBM28" s="90"/>
      <c r="RBN28" s="90"/>
      <c r="RBO28" s="90"/>
      <c r="RBP28" s="90"/>
      <c r="RBQ28" s="90"/>
      <c r="RBR28" s="90"/>
      <c r="RBS28" s="90"/>
      <c r="RBT28" s="90"/>
      <c r="RBU28" s="90"/>
      <c r="RBV28" s="90"/>
      <c r="RBW28" s="90"/>
      <c r="RBX28" s="90"/>
      <c r="RBY28" s="90"/>
      <c r="RBZ28" s="90"/>
      <c r="RCA28" s="90"/>
      <c r="RCB28" s="90"/>
      <c r="RCC28" s="90"/>
      <c r="RCD28" s="90"/>
      <c r="RCE28" s="90"/>
      <c r="RCF28" s="90"/>
      <c r="RCG28" s="90"/>
      <c r="RCH28" s="90"/>
      <c r="RCI28" s="90"/>
      <c r="RCJ28" s="90"/>
      <c r="RCK28" s="90"/>
      <c r="RCL28" s="90"/>
      <c r="RCM28" s="90"/>
      <c r="RCN28" s="90"/>
      <c r="RCO28" s="90"/>
      <c r="RCP28" s="90"/>
      <c r="RCQ28" s="90"/>
      <c r="RCR28" s="90"/>
      <c r="RCS28" s="90"/>
      <c r="RCT28" s="90"/>
      <c r="RCU28" s="90"/>
      <c r="RCV28" s="90"/>
      <c r="RCW28" s="90"/>
      <c r="RCX28" s="90"/>
      <c r="RCY28" s="90"/>
      <c r="RCZ28" s="90"/>
      <c r="RDA28" s="90"/>
      <c r="RDB28" s="90"/>
      <c r="RDC28" s="90"/>
      <c r="RDD28" s="90"/>
      <c r="RDE28" s="90"/>
      <c r="RDF28" s="90"/>
      <c r="RDG28" s="90"/>
      <c r="RDH28" s="90"/>
      <c r="RDI28" s="90"/>
      <c r="RDJ28" s="90"/>
      <c r="RDK28" s="90"/>
      <c r="RDL28" s="90"/>
      <c r="RDM28" s="90"/>
      <c r="RDN28" s="90"/>
      <c r="RDO28" s="90"/>
      <c r="RDP28" s="90"/>
      <c r="RDQ28" s="90"/>
      <c r="RDR28" s="90"/>
      <c r="RDS28" s="90"/>
      <c r="RDT28" s="90"/>
      <c r="RDU28" s="90"/>
      <c r="RDV28" s="90"/>
      <c r="RDW28" s="90"/>
      <c r="RDX28" s="90"/>
      <c r="RDY28" s="90"/>
      <c r="RDZ28" s="90"/>
      <c r="REA28" s="90"/>
      <c r="REB28" s="90"/>
      <c r="REC28" s="90"/>
      <c r="RED28" s="90"/>
      <c r="REE28" s="90"/>
      <c r="REF28" s="90"/>
      <c r="REG28" s="90"/>
      <c r="REH28" s="90"/>
      <c r="REI28" s="90"/>
      <c r="REJ28" s="90"/>
      <c r="REK28" s="90"/>
      <c r="REL28" s="90"/>
      <c r="REM28" s="90"/>
      <c r="REN28" s="90"/>
      <c r="REO28" s="90"/>
      <c r="REP28" s="90"/>
      <c r="REQ28" s="90"/>
      <c r="RER28" s="90"/>
      <c r="RES28" s="90"/>
      <c r="RET28" s="90"/>
      <c r="REU28" s="90"/>
      <c r="REV28" s="90"/>
      <c r="REW28" s="90"/>
      <c r="REX28" s="90"/>
      <c r="REY28" s="90"/>
      <c r="REZ28" s="90"/>
      <c r="RFA28" s="90"/>
      <c r="RFB28" s="90"/>
      <c r="RFC28" s="90"/>
      <c r="RFD28" s="90"/>
      <c r="RFE28" s="90"/>
      <c r="RFF28" s="90"/>
      <c r="RFG28" s="90"/>
      <c r="RFH28" s="90"/>
      <c r="RFI28" s="90"/>
      <c r="RFJ28" s="90"/>
      <c r="RFK28" s="90"/>
      <c r="RFL28" s="90"/>
      <c r="RFM28" s="90"/>
      <c r="RFN28" s="90"/>
      <c r="RFO28" s="90"/>
      <c r="RFP28" s="90"/>
      <c r="RFQ28" s="90"/>
      <c r="RFR28" s="90"/>
      <c r="RFS28" s="90"/>
      <c r="RFT28" s="90"/>
      <c r="RFU28" s="90"/>
      <c r="RFV28" s="90"/>
      <c r="RFW28" s="90"/>
      <c r="RFX28" s="90"/>
      <c r="RFY28" s="90"/>
      <c r="RFZ28" s="90"/>
      <c r="RGA28" s="90"/>
      <c r="RGB28" s="90"/>
      <c r="RGC28" s="90"/>
      <c r="RGD28" s="90"/>
      <c r="RGE28" s="90"/>
      <c r="RGF28" s="90"/>
      <c r="RGG28" s="90"/>
      <c r="RGH28" s="90"/>
      <c r="RGI28" s="90"/>
      <c r="RGJ28" s="90"/>
      <c r="RGK28" s="90"/>
      <c r="RGL28" s="90"/>
      <c r="RGM28" s="90"/>
      <c r="RGN28" s="90"/>
      <c r="RGO28" s="90"/>
      <c r="RGP28" s="90"/>
      <c r="RGQ28" s="90"/>
      <c r="RGR28" s="90"/>
      <c r="RGS28" s="90"/>
      <c r="RGT28" s="90"/>
      <c r="RGU28" s="90"/>
      <c r="RGV28" s="90"/>
      <c r="RGW28" s="90"/>
      <c r="RGX28" s="90"/>
      <c r="RGY28" s="90"/>
      <c r="RGZ28" s="90"/>
      <c r="RHA28" s="90"/>
      <c r="RHB28" s="90"/>
      <c r="RHC28" s="90"/>
      <c r="RHD28" s="90"/>
      <c r="RHE28" s="90"/>
      <c r="RHF28" s="90"/>
      <c r="RHG28" s="90"/>
      <c r="RHH28" s="90"/>
      <c r="RHI28" s="90"/>
      <c r="RHJ28" s="90"/>
      <c r="RHK28" s="90"/>
      <c r="RHL28" s="90"/>
      <c r="RHM28" s="90"/>
      <c r="RHN28" s="90"/>
      <c r="RHO28" s="90"/>
      <c r="RHP28" s="90"/>
      <c r="RHQ28" s="90"/>
      <c r="RHR28" s="90"/>
      <c r="RHS28" s="90"/>
      <c r="RHT28" s="90"/>
      <c r="RHU28" s="90"/>
      <c r="RHV28" s="90"/>
      <c r="RHW28" s="90"/>
      <c r="RHX28" s="90"/>
      <c r="RHY28" s="90"/>
      <c r="RHZ28" s="90"/>
      <c r="RIA28" s="90"/>
      <c r="RIB28" s="90"/>
      <c r="RIC28" s="90"/>
      <c r="RID28" s="90"/>
      <c r="RIE28" s="90"/>
      <c r="RIF28" s="90"/>
      <c r="RIG28" s="90"/>
      <c r="RIH28" s="90"/>
      <c r="RII28" s="90"/>
      <c r="RIJ28" s="90"/>
      <c r="RIK28" s="90"/>
      <c r="RIL28" s="90"/>
      <c r="RIM28" s="90"/>
      <c r="RIN28" s="90"/>
      <c r="RIO28" s="90"/>
      <c r="RIP28" s="90"/>
      <c r="RIQ28" s="90"/>
      <c r="RIR28" s="90"/>
      <c r="RIS28" s="90"/>
      <c r="RIT28" s="90"/>
      <c r="RIU28" s="90"/>
      <c r="RIV28" s="90"/>
      <c r="RIW28" s="90"/>
      <c r="RIX28" s="90"/>
      <c r="RIY28" s="90"/>
      <c r="RIZ28" s="90"/>
      <c r="RJA28" s="90"/>
      <c r="RJB28" s="90"/>
      <c r="RJC28" s="90"/>
      <c r="RJD28" s="90"/>
      <c r="RJE28" s="90"/>
      <c r="RJF28" s="90"/>
      <c r="RJG28" s="90"/>
      <c r="RJH28" s="90"/>
      <c r="RJI28" s="90"/>
      <c r="RJJ28" s="90"/>
      <c r="RJK28" s="90"/>
      <c r="RJL28" s="90"/>
      <c r="RJM28" s="90"/>
      <c r="RJN28" s="90"/>
      <c r="RJO28" s="90"/>
      <c r="RJP28" s="90"/>
      <c r="RJQ28" s="90"/>
      <c r="RJR28" s="90"/>
      <c r="RJS28" s="90"/>
      <c r="RJT28" s="90"/>
      <c r="RJU28" s="90"/>
      <c r="RJV28" s="90"/>
      <c r="RJW28" s="90"/>
      <c r="RJX28" s="90"/>
      <c r="RJY28" s="90"/>
      <c r="RJZ28" s="90"/>
      <c r="RKA28" s="90"/>
      <c r="RKB28" s="90"/>
      <c r="RKC28" s="90"/>
      <c r="RKD28" s="90"/>
      <c r="RKE28" s="90"/>
      <c r="RKF28" s="90"/>
      <c r="RKG28" s="90"/>
      <c r="RKH28" s="90"/>
      <c r="RKI28" s="90"/>
      <c r="RKJ28" s="90"/>
      <c r="RKK28" s="90"/>
      <c r="RKL28" s="90"/>
      <c r="RKM28" s="90"/>
      <c r="RKN28" s="90"/>
      <c r="RKO28" s="90"/>
      <c r="RKP28" s="90"/>
      <c r="RKQ28" s="90"/>
      <c r="RKR28" s="90"/>
      <c r="RKS28" s="90"/>
      <c r="RKT28" s="90"/>
      <c r="RKU28" s="90"/>
      <c r="RKV28" s="90"/>
      <c r="RKW28" s="90"/>
      <c r="RKX28" s="90"/>
      <c r="RKY28" s="90"/>
      <c r="RKZ28" s="90"/>
      <c r="RLA28" s="90"/>
      <c r="RLB28" s="90"/>
      <c r="RLC28" s="90"/>
      <c r="RLD28" s="90"/>
      <c r="RLE28" s="90"/>
      <c r="RLF28" s="90"/>
      <c r="RLG28" s="90"/>
      <c r="RLH28" s="90"/>
      <c r="RLI28" s="90"/>
      <c r="RLJ28" s="90"/>
      <c r="RLK28" s="90"/>
      <c r="RLL28" s="90"/>
      <c r="RLM28" s="90"/>
      <c r="RLN28" s="90"/>
      <c r="RLO28" s="90"/>
      <c r="RLP28" s="90"/>
      <c r="RLQ28" s="90"/>
      <c r="RLR28" s="90"/>
      <c r="RLS28" s="90"/>
      <c r="RLT28" s="90"/>
      <c r="RLU28" s="90"/>
      <c r="RLV28" s="90"/>
      <c r="RLW28" s="90"/>
      <c r="RLX28" s="90"/>
      <c r="RLY28" s="90"/>
      <c r="RLZ28" s="90"/>
      <c r="RMA28" s="90"/>
      <c r="RMB28" s="90"/>
      <c r="RMC28" s="90"/>
      <c r="RMD28" s="90"/>
      <c r="RME28" s="90"/>
      <c r="RMF28" s="90"/>
      <c r="RMG28" s="90"/>
      <c r="RMH28" s="90"/>
      <c r="RMI28" s="90"/>
      <c r="RMJ28" s="90"/>
      <c r="RMK28" s="90"/>
      <c r="RML28" s="90"/>
      <c r="RMM28" s="90"/>
      <c r="RMN28" s="90"/>
      <c r="RMO28" s="90"/>
      <c r="RMP28" s="90"/>
      <c r="RMQ28" s="90"/>
      <c r="RMR28" s="90"/>
      <c r="RMS28" s="90"/>
      <c r="RMT28" s="90"/>
      <c r="RMU28" s="90"/>
      <c r="RMV28" s="90"/>
      <c r="RMW28" s="90"/>
      <c r="RMX28" s="90"/>
      <c r="RMY28" s="90"/>
      <c r="RMZ28" s="90"/>
      <c r="RNA28" s="90"/>
      <c r="RNB28" s="90"/>
      <c r="RNC28" s="90"/>
      <c r="RND28" s="90"/>
      <c r="RNE28" s="90"/>
      <c r="RNF28" s="90"/>
      <c r="RNG28" s="90"/>
      <c r="RNH28" s="90"/>
      <c r="RNI28" s="90"/>
      <c r="RNJ28" s="90"/>
      <c r="RNK28" s="90"/>
      <c r="RNL28" s="90"/>
      <c r="RNM28" s="90"/>
      <c r="RNN28" s="90"/>
      <c r="RNO28" s="90"/>
      <c r="RNP28" s="90"/>
      <c r="RNQ28" s="90"/>
      <c r="RNR28" s="90"/>
      <c r="RNS28" s="90"/>
      <c r="RNT28" s="90"/>
      <c r="RNU28" s="90"/>
      <c r="RNV28" s="90"/>
      <c r="RNW28" s="90"/>
      <c r="RNX28" s="90"/>
      <c r="RNY28" s="90"/>
      <c r="RNZ28" s="90"/>
      <c r="ROA28" s="90"/>
      <c r="ROB28" s="90"/>
      <c r="ROC28" s="90"/>
      <c r="ROD28" s="90"/>
      <c r="ROE28" s="90"/>
      <c r="ROF28" s="90"/>
      <c r="ROG28" s="90"/>
      <c r="ROH28" s="90"/>
      <c r="ROI28" s="90"/>
      <c r="ROJ28" s="90"/>
      <c r="ROK28" s="90"/>
      <c r="ROL28" s="90"/>
      <c r="ROM28" s="90"/>
      <c r="RON28" s="90"/>
      <c r="ROO28" s="90"/>
      <c r="ROP28" s="90"/>
      <c r="ROQ28" s="90"/>
      <c r="ROR28" s="90"/>
      <c r="ROS28" s="90"/>
      <c r="ROT28" s="90"/>
      <c r="ROU28" s="90"/>
      <c r="ROV28" s="90"/>
      <c r="ROW28" s="90"/>
      <c r="ROX28" s="90"/>
      <c r="ROY28" s="90"/>
      <c r="ROZ28" s="90"/>
      <c r="RPA28" s="90"/>
      <c r="RPB28" s="90"/>
      <c r="RPC28" s="90"/>
      <c r="RPD28" s="90"/>
      <c r="RPE28" s="90"/>
      <c r="RPF28" s="90"/>
      <c r="RPG28" s="90"/>
      <c r="RPH28" s="90"/>
      <c r="RPI28" s="90"/>
      <c r="RPJ28" s="90"/>
      <c r="RPK28" s="90"/>
      <c r="RPL28" s="90"/>
      <c r="RPM28" s="90"/>
      <c r="RPN28" s="90"/>
      <c r="RPO28" s="90"/>
      <c r="RPP28" s="90"/>
      <c r="RPQ28" s="90"/>
      <c r="RPR28" s="90"/>
      <c r="RPS28" s="90"/>
      <c r="RPT28" s="90"/>
      <c r="RPU28" s="90"/>
      <c r="RPV28" s="90"/>
      <c r="RPW28" s="90"/>
      <c r="RPX28" s="90"/>
      <c r="RPY28" s="90"/>
      <c r="RPZ28" s="90"/>
      <c r="RQA28" s="90"/>
      <c r="RQB28" s="90"/>
      <c r="RQC28" s="90"/>
      <c r="RQD28" s="90"/>
      <c r="RQE28" s="90"/>
      <c r="RQF28" s="90"/>
      <c r="RQG28" s="90"/>
      <c r="RQH28" s="90"/>
      <c r="RQI28" s="90"/>
      <c r="RQJ28" s="90"/>
      <c r="RQK28" s="90"/>
      <c r="RQL28" s="90"/>
      <c r="RQM28" s="90"/>
      <c r="RQN28" s="90"/>
      <c r="RQO28" s="90"/>
      <c r="RQP28" s="90"/>
      <c r="RQQ28" s="90"/>
      <c r="RQR28" s="90"/>
      <c r="RQS28" s="90"/>
      <c r="RQT28" s="90"/>
      <c r="RQU28" s="90"/>
      <c r="RQV28" s="90"/>
      <c r="RQW28" s="90"/>
      <c r="RQX28" s="90"/>
      <c r="RQY28" s="90"/>
      <c r="RQZ28" s="90"/>
      <c r="RRA28" s="90"/>
      <c r="RRB28" s="90"/>
      <c r="RRC28" s="90"/>
      <c r="RRD28" s="90"/>
      <c r="RRE28" s="90"/>
      <c r="RRF28" s="90"/>
      <c r="RRG28" s="90"/>
      <c r="RRH28" s="90"/>
      <c r="RRI28" s="90"/>
      <c r="RRJ28" s="90"/>
      <c r="RRK28" s="90"/>
      <c r="RRL28" s="90"/>
      <c r="RRM28" s="90"/>
      <c r="RRN28" s="90"/>
      <c r="RRO28" s="90"/>
      <c r="RRP28" s="90"/>
      <c r="RRQ28" s="90"/>
      <c r="RRR28" s="90"/>
      <c r="RRS28" s="90"/>
      <c r="RRT28" s="90"/>
      <c r="RRU28" s="90"/>
      <c r="RRV28" s="90"/>
      <c r="RRW28" s="90"/>
      <c r="RRX28" s="90"/>
      <c r="RRY28" s="90"/>
      <c r="RRZ28" s="90"/>
      <c r="RSA28" s="90"/>
      <c r="RSB28" s="90"/>
      <c r="RSC28" s="90"/>
      <c r="RSD28" s="90"/>
      <c r="RSE28" s="90"/>
      <c r="RSF28" s="90"/>
      <c r="RSG28" s="90"/>
      <c r="RSH28" s="90"/>
      <c r="RSI28" s="90"/>
      <c r="RSJ28" s="90"/>
      <c r="RSK28" s="90"/>
      <c r="RSL28" s="90"/>
      <c r="RSM28" s="90"/>
      <c r="RSN28" s="90"/>
      <c r="RSO28" s="90"/>
      <c r="RSP28" s="90"/>
      <c r="RSQ28" s="90"/>
      <c r="RSR28" s="90"/>
      <c r="RSS28" s="90"/>
      <c r="RST28" s="90"/>
      <c r="RSU28" s="90"/>
      <c r="RSV28" s="90"/>
      <c r="RSW28" s="90"/>
      <c r="RSX28" s="90"/>
      <c r="RSY28" s="90"/>
      <c r="RSZ28" s="90"/>
      <c r="RTA28" s="90"/>
      <c r="RTB28" s="90"/>
      <c r="RTC28" s="90"/>
      <c r="RTD28" s="90"/>
      <c r="RTE28" s="90"/>
      <c r="RTF28" s="90"/>
      <c r="RTG28" s="90"/>
      <c r="RTH28" s="90"/>
      <c r="RTI28" s="90"/>
      <c r="RTJ28" s="90"/>
      <c r="RTK28" s="90"/>
      <c r="RTL28" s="90"/>
      <c r="RTM28" s="90"/>
      <c r="RTN28" s="90"/>
      <c r="RTO28" s="90"/>
      <c r="RTP28" s="90"/>
      <c r="RTQ28" s="90"/>
      <c r="RTR28" s="90"/>
      <c r="RTS28" s="90"/>
      <c r="RTT28" s="90"/>
      <c r="RTU28" s="90"/>
      <c r="RTV28" s="90"/>
      <c r="RTW28" s="90"/>
      <c r="RTX28" s="90"/>
      <c r="RTY28" s="90"/>
      <c r="RTZ28" s="90"/>
      <c r="RUA28" s="90"/>
      <c r="RUB28" s="90"/>
      <c r="RUC28" s="90"/>
      <c r="RUD28" s="90"/>
      <c r="RUE28" s="90"/>
      <c r="RUF28" s="90"/>
      <c r="RUG28" s="90"/>
      <c r="RUH28" s="90"/>
      <c r="RUI28" s="90"/>
      <c r="RUJ28" s="90"/>
      <c r="RUK28" s="90"/>
      <c r="RUL28" s="90"/>
      <c r="RUM28" s="90"/>
      <c r="RUN28" s="90"/>
      <c r="RUO28" s="90"/>
      <c r="RUP28" s="90"/>
      <c r="RUQ28" s="90"/>
      <c r="RUR28" s="90"/>
      <c r="RUS28" s="90"/>
      <c r="RUT28" s="90"/>
      <c r="RUU28" s="90"/>
      <c r="RUV28" s="90"/>
      <c r="RUW28" s="90"/>
      <c r="RUX28" s="90"/>
      <c r="RUY28" s="90"/>
      <c r="RUZ28" s="90"/>
      <c r="RVA28" s="90"/>
      <c r="RVB28" s="90"/>
      <c r="RVC28" s="90"/>
      <c r="RVD28" s="90"/>
      <c r="RVE28" s="90"/>
      <c r="RVF28" s="90"/>
      <c r="RVG28" s="90"/>
      <c r="RVH28" s="90"/>
      <c r="RVI28" s="90"/>
      <c r="RVJ28" s="90"/>
      <c r="RVK28" s="90"/>
      <c r="RVL28" s="90"/>
      <c r="RVM28" s="90"/>
      <c r="RVN28" s="90"/>
      <c r="RVO28" s="90"/>
      <c r="RVP28" s="90"/>
      <c r="RVQ28" s="90"/>
      <c r="RVR28" s="90"/>
      <c r="RVS28" s="90"/>
      <c r="RVT28" s="90"/>
      <c r="RVU28" s="90"/>
      <c r="RVV28" s="90"/>
      <c r="RVW28" s="90"/>
      <c r="RVX28" s="90"/>
      <c r="RVY28" s="90"/>
      <c r="RVZ28" s="90"/>
      <c r="RWA28" s="90"/>
      <c r="RWB28" s="90"/>
      <c r="RWC28" s="90"/>
      <c r="RWD28" s="90"/>
      <c r="RWE28" s="90"/>
      <c r="RWF28" s="90"/>
      <c r="RWG28" s="90"/>
      <c r="RWH28" s="90"/>
      <c r="RWI28" s="90"/>
      <c r="RWJ28" s="90"/>
      <c r="RWK28" s="90"/>
      <c r="RWL28" s="90"/>
      <c r="RWM28" s="90"/>
      <c r="RWN28" s="90"/>
      <c r="RWO28" s="90"/>
      <c r="RWP28" s="90"/>
      <c r="RWQ28" s="90"/>
      <c r="RWR28" s="90"/>
      <c r="RWS28" s="90"/>
      <c r="RWT28" s="90"/>
      <c r="RWU28" s="90"/>
      <c r="RWV28" s="90"/>
      <c r="RWW28" s="90"/>
      <c r="RWX28" s="90"/>
      <c r="RWY28" s="90"/>
      <c r="RWZ28" s="90"/>
      <c r="RXA28" s="90"/>
      <c r="RXB28" s="90"/>
      <c r="RXC28" s="90"/>
      <c r="RXD28" s="90"/>
      <c r="RXE28" s="90"/>
      <c r="RXF28" s="90"/>
      <c r="RXG28" s="90"/>
      <c r="RXH28" s="90"/>
      <c r="RXI28" s="90"/>
      <c r="RXJ28" s="90"/>
      <c r="RXK28" s="90"/>
      <c r="RXL28" s="90"/>
      <c r="RXM28" s="90"/>
      <c r="RXN28" s="90"/>
      <c r="RXO28" s="90"/>
      <c r="RXP28" s="90"/>
      <c r="RXQ28" s="90"/>
      <c r="RXR28" s="90"/>
      <c r="RXS28" s="90"/>
      <c r="RXT28" s="90"/>
      <c r="RXU28" s="90"/>
      <c r="RXV28" s="90"/>
      <c r="RXW28" s="90"/>
      <c r="RXX28" s="90"/>
      <c r="RXY28" s="90"/>
      <c r="RXZ28" s="90"/>
      <c r="RYA28" s="90"/>
      <c r="RYB28" s="90"/>
      <c r="RYC28" s="90"/>
      <c r="RYD28" s="90"/>
      <c r="RYE28" s="90"/>
      <c r="RYF28" s="90"/>
      <c r="RYG28" s="90"/>
      <c r="RYH28" s="90"/>
      <c r="RYI28" s="90"/>
      <c r="RYJ28" s="90"/>
      <c r="RYK28" s="90"/>
      <c r="RYL28" s="90"/>
      <c r="RYM28" s="90"/>
      <c r="RYN28" s="90"/>
      <c r="RYO28" s="90"/>
      <c r="RYP28" s="90"/>
      <c r="RYQ28" s="90"/>
      <c r="RYR28" s="90"/>
      <c r="RYS28" s="90"/>
      <c r="RYT28" s="90"/>
      <c r="RYU28" s="90"/>
      <c r="RYV28" s="90"/>
      <c r="RYW28" s="90"/>
      <c r="RYX28" s="90"/>
      <c r="RYY28" s="90"/>
      <c r="RYZ28" s="90"/>
      <c r="RZA28" s="90"/>
      <c r="RZB28" s="90"/>
      <c r="RZC28" s="90"/>
      <c r="RZD28" s="90"/>
      <c r="RZE28" s="90"/>
      <c r="RZF28" s="90"/>
      <c r="RZG28" s="90"/>
      <c r="RZH28" s="90"/>
      <c r="RZI28" s="90"/>
      <c r="RZJ28" s="90"/>
      <c r="RZK28" s="90"/>
      <c r="RZL28" s="90"/>
      <c r="RZM28" s="90"/>
      <c r="RZN28" s="90"/>
      <c r="RZO28" s="90"/>
      <c r="RZP28" s="90"/>
      <c r="RZQ28" s="90"/>
      <c r="RZR28" s="90"/>
      <c r="RZS28" s="90"/>
      <c r="RZT28" s="90"/>
      <c r="RZU28" s="90"/>
      <c r="RZV28" s="90"/>
      <c r="RZW28" s="90"/>
      <c r="RZX28" s="90"/>
      <c r="RZY28" s="90"/>
      <c r="RZZ28" s="90"/>
      <c r="SAA28" s="90"/>
      <c r="SAB28" s="90"/>
      <c r="SAC28" s="90"/>
      <c r="SAD28" s="90"/>
      <c r="SAE28" s="90"/>
      <c r="SAF28" s="90"/>
      <c r="SAG28" s="90"/>
      <c r="SAH28" s="90"/>
      <c r="SAI28" s="90"/>
      <c r="SAJ28" s="90"/>
      <c r="SAK28" s="90"/>
      <c r="SAL28" s="90"/>
      <c r="SAM28" s="90"/>
      <c r="SAN28" s="90"/>
      <c r="SAO28" s="90"/>
      <c r="SAP28" s="90"/>
      <c r="SAQ28" s="90"/>
      <c r="SAR28" s="90"/>
      <c r="SAS28" s="90"/>
      <c r="SAT28" s="90"/>
      <c r="SAU28" s="90"/>
      <c r="SAV28" s="90"/>
      <c r="SAW28" s="90"/>
      <c r="SAX28" s="90"/>
      <c r="SAY28" s="90"/>
      <c r="SAZ28" s="90"/>
      <c r="SBA28" s="90"/>
      <c r="SBB28" s="90"/>
      <c r="SBC28" s="90"/>
      <c r="SBD28" s="90"/>
      <c r="SBE28" s="90"/>
      <c r="SBF28" s="90"/>
      <c r="SBG28" s="90"/>
      <c r="SBH28" s="90"/>
      <c r="SBI28" s="90"/>
      <c r="SBJ28" s="90"/>
      <c r="SBK28" s="90"/>
      <c r="SBL28" s="90"/>
      <c r="SBM28" s="90"/>
      <c r="SBN28" s="90"/>
      <c r="SBO28" s="90"/>
      <c r="SBP28" s="90"/>
      <c r="SBQ28" s="90"/>
      <c r="SBR28" s="90"/>
      <c r="SBS28" s="90"/>
      <c r="SBT28" s="90"/>
      <c r="SBU28" s="90"/>
      <c r="SBV28" s="90"/>
      <c r="SBW28" s="90"/>
      <c r="SBX28" s="90"/>
      <c r="SBY28" s="90"/>
      <c r="SBZ28" s="90"/>
      <c r="SCA28" s="90"/>
      <c r="SCB28" s="90"/>
      <c r="SCC28" s="90"/>
      <c r="SCD28" s="90"/>
      <c r="SCE28" s="90"/>
      <c r="SCF28" s="90"/>
      <c r="SCG28" s="90"/>
      <c r="SCH28" s="90"/>
      <c r="SCI28" s="90"/>
      <c r="SCJ28" s="90"/>
      <c r="SCK28" s="90"/>
      <c r="SCL28" s="90"/>
      <c r="SCM28" s="90"/>
      <c r="SCN28" s="90"/>
      <c r="SCO28" s="90"/>
      <c r="SCP28" s="90"/>
      <c r="SCQ28" s="90"/>
      <c r="SCR28" s="90"/>
      <c r="SCS28" s="90"/>
      <c r="SCT28" s="90"/>
      <c r="SCU28" s="90"/>
      <c r="SCV28" s="90"/>
      <c r="SCW28" s="90"/>
      <c r="SCX28" s="90"/>
      <c r="SCY28" s="90"/>
      <c r="SCZ28" s="90"/>
      <c r="SDA28" s="90"/>
      <c r="SDB28" s="90"/>
      <c r="SDC28" s="90"/>
      <c r="SDD28" s="90"/>
      <c r="SDE28" s="90"/>
      <c r="SDF28" s="90"/>
      <c r="SDG28" s="90"/>
      <c r="SDH28" s="90"/>
      <c r="SDI28" s="90"/>
      <c r="SDJ28" s="90"/>
      <c r="SDK28" s="90"/>
      <c r="SDL28" s="90"/>
      <c r="SDM28" s="90"/>
      <c r="SDN28" s="90"/>
      <c r="SDO28" s="90"/>
      <c r="SDP28" s="90"/>
      <c r="SDQ28" s="90"/>
      <c r="SDR28" s="90"/>
      <c r="SDS28" s="90"/>
      <c r="SDT28" s="90"/>
      <c r="SDU28" s="90"/>
      <c r="SDV28" s="90"/>
      <c r="SDW28" s="90"/>
      <c r="SDX28" s="90"/>
      <c r="SDY28" s="90"/>
      <c r="SDZ28" s="90"/>
      <c r="SEA28" s="90"/>
      <c r="SEB28" s="90"/>
      <c r="SEC28" s="90"/>
      <c r="SED28" s="90"/>
      <c r="SEE28" s="90"/>
      <c r="SEF28" s="90"/>
      <c r="SEG28" s="90"/>
      <c r="SEH28" s="90"/>
      <c r="SEI28" s="90"/>
      <c r="SEJ28" s="90"/>
      <c r="SEK28" s="90"/>
      <c r="SEL28" s="90"/>
      <c r="SEM28" s="90"/>
      <c r="SEN28" s="90"/>
      <c r="SEO28" s="90"/>
      <c r="SEP28" s="90"/>
      <c r="SEQ28" s="90"/>
      <c r="SER28" s="90"/>
      <c r="SES28" s="90"/>
      <c r="SET28" s="90"/>
      <c r="SEU28" s="90"/>
      <c r="SEV28" s="90"/>
      <c r="SEW28" s="90"/>
      <c r="SEX28" s="90"/>
      <c r="SEY28" s="90"/>
      <c r="SEZ28" s="90"/>
      <c r="SFA28" s="90"/>
      <c r="SFB28" s="90"/>
      <c r="SFC28" s="90"/>
      <c r="SFD28" s="90"/>
      <c r="SFE28" s="90"/>
      <c r="SFF28" s="90"/>
      <c r="SFG28" s="90"/>
      <c r="SFH28" s="90"/>
      <c r="SFI28" s="90"/>
      <c r="SFJ28" s="90"/>
      <c r="SFK28" s="90"/>
      <c r="SFL28" s="90"/>
      <c r="SFM28" s="90"/>
      <c r="SFN28" s="90"/>
      <c r="SFO28" s="90"/>
      <c r="SFP28" s="90"/>
      <c r="SFQ28" s="90"/>
      <c r="SFR28" s="90"/>
      <c r="SFS28" s="90"/>
      <c r="SFT28" s="90"/>
      <c r="SFU28" s="90"/>
      <c r="SFV28" s="90"/>
      <c r="SFW28" s="90"/>
      <c r="SFX28" s="90"/>
      <c r="SFY28" s="90"/>
      <c r="SFZ28" s="90"/>
      <c r="SGA28" s="90"/>
      <c r="SGB28" s="90"/>
      <c r="SGC28" s="90"/>
      <c r="SGD28" s="90"/>
      <c r="SGE28" s="90"/>
      <c r="SGF28" s="90"/>
      <c r="SGG28" s="90"/>
      <c r="SGH28" s="90"/>
      <c r="SGI28" s="90"/>
      <c r="SGJ28" s="90"/>
      <c r="SGK28" s="90"/>
      <c r="SGL28" s="90"/>
      <c r="SGM28" s="90"/>
      <c r="SGN28" s="90"/>
      <c r="SGO28" s="90"/>
      <c r="SGP28" s="90"/>
      <c r="SGQ28" s="90"/>
      <c r="SGR28" s="90"/>
      <c r="SGS28" s="90"/>
      <c r="SGT28" s="90"/>
      <c r="SGU28" s="90"/>
      <c r="SGV28" s="90"/>
      <c r="SGW28" s="90"/>
      <c r="SGX28" s="90"/>
      <c r="SGY28" s="90"/>
      <c r="SGZ28" s="90"/>
      <c r="SHA28" s="90"/>
      <c r="SHB28" s="90"/>
      <c r="SHC28" s="90"/>
      <c r="SHD28" s="90"/>
      <c r="SHE28" s="90"/>
      <c r="SHF28" s="90"/>
      <c r="SHG28" s="90"/>
      <c r="SHH28" s="90"/>
      <c r="SHI28" s="90"/>
      <c r="SHJ28" s="90"/>
      <c r="SHK28" s="90"/>
      <c r="SHL28" s="90"/>
      <c r="SHM28" s="90"/>
      <c r="SHN28" s="90"/>
      <c r="SHO28" s="90"/>
      <c r="SHP28" s="90"/>
      <c r="SHQ28" s="90"/>
      <c r="SHR28" s="90"/>
      <c r="SHS28" s="90"/>
      <c r="SHT28" s="90"/>
      <c r="SHU28" s="90"/>
      <c r="SHV28" s="90"/>
      <c r="SHW28" s="90"/>
      <c r="SHX28" s="90"/>
      <c r="SHY28" s="90"/>
      <c r="SHZ28" s="90"/>
      <c r="SIA28" s="90"/>
      <c r="SIB28" s="90"/>
      <c r="SIC28" s="90"/>
      <c r="SID28" s="90"/>
      <c r="SIE28" s="90"/>
      <c r="SIF28" s="90"/>
      <c r="SIG28" s="90"/>
      <c r="SIH28" s="90"/>
      <c r="SII28" s="90"/>
      <c r="SIJ28" s="90"/>
      <c r="SIK28" s="90"/>
      <c r="SIL28" s="90"/>
      <c r="SIM28" s="90"/>
      <c r="SIN28" s="90"/>
      <c r="SIO28" s="90"/>
      <c r="SIP28" s="90"/>
      <c r="SIQ28" s="90"/>
      <c r="SIR28" s="90"/>
      <c r="SIS28" s="90"/>
      <c r="SIT28" s="90"/>
      <c r="SIU28" s="90"/>
      <c r="SIV28" s="90"/>
      <c r="SIW28" s="90"/>
      <c r="SIX28" s="90"/>
      <c r="SIY28" s="90"/>
      <c r="SIZ28" s="90"/>
      <c r="SJA28" s="90"/>
      <c r="SJB28" s="90"/>
      <c r="SJC28" s="90"/>
      <c r="SJD28" s="90"/>
      <c r="SJE28" s="90"/>
      <c r="SJF28" s="90"/>
      <c r="SJG28" s="90"/>
      <c r="SJH28" s="90"/>
      <c r="SJI28" s="90"/>
      <c r="SJJ28" s="90"/>
      <c r="SJK28" s="90"/>
      <c r="SJL28" s="90"/>
      <c r="SJM28" s="90"/>
      <c r="SJN28" s="90"/>
      <c r="SJO28" s="90"/>
      <c r="SJP28" s="90"/>
      <c r="SJQ28" s="90"/>
      <c r="SJR28" s="90"/>
      <c r="SJS28" s="90"/>
      <c r="SJT28" s="90"/>
      <c r="SJU28" s="90"/>
      <c r="SJV28" s="90"/>
      <c r="SJW28" s="90"/>
      <c r="SJX28" s="90"/>
      <c r="SJY28" s="90"/>
      <c r="SJZ28" s="90"/>
      <c r="SKA28" s="90"/>
      <c r="SKB28" s="90"/>
      <c r="SKC28" s="90"/>
      <c r="SKD28" s="90"/>
      <c r="SKE28" s="90"/>
      <c r="SKF28" s="90"/>
      <c r="SKG28" s="90"/>
      <c r="SKH28" s="90"/>
      <c r="SKI28" s="90"/>
      <c r="SKJ28" s="90"/>
      <c r="SKK28" s="90"/>
      <c r="SKL28" s="90"/>
      <c r="SKM28" s="90"/>
      <c r="SKN28" s="90"/>
      <c r="SKO28" s="90"/>
      <c r="SKP28" s="90"/>
      <c r="SKQ28" s="90"/>
      <c r="SKR28" s="90"/>
      <c r="SKS28" s="90"/>
      <c r="SKT28" s="90"/>
      <c r="SKU28" s="90"/>
      <c r="SKV28" s="90"/>
      <c r="SKW28" s="90"/>
      <c r="SKX28" s="90"/>
      <c r="SKY28" s="90"/>
      <c r="SKZ28" s="90"/>
      <c r="SLA28" s="90"/>
      <c r="SLB28" s="90"/>
      <c r="SLC28" s="90"/>
      <c r="SLD28" s="90"/>
      <c r="SLE28" s="90"/>
      <c r="SLF28" s="90"/>
      <c r="SLG28" s="90"/>
      <c r="SLH28" s="90"/>
      <c r="SLI28" s="90"/>
      <c r="SLJ28" s="90"/>
      <c r="SLK28" s="90"/>
      <c r="SLL28" s="90"/>
      <c r="SLM28" s="90"/>
      <c r="SLN28" s="90"/>
      <c r="SLO28" s="90"/>
      <c r="SLP28" s="90"/>
      <c r="SLQ28" s="90"/>
      <c r="SLR28" s="90"/>
      <c r="SLS28" s="90"/>
      <c r="SLT28" s="90"/>
      <c r="SLU28" s="90"/>
      <c r="SLV28" s="90"/>
      <c r="SLW28" s="90"/>
      <c r="SLX28" s="90"/>
      <c r="SLY28" s="90"/>
      <c r="SLZ28" s="90"/>
      <c r="SMA28" s="90"/>
      <c r="SMB28" s="90"/>
      <c r="SMC28" s="90"/>
      <c r="SMD28" s="90"/>
      <c r="SME28" s="90"/>
      <c r="SMF28" s="90"/>
      <c r="SMG28" s="90"/>
      <c r="SMH28" s="90"/>
      <c r="SMI28" s="90"/>
      <c r="SMJ28" s="90"/>
      <c r="SMK28" s="90"/>
      <c r="SML28" s="90"/>
      <c r="SMM28" s="90"/>
      <c r="SMN28" s="90"/>
      <c r="SMO28" s="90"/>
      <c r="SMP28" s="90"/>
      <c r="SMQ28" s="90"/>
      <c r="SMR28" s="90"/>
      <c r="SMS28" s="90"/>
      <c r="SMT28" s="90"/>
      <c r="SMU28" s="90"/>
      <c r="SMV28" s="90"/>
      <c r="SMW28" s="90"/>
      <c r="SMX28" s="90"/>
      <c r="SMY28" s="90"/>
      <c r="SMZ28" s="90"/>
      <c r="SNA28" s="90"/>
      <c r="SNB28" s="90"/>
      <c r="SNC28" s="90"/>
      <c r="SND28" s="90"/>
      <c r="SNE28" s="90"/>
      <c r="SNF28" s="90"/>
      <c r="SNG28" s="90"/>
      <c r="SNH28" s="90"/>
      <c r="SNI28" s="90"/>
      <c r="SNJ28" s="90"/>
      <c r="SNK28" s="90"/>
      <c r="SNL28" s="90"/>
      <c r="SNM28" s="90"/>
      <c r="SNN28" s="90"/>
      <c r="SNO28" s="90"/>
      <c r="SNP28" s="90"/>
      <c r="SNQ28" s="90"/>
      <c r="SNR28" s="90"/>
      <c r="SNS28" s="90"/>
      <c r="SNT28" s="90"/>
      <c r="SNU28" s="90"/>
      <c r="SNV28" s="90"/>
      <c r="SNW28" s="90"/>
      <c r="SNX28" s="90"/>
      <c r="SNY28" s="90"/>
      <c r="SNZ28" s="90"/>
      <c r="SOA28" s="90"/>
      <c r="SOB28" s="90"/>
      <c r="SOC28" s="90"/>
      <c r="SOD28" s="90"/>
      <c r="SOE28" s="90"/>
      <c r="SOF28" s="90"/>
      <c r="SOG28" s="90"/>
      <c r="SOH28" s="90"/>
      <c r="SOI28" s="90"/>
      <c r="SOJ28" s="90"/>
      <c r="SOK28" s="90"/>
      <c r="SOL28" s="90"/>
      <c r="SOM28" s="90"/>
      <c r="SON28" s="90"/>
      <c r="SOO28" s="90"/>
      <c r="SOP28" s="90"/>
      <c r="SOQ28" s="90"/>
      <c r="SOR28" s="90"/>
      <c r="SOS28" s="90"/>
      <c r="SOT28" s="90"/>
      <c r="SOU28" s="90"/>
      <c r="SOV28" s="90"/>
      <c r="SOW28" s="90"/>
      <c r="SOX28" s="90"/>
      <c r="SOY28" s="90"/>
      <c r="SOZ28" s="90"/>
      <c r="SPA28" s="90"/>
      <c r="SPB28" s="90"/>
      <c r="SPC28" s="90"/>
      <c r="SPD28" s="90"/>
      <c r="SPE28" s="90"/>
      <c r="SPF28" s="90"/>
      <c r="SPG28" s="90"/>
      <c r="SPH28" s="90"/>
      <c r="SPI28" s="90"/>
      <c r="SPJ28" s="90"/>
      <c r="SPK28" s="90"/>
      <c r="SPL28" s="90"/>
      <c r="SPM28" s="90"/>
      <c r="SPN28" s="90"/>
      <c r="SPO28" s="90"/>
      <c r="SPP28" s="90"/>
      <c r="SPQ28" s="90"/>
      <c r="SPR28" s="90"/>
      <c r="SPS28" s="90"/>
      <c r="SPT28" s="90"/>
      <c r="SPU28" s="90"/>
      <c r="SPV28" s="90"/>
      <c r="SPW28" s="90"/>
      <c r="SPX28" s="90"/>
      <c r="SPY28" s="90"/>
      <c r="SPZ28" s="90"/>
      <c r="SQA28" s="90"/>
      <c r="SQB28" s="90"/>
      <c r="SQC28" s="90"/>
      <c r="SQD28" s="90"/>
      <c r="SQE28" s="90"/>
      <c r="SQF28" s="90"/>
      <c r="SQG28" s="90"/>
      <c r="SQH28" s="90"/>
      <c r="SQI28" s="90"/>
      <c r="SQJ28" s="90"/>
      <c r="SQK28" s="90"/>
      <c r="SQL28" s="90"/>
      <c r="SQM28" s="90"/>
      <c r="SQN28" s="90"/>
      <c r="SQO28" s="90"/>
      <c r="SQP28" s="90"/>
      <c r="SQQ28" s="90"/>
      <c r="SQR28" s="90"/>
      <c r="SQS28" s="90"/>
      <c r="SQT28" s="90"/>
      <c r="SQU28" s="90"/>
      <c r="SQV28" s="90"/>
      <c r="SQW28" s="90"/>
      <c r="SQX28" s="90"/>
      <c r="SQY28" s="90"/>
      <c r="SQZ28" s="90"/>
      <c r="SRA28" s="90"/>
      <c r="SRB28" s="90"/>
      <c r="SRC28" s="90"/>
      <c r="SRD28" s="90"/>
      <c r="SRE28" s="90"/>
      <c r="SRF28" s="90"/>
      <c r="SRG28" s="90"/>
      <c r="SRH28" s="90"/>
      <c r="SRI28" s="90"/>
      <c r="SRJ28" s="90"/>
      <c r="SRK28" s="90"/>
      <c r="SRL28" s="90"/>
      <c r="SRM28" s="90"/>
      <c r="SRN28" s="90"/>
      <c r="SRO28" s="90"/>
      <c r="SRP28" s="90"/>
      <c r="SRQ28" s="90"/>
      <c r="SRR28" s="90"/>
      <c r="SRS28" s="90"/>
      <c r="SRT28" s="90"/>
      <c r="SRU28" s="90"/>
      <c r="SRV28" s="90"/>
      <c r="SRW28" s="90"/>
      <c r="SRX28" s="90"/>
      <c r="SRY28" s="90"/>
      <c r="SRZ28" s="90"/>
      <c r="SSA28" s="90"/>
      <c r="SSB28" s="90"/>
      <c r="SSC28" s="90"/>
      <c r="SSD28" s="90"/>
      <c r="SSE28" s="90"/>
      <c r="SSF28" s="90"/>
      <c r="SSG28" s="90"/>
      <c r="SSH28" s="90"/>
      <c r="SSI28" s="90"/>
      <c r="SSJ28" s="90"/>
      <c r="SSK28" s="90"/>
      <c r="SSL28" s="90"/>
      <c r="SSM28" s="90"/>
      <c r="SSN28" s="90"/>
      <c r="SSO28" s="90"/>
      <c r="SSP28" s="90"/>
      <c r="SSQ28" s="90"/>
      <c r="SSR28" s="90"/>
      <c r="SSS28" s="90"/>
      <c r="SST28" s="90"/>
      <c r="SSU28" s="90"/>
      <c r="SSV28" s="90"/>
      <c r="SSW28" s="90"/>
      <c r="SSX28" s="90"/>
      <c r="SSY28" s="90"/>
      <c r="SSZ28" s="90"/>
      <c r="STA28" s="90"/>
      <c r="STB28" s="90"/>
      <c r="STC28" s="90"/>
      <c r="STD28" s="90"/>
      <c r="STE28" s="90"/>
      <c r="STF28" s="90"/>
      <c r="STG28" s="90"/>
      <c r="STH28" s="90"/>
      <c r="STI28" s="90"/>
      <c r="STJ28" s="90"/>
      <c r="STK28" s="90"/>
      <c r="STL28" s="90"/>
      <c r="STM28" s="90"/>
      <c r="STN28" s="90"/>
      <c r="STO28" s="90"/>
      <c r="STP28" s="90"/>
      <c r="STQ28" s="90"/>
      <c r="STR28" s="90"/>
      <c r="STS28" s="90"/>
      <c r="STT28" s="90"/>
      <c r="STU28" s="90"/>
      <c r="STV28" s="90"/>
      <c r="STW28" s="90"/>
      <c r="STX28" s="90"/>
      <c r="STY28" s="90"/>
      <c r="STZ28" s="90"/>
      <c r="SUA28" s="90"/>
      <c r="SUB28" s="90"/>
      <c r="SUC28" s="90"/>
      <c r="SUD28" s="90"/>
      <c r="SUE28" s="90"/>
      <c r="SUF28" s="90"/>
      <c r="SUG28" s="90"/>
      <c r="SUH28" s="90"/>
      <c r="SUI28" s="90"/>
      <c r="SUJ28" s="90"/>
      <c r="SUK28" s="90"/>
      <c r="SUL28" s="90"/>
      <c r="SUM28" s="90"/>
      <c r="SUN28" s="90"/>
      <c r="SUO28" s="90"/>
      <c r="SUP28" s="90"/>
      <c r="SUQ28" s="90"/>
      <c r="SUR28" s="90"/>
      <c r="SUS28" s="90"/>
      <c r="SUT28" s="90"/>
      <c r="SUU28" s="90"/>
      <c r="SUV28" s="90"/>
      <c r="SUW28" s="90"/>
      <c r="SUX28" s="90"/>
      <c r="SUY28" s="90"/>
      <c r="SUZ28" s="90"/>
      <c r="SVA28" s="90"/>
      <c r="SVB28" s="90"/>
      <c r="SVC28" s="90"/>
      <c r="SVD28" s="90"/>
      <c r="SVE28" s="90"/>
      <c r="SVF28" s="90"/>
      <c r="SVG28" s="90"/>
      <c r="SVH28" s="90"/>
      <c r="SVI28" s="90"/>
      <c r="SVJ28" s="90"/>
      <c r="SVK28" s="90"/>
      <c r="SVL28" s="90"/>
      <c r="SVM28" s="90"/>
      <c r="SVN28" s="90"/>
      <c r="SVO28" s="90"/>
      <c r="SVP28" s="90"/>
      <c r="SVQ28" s="90"/>
      <c r="SVR28" s="90"/>
      <c r="SVS28" s="90"/>
      <c r="SVT28" s="90"/>
      <c r="SVU28" s="90"/>
      <c r="SVV28" s="90"/>
      <c r="SVW28" s="90"/>
      <c r="SVX28" s="90"/>
      <c r="SVY28" s="90"/>
      <c r="SVZ28" s="90"/>
      <c r="SWA28" s="90"/>
      <c r="SWB28" s="90"/>
      <c r="SWC28" s="90"/>
      <c r="SWD28" s="90"/>
      <c r="SWE28" s="90"/>
      <c r="SWF28" s="90"/>
      <c r="SWG28" s="90"/>
      <c r="SWH28" s="90"/>
      <c r="SWI28" s="90"/>
      <c r="SWJ28" s="90"/>
      <c r="SWK28" s="90"/>
      <c r="SWL28" s="90"/>
      <c r="SWM28" s="90"/>
      <c r="SWN28" s="90"/>
      <c r="SWO28" s="90"/>
      <c r="SWP28" s="90"/>
      <c r="SWQ28" s="90"/>
      <c r="SWR28" s="90"/>
      <c r="SWS28" s="90"/>
      <c r="SWT28" s="90"/>
      <c r="SWU28" s="90"/>
      <c r="SWV28" s="90"/>
      <c r="SWW28" s="90"/>
      <c r="SWX28" s="90"/>
      <c r="SWY28" s="90"/>
      <c r="SWZ28" s="90"/>
      <c r="SXA28" s="90"/>
      <c r="SXB28" s="90"/>
      <c r="SXC28" s="90"/>
      <c r="SXD28" s="90"/>
      <c r="SXE28" s="90"/>
      <c r="SXF28" s="90"/>
      <c r="SXG28" s="90"/>
      <c r="SXH28" s="90"/>
      <c r="SXI28" s="90"/>
      <c r="SXJ28" s="90"/>
      <c r="SXK28" s="90"/>
      <c r="SXL28" s="90"/>
      <c r="SXM28" s="90"/>
      <c r="SXN28" s="90"/>
      <c r="SXO28" s="90"/>
      <c r="SXP28" s="90"/>
      <c r="SXQ28" s="90"/>
      <c r="SXR28" s="90"/>
      <c r="SXS28" s="90"/>
      <c r="SXT28" s="90"/>
      <c r="SXU28" s="90"/>
      <c r="SXV28" s="90"/>
      <c r="SXW28" s="90"/>
      <c r="SXX28" s="90"/>
      <c r="SXY28" s="90"/>
      <c r="SXZ28" s="90"/>
      <c r="SYA28" s="90"/>
      <c r="SYB28" s="90"/>
      <c r="SYC28" s="90"/>
      <c r="SYD28" s="90"/>
      <c r="SYE28" s="90"/>
      <c r="SYF28" s="90"/>
      <c r="SYG28" s="90"/>
      <c r="SYH28" s="90"/>
      <c r="SYI28" s="90"/>
      <c r="SYJ28" s="90"/>
      <c r="SYK28" s="90"/>
      <c r="SYL28" s="90"/>
      <c r="SYM28" s="90"/>
      <c r="SYN28" s="90"/>
      <c r="SYO28" s="90"/>
      <c r="SYP28" s="90"/>
      <c r="SYQ28" s="90"/>
      <c r="SYR28" s="90"/>
      <c r="SYS28" s="90"/>
      <c r="SYT28" s="90"/>
      <c r="SYU28" s="90"/>
      <c r="SYV28" s="90"/>
      <c r="SYW28" s="90"/>
      <c r="SYX28" s="90"/>
      <c r="SYY28" s="90"/>
      <c r="SYZ28" s="90"/>
      <c r="SZA28" s="90"/>
      <c r="SZB28" s="90"/>
      <c r="SZC28" s="90"/>
      <c r="SZD28" s="90"/>
      <c r="SZE28" s="90"/>
      <c r="SZF28" s="90"/>
      <c r="SZG28" s="90"/>
      <c r="SZH28" s="90"/>
      <c r="SZI28" s="90"/>
      <c r="SZJ28" s="90"/>
      <c r="SZK28" s="90"/>
      <c r="SZL28" s="90"/>
      <c r="SZM28" s="90"/>
      <c r="SZN28" s="90"/>
      <c r="SZO28" s="90"/>
      <c r="SZP28" s="90"/>
      <c r="SZQ28" s="90"/>
      <c r="SZR28" s="90"/>
      <c r="SZS28" s="90"/>
      <c r="SZT28" s="90"/>
      <c r="SZU28" s="90"/>
      <c r="SZV28" s="90"/>
      <c r="SZW28" s="90"/>
      <c r="SZX28" s="90"/>
      <c r="SZY28" s="90"/>
      <c r="SZZ28" s="90"/>
      <c r="TAA28" s="90"/>
      <c r="TAB28" s="90"/>
      <c r="TAC28" s="90"/>
      <c r="TAD28" s="90"/>
      <c r="TAE28" s="90"/>
      <c r="TAF28" s="90"/>
      <c r="TAG28" s="90"/>
      <c r="TAH28" s="90"/>
      <c r="TAI28" s="90"/>
      <c r="TAJ28" s="90"/>
      <c r="TAK28" s="90"/>
      <c r="TAL28" s="90"/>
      <c r="TAM28" s="90"/>
      <c r="TAN28" s="90"/>
      <c r="TAO28" s="90"/>
      <c r="TAP28" s="90"/>
      <c r="TAQ28" s="90"/>
      <c r="TAR28" s="90"/>
      <c r="TAS28" s="90"/>
      <c r="TAT28" s="90"/>
      <c r="TAU28" s="90"/>
      <c r="TAV28" s="90"/>
      <c r="TAW28" s="90"/>
      <c r="TAX28" s="90"/>
      <c r="TAY28" s="90"/>
      <c r="TAZ28" s="90"/>
      <c r="TBA28" s="90"/>
      <c r="TBB28" s="90"/>
      <c r="TBC28" s="90"/>
      <c r="TBD28" s="90"/>
      <c r="TBE28" s="90"/>
      <c r="TBF28" s="90"/>
      <c r="TBG28" s="90"/>
      <c r="TBH28" s="90"/>
      <c r="TBI28" s="90"/>
      <c r="TBJ28" s="90"/>
      <c r="TBK28" s="90"/>
      <c r="TBL28" s="90"/>
      <c r="TBM28" s="90"/>
      <c r="TBN28" s="90"/>
      <c r="TBO28" s="90"/>
      <c r="TBP28" s="90"/>
      <c r="TBQ28" s="90"/>
      <c r="TBR28" s="90"/>
      <c r="TBS28" s="90"/>
      <c r="TBT28" s="90"/>
      <c r="TBU28" s="90"/>
      <c r="TBV28" s="90"/>
      <c r="TBW28" s="90"/>
      <c r="TBX28" s="90"/>
      <c r="TBY28" s="90"/>
      <c r="TBZ28" s="90"/>
      <c r="TCA28" s="90"/>
      <c r="TCB28" s="90"/>
      <c r="TCC28" s="90"/>
      <c r="TCD28" s="90"/>
      <c r="TCE28" s="90"/>
      <c r="TCF28" s="90"/>
      <c r="TCG28" s="90"/>
      <c r="TCH28" s="90"/>
      <c r="TCI28" s="90"/>
      <c r="TCJ28" s="90"/>
      <c r="TCK28" s="90"/>
      <c r="TCL28" s="90"/>
      <c r="TCM28" s="90"/>
      <c r="TCN28" s="90"/>
      <c r="TCO28" s="90"/>
      <c r="TCP28" s="90"/>
      <c r="TCQ28" s="90"/>
      <c r="TCR28" s="90"/>
      <c r="TCS28" s="90"/>
      <c r="TCT28" s="90"/>
      <c r="TCU28" s="90"/>
      <c r="TCV28" s="90"/>
      <c r="TCW28" s="90"/>
      <c r="TCX28" s="90"/>
      <c r="TCY28" s="90"/>
      <c r="TCZ28" s="90"/>
      <c r="TDA28" s="90"/>
      <c r="TDB28" s="90"/>
      <c r="TDC28" s="90"/>
      <c r="TDD28" s="90"/>
      <c r="TDE28" s="90"/>
      <c r="TDF28" s="90"/>
      <c r="TDG28" s="90"/>
      <c r="TDH28" s="90"/>
      <c r="TDI28" s="90"/>
      <c r="TDJ28" s="90"/>
      <c r="TDK28" s="90"/>
      <c r="TDL28" s="90"/>
      <c r="TDM28" s="90"/>
      <c r="TDN28" s="90"/>
      <c r="TDO28" s="90"/>
      <c r="TDP28" s="90"/>
      <c r="TDQ28" s="90"/>
      <c r="TDR28" s="90"/>
      <c r="TDS28" s="90"/>
      <c r="TDT28" s="90"/>
      <c r="TDU28" s="90"/>
      <c r="TDV28" s="90"/>
      <c r="TDW28" s="90"/>
      <c r="TDX28" s="90"/>
      <c r="TDY28" s="90"/>
      <c r="TDZ28" s="90"/>
      <c r="TEA28" s="90"/>
      <c r="TEB28" s="90"/>
      <c r="TEC28" s="90"/>
      <c r="TED28" s="90"/>
      <c r="TEE28" s="90"/>
      <c r="TEF28" s="90"/>
      <c r="TEG28" s="90"/>
      <c r="TEH28" s="90"/>
      <c r="TEI28" s="90"/>
      <c r="TEJ28" s="90"/>
      <c r="TEK28" s="90"/>
      <c r="TEL28" s="90"/>
      <c r="TEM28" s="90"/>
      <c r="TEN28" s="90"/>
      <c r="TEO28" s="90"/>
      <c r="TEP28" s="90"/>
      <c r="TEQ28" s="90"/>
      <c r="TER28" s="90"/>
      <c r="TES28" s="90"/>
      <c r="TET28" s="90"/>
      <c r="TEU28" s="90"/>
      <c r="TEV28" s="90"/>
      <c r="TEW28" s="90"/>
      <c r="TEX28" s="90"/>
      <c r="TEY28" s="90"/>
      <c r="TEZ28" s="90"/>
      <c r="TFA28" s="90"/>
      <c r="TFB28" s="90"/>
      <c r="TFC28" s="90"/>
      <c r="TFD28" s="90"/>
      <c r="TFE28" s="90"/>
      <c r="TFF28" s="90"/>
      <c r="TFG28" s="90"/>
      <c r="TFH28" s="90"/>
      <c r="TFI28" s="90"/>
      <c r="TFJ28" s="90"/>
      <c r="TFK28" s="90"/>
      <c r="TFL28" s="90"/>
      <c r="TFM28" s="90"/>
      <c r="TFN28" s="90"/>
      <c r="TFO28" s="90"/>
      <c r="TFP28" s="90"/>
      <c r="TFQ28" s="90"/>
      <c r="TFR28" s="90"/>
      <c r="TFS28" s="90"/>
      <c r="TFT28" s="90"/>
      <c r="TFU28" s="90"/>
      <c r="TFV28" s="90"/>
      <c r="TFW28" s="90"/>
      <c r="TFX28" s="90"/>
      <c r="TFY28" s="90"/>
      <c r="TFZ28" s="90"/>
      <c r="TGA28" s="90"/>
      <c r="TGB28" s="90"/>
      <c r="TGC28" s="90"/>
      <c r="TGD28" s="90"/>
      <c r="TGE28" s="90"/>
      <c r="TGF28" s="90"/>
      <c r="TGG28" s="90"/>
      <c r="TGH28" s="90"/>
      <c r="TGI28" s="90"/>
      <c r="TGJ28" s="90"/>
      <c r="TGK28" s="90"/>
      <c r="TGL28" s="90"/>
      <c r="TGM28" s="90"/>
      <c r="TGN28" s="90"/>
      <c r="TGO28" s="90"/>
      <c r="TGP28" s="90"/>
      <c r="TGQ28" s="90"/>
      <c r="TGR28" s="90"/>
      <c r="TGS28" s="90"/>
      <c r="TGT28" s="90"/>
      <c r="TGU28" s="90"/>
      <c r="TGV28" s="90"/>
      <c r="TGW28" s="90"/>
      <c r="TGX28" s="90"/>
      <c r="TGY28" s="90"/>
      <c r="TGZ28" s="90"/>
      <c r="THA28" s="90"/>
      <c r="THB28" s="90"/>
      <c r="THC28" s="90"/>
      <c r="THD28" s="90"/>
      <c r="THE28" s="90"/>
      <c r="THF28" s="90"/>
      <c r="THG28" s="90"/>
      <c r="THH28" s="90"/>
      <c r="THI28" s="90"/>
      <c r="THJ28" s="90"/>
      <c r="THK28" s="90"/>
      <c r="THL28" s="90"/>
      <c r="THM28" s="90"/>
      <c r="THN28" s="90"/>
      <c r="THO28" s="90"/>
      <c r="THP28" s="90"/>
      <c r="THQ28" s="90"/>
      <c r="THR28" s="90"/>
      <c r="THS28" s="90"/>
      <c r="THT28" s="90"/>
      <c r="THU28" s="90"/>
      <c r="THV28" s="90"/>
      <c r="THW28" s="90"/>
      <c r="THX28" s="90"/>
      <c r="THY28" s="90"/>
      <c r="THZ28" s="90"/>
      <c r="TIA28" s="90"/>
      <c r="TIB28" s="90"/>
      <c r="TIC28" s="90"/>
      <c r="TID28" s="90"/>
      <c r="TIE28" s="90"/>
      <c r="TIF28" s="90"/>
      <c r="TIG28" s="90"/>
      <c r="TIH28" s="90"/>
      <c r="TII28" s="90"/>
      <c r="TIJ28" s="90"/>
      <c r="TIK28" s="90"/>
      <c r="TIL28" s="90"/>
      <c r="TIM28" s="90"/>
      <c r="TIN28" s="90"/>
      <c r="TIO28" s="90"/>
      <c r="TIP28" s="90"/>
      <c r="TIQ28" s="90"/>
      <c r="TIR28" s="90"/>
      <c r="TIS28" s="90"/>
      <c r="TIT28" s="90"/>
      <c r="TIU28" s="90"/>
      <c r="TIV28" s="90"/>
      <c r="TIW28" s="90"/>
      <c r="TIX28" s="90"/>
      <c r="TIY28" s="90"/>
      <c r="TIZ28" s="90"/>
      <c r="TJA28" s="90"/>
      <c r="TJB28" s="90"/>
      <c r="TJC28" s="90"/>
      <c r="TJD28" s="90"/>
      <c r="TJE28" s="90"/>
      <c r="TJF28" s="90"/>
      <c r="TJG28" s="90"/>
      <c r="TJH28" s="90"/>
      <c r="TJI28" s="90"/>
      <c r="TJJ28" s="90"/>
      <c r="TJK28" s="90"/>
      <c r="TJL28" s="90"/>
      <c r="TJM28" s="90"/>
      <c r="TJN28" s="90"/>
      <c r="TJO28" s="90"/>
      <c r="TJP28" s="90"/>
      <c r="TJQ28" s="90"/>
      <c r="TJR28" s="90"/>
      <c r="TJS28" s="90"/>
      <c r="TJT28" s="90"/>
      <c r="TJU28" s="90"/>
      <c r="TJV28" s="90"/>
      <c r="TJW28" s="90"/>
      <c r="TJX28" s="90"/>
      <c r="TJY28" s="90"/>
      <c r="TJZ28" s="90"/>
      <c r="TKA28" s="90"/>
      <c r="TKB28" s="90"/>
      <c r="TKC28" s="90"/>
      <c r="TKD28" s="90"/>
      <c r="TKE28" s="90"/>
      <c r="TKF28" s="90"/>
      <c r="TKG28" s="90"/>
      <c r="TKH28" s="90"/>
      <c r="TKI28" s="90"/>
      <c r="TKJ28" s="90"/>
      <c r="TKK28" s="90"/>
      <c r="TKL28" s="90"/>
      <c r="TKM28" s="90"/>
      <c r="TKN28" s="90"/>
      <c r="TKO28" s="90"/>
      <c r="TKP28" s="90"/>
      <c r="TKQ28" s="90"/>
      <c r="TKR28" s="90"/>
      <c r="TKS28" s="90"/>
      <c r="TKT28" s="90"/>
      <c r="TKU28" s="90"/>
      <c r="TKV28" s="90"/>
      <c r="TKW28" s="90"/>
      <c r="TKX28" s="90"/>
      <c r="TKY28" s="90"/>
      <c r="TKZ28" s="90"/>
      <c r="TLA28" s="90"/>
      <c r="TLB28" s="90"/>
      <c r="TLC28" s="90"/>
      <c r="TLD28" s="90"/>
      <c r="TLE28" s="90"/>
      <c r="TLF28" s="90"/>
      <c r="TLG28" s="90"/>
      <c r="TLH28" s="90"/>
      <c r="TLI28" s="90"/>
      <c r="TLJ28" s="90"/>
      <c r="TLK28" s="90"/>
      <c r="TLL28" s="90"/>
      <c r="TLM28" s="90"/>
      <c r="TLN28" s="90"/>
      <c r="TLO28" s="90"/>
      <c r="TLP28" s="90"/>
      <c r="TLQ28" s="90"/>
      <c r="TLR28" s="90"/>
      <c r="TLS28" s="90"/>
      <c r="TLT28" s="90"/>
      <c r="TLU28" s="90"/>
      <c r="TLV28" s="90"/>
      <c r="TLW28" s="90"/>
      <c r="TLX28" s="90"/>
      <c r="TLY28" s="90"/>
      <c r="TLZ28" s="90"/>
      <c r="TMA28" s="90"/>
      <c r="TMB28" s="90"/>
      <c r="TMC28" s="90"/>
      <c r="TMD28" s="90"/>
      <c r="TME28" s="90"/>
      <c r="TMF28" s="90"/>
      <c r="TMG28" s="90"/>
      <c r="TMH28" s="90"/>
      <c r="TMI28" s="90"/>
      <c r="TMJ28" s="90"/>
      <c r="TMK28" s="90"/>
      <c r="TML28" s="90"/>
      <c r="TMM28" s="90"/>
      <c r="TMN28" s="90"/>
      <c r="TMO28" s="90"/>
      <c r="TMP28" s="90"/>
      <c r="TMQ28" s="90"/>
      <c r="TMR28" s="90"/>
      <c r="TMS28" s="90"/>
      <c r="TMT28" s="90"/>
      <c r="TMU28" s="90"/>
      <c r="TMV28" s="90"/>
      <c r="TMW28" s="90"/>
      <c r="TMX28" s="90"/>
      <c r="TMY28" s="90"/>
      <c r="TMZ28" s="90"/>
      <c r="TNA28" s="90"/>
      <c r="TNB28" s="90"/>
      <c r="TNC28" s="90"/>
      <c r="TND28" s="90"/>
      <c r="TNE28" s="90"/>
      <c r="TNF28" s="90"/>
      <c r="TNG28" s="90"/>
      <c r="TNH28" s="90"/>
      <c r="TNI28" s="90"/>
      <c r="TNJ28" s="90"/>
      <c r="TNK28" s="90"/>
      <c r="TNL28" s="90"/>
      <c r="TNM28" s="90"/>
      <c r="TNN28" s="90"/>
      <c r="TNO28" s="90"/>
      <c r="TNP28" s="90"/>
      <c r="TNQ28" s="90"/>
      <c r="TNR28" s="90"/>
      <c r="TNS28" s="90"/>
      <c r="TNT28" s="90"/>
      <c r="TNU28" s="90"/>
      <c r="TNV28" s="90"/>
      <c r="TNW28" s="90"/>
      <c r="TNX28" s="90"/>
      <c r="TNY28" s="90"/>
      <c r="TNZ28" s="90"/>
      <c r="TOA28" s="90"/>
      <c r="TOB28" s="90"/>
      <c r="TOC28" s="90"/>
      <c r="TOD28" s="90"/>
      <c r="TOE28" s="90"/>
      <c r="TOF28" s="90"/>
      <c r="TOG28" s="90"/>
      <c r="TOH28" s="90"/>
      <c r="TOI28" s="90"/>
      <c r="TOJ28" s="90"/>
      <c r="TOK28" s="90"/>
      <c r="TOL28" s="90"/>
      <c r="TOM28" s="90"/>
      <c r="TON28" s="90"/>
      <c r="TOO28" s="90"/>
      <c r="TOP28" s="90"/>
      <c r="TOQ28" s="90"/>
      <c r="TOR28" s="90"/>
      <c r="TOS28" s="90"/>
      <c r="TOT28" s="90"/>
      <c r="TOU28" s="90"/>
      <c r="TOV28" s="90"/>
      <c r="TOW28" s="90"/>
      <c r="TOX28" s="90"/>
      <c r="TOY28" s="90"/>
      <c r="TOZ28" s="90"/>
      <c r="TPA28" s="90"/>
      <c r="TPB28" s="90"/>
      <c r="TPC28" s="90"/>
      <c r="TPD28" s="90"/>
      <c r="TPE28" s="90"/>
      <c r="TPF28" s="90"/>
      <c r="TPG28" s="90"/>
      <c r="TPH28" s="90"/>
      <c r="TPI28" s="90"/>
      <c r="TPJ28" s="90"/>
      <c r="TPK28" s="90"/>
      <c r="TPL28" s="90"/>
      <c r="TPM28" s="90"/>
      <c r="TPN28" s="90"/>
      <c r="TPO28" s="90"/>
      <c r="TPP28" s="90"/>
      <c r="TPQ28" s="90"/>
      <c r="TPR28" s="90"/>
      <c r="TPS28" s="90"/>
      <c r="TPT28" s="90"/>
      <c r="TPU28" s="90"/>
      <c r="TPV28" s="90"/>
      <c r="TPW28" s="90"/>
      <c r="TPX28" s="90"/>
      <c r="TPY28" s="90"/>
      <c r="TPZ28" s="90"/>
      <c r="TQA28" s="90"/>
      <c r="TQB28" s="90"/>
      <c r="TQC28" s="90"/>
      <c r="TQD28" s="90"/>
      <c r="TQE28" s="90"/>
      <c r="TQF28" s="90"/>
      <c r="TQG28" s="90"/>
      <c r="TQH28" s="90"/>
      <c r="TQI28" s="90"/>
      <c r="TQJ28" s="90"/>
      <c r="TQK28" s="90"/>
      <c r="TQL28" s="90"/>
      <c r="TQM28" s="90"/>
      <c r="TQN28" s="90"/>
      <c r="TQO28" s="90"/>
      <c r="TQP28" s="90"/>
      <c r="TQQ28" s="90"/>
      <c r="TQR28" s="90"/>
      <c r="TQS28" s="90"/>
      <c r="TQT28" s="90"/>
      <c r="TQU28" s="90"/>
      <c r="TQV28" s="90"/>
      <c r="TQW28" s="90"/>
      <c r="TQX28" s="90"/>
      <c r="TQY28" s="90"/>
      <c r="TQZ28" s="90"/>
      <c r="TRA28" s="90"/>
      <c r="TRB28" s="90"/>
      <c r="TRC28" s="90"/>
      <c r="TRD28" s="90"/>
      <c r="TRE28" s="90"/>
      <c r="TRF28" s="90"/>
      <c r="TRG28" s="90"/>
      <c r="TRH28" s="90"/>
      <c r="TRI28" s="90"/>
      <c r="TRJ28" s="90"/>
      <c r="TRK28" s="90"/>
      <c r="TRL28" s="90"/>
      <c r="TRM28" s="90"/>
      <c r="TRN28" s="90"/>
      <c r="TRO28" s="90"/>
      <c r="TRP28" s="90"/>
      <c r="TRQ28" s="90"/>
      <c r="TRR28" s="90"/>
      <c r="TRS28" s="90"/>
      <c r="TRT28" s="90"/>
      <c r="TRU28" s="90"/>
      <c r="TRV28" s="90"/>
      <c r="TRW28" s="90"/>
      <c r="TRX28" s="90"/>
      <c r="TRY28" s="90"/>
      <c r="TRZ28" s="90"/>
      <c r="TSA28" s="90"/>
      <c r="TSB28" s="90"/>
      <c r="TSC28" s="90"/>
      <c r="TSD28" s="90"/>
      <c r="TSE28" s="90"/>
      <c r="TSF28" s="90"/>
      <c r="TSG28" s="90"/>
      <c r="TSH28" s="90"/>
      <c r="TSI28" s="90"/>
      <c r="TSJ28" s="90"/>
      <c r="TSK28" s="90"/>
      <c r="TSL28" s="90"/>
      <c r="TSM28" s="90"/>
      <c r="TSN28" s="90"/>
      <c r="TSO28" s="90"/>
      <c r="TSP28" s="90"/>
      <c r="TSQ28" s="90"/>
      <c r="TSR28" s="90"/>
      <c r="TSS28" s="90"/>
      <c r="TST28" s="90"/>
      <c r="TSU28" s="90"/>
      <c r="TSV28" s="90"/>
      <c r="TSW28" s="90"/>
      <c r="TSX28" s="90"/>
      <c r="TSY28" s="90"/>
      <c r="TSZ28" s="90"/>
      <c r="TTA28" s="90"/>
      <c r="TTB28" s="90"/>
      <c r="TTC28" s="90"/>
      <c r="TTD28" s="90"/>
      <c r="TTE28" s="90"/>
      <c r="TTF28" s="90"/>
      <c r="TTG28" s="90"/>
      <c r="TTH28" s="90"/>
      <c r="TTI28" s="90"/>
      <c r="TTJ28" s="90"/>
      <c r="TTK28" s="90"/>
      <c r="TTL28" s="90"/>
      <c r="TTM28" s="90"/>
      <c r="TTN28" s="90"/>
      <c r="TTO28" s="90"/>
      <c r="TTP28" s="90"/>
      <c r="TTQ28" s="90"/>
      <c r="TTR28" s="90"/>
      <c r="TTS28" s="90"/>
      <c r="TTT28" s="90"/>
      <c r="TTU28" s="90"/>
      <c r="TTV28" s="90"/>
      <c r="TTW28" s="90"/>
      <c r="TTX28" s="90"/>
      <c r="TTY28" s="90"/>
      <c r="TTZ28" s="90"/>
      <c r="TUA28" s="90"/>
      <c r="TUB28" s="90"/>
      <c r="TUC28" s="90"/>
      <c r="TUD28" s="90"/>
      <c r="TUE28" s="90"/>
      <c r="TUF28" s="90"/>
      <c r="TUG28" s="90"/>
      <c r="TUH28" s="90"/>
      <c r="TUI28" s="90"/>
      <c r="TUJ28" s="90"/>
      <c r="TUK28" s="90"/>
      <c r="TUL28" s="90"/>
      <c r="TUM28" s="90"/>
      <c r="TUN28" s="90"/>
      <c r="TUO28" s="90"/>
      <c r="TUP28" s="90"/>
      <c r="TUQ28" s="90"/>
      <c r="TUR28" s="90"/>
      <c r="TUS28" s="90"/>
      <c r="TUT28" s="90"/>
      <c r="TUU28" s="90"/>
      <c r="TUV28" s="90"/>
      <c r="TUW28" s="90"/>
      <c r="TUX28" s="90"/>
      <c r="TUY28" s="90"/>
      <c r="TUZ28" s="90"/>
      <c r="TVA28" s="90"/>
      <c r="TVB28" s="90"/>
      <c r="TVC28" s="90"/>
      <c r="TVD28" s="90"/>
      <c r="TVE28" s="90"/>
      <c r="TVF28" s="90"/>
      <c r="TVG28" s="90"/>
      <c r="TVH28" s="90"/>
      <c r="TVI28" s="90"/>
      <c r="TVJ28" s="90"/>
      <c r="TVK28" s="90"/>
      <c r="TVL28" s="90"/>
      <c r="TVM28" s="90"/>
      <c r="TVN28" s="90"/>
      <c r="TVO28" s="90"/>
      <c r="TVP28" s="90"/>
      <c r="TVQ28" s="90"/>
      <c r="TVR28" s="90"/>
      <c r="TVS28" s="90"/>
      <c r="TVT28" s="90"/>
      <c r="TVU28" s="90"/>
      <c r="TVV28" s="90"/>
      <c r="TVW28" s="90"/>
      <c r="TVX28" s="90"/>
      <c r="TVY28" s="90"/>
      <c r="TVZ28" s="90"/>
      <c r="TWA28" s="90"/>
      <c r="TWB28" s="90"/>
      <c r="TWC28" s="90"/>
      <c r="TWD28" s="90"/>
      <c r="TWE28" s="90"/>
      <c r="TWF28" s="90"/>
      <c r="TWG28" s="90"/>
      <c r="TWH28" s="90"/>
      <c r="TWI28" s="90"/>
      <c r="TWJ28" s="90"/>
      <c r="TWK28" s="90"/>
      <c r="TWL28" s="90"/>
      <c r="TWM28" s="90"/>
      <c r="TWN28" s="90"/>
      <c r="TWO28" s="90"/>
      <c r="TWP28" s="90"/>
      <c r="TWQ28" s="90"/>
      <c r="TWR28" s="90"/>
      <c r="TWS28" s="90"/>
      <c r="TWT28" s="90"/>
      <c r="TWU28" s="90"/>
      <c r="TWV28" s="90"/>
      <c r="TWW28" s="90"/>
      <c r="TWX28" s="90"/>
      <c r="TWY28" s="90"/>
      <c r="TWZ28" s="90"/>
      <c r="TXA28" s="90"/>
      <c r="TXB28" s="90"/>
      <c r="TXC28" s="90"/>
      <c r="TXD28" s="90"/>
      <c r="TXE28" s="90"/>
      <c r="TXF28" s="90"/>
      <c r="TXG28" s="90"/>
      <c r="TXH28" s="90"/>
      <c r="TXI28" s="90"/>
      <c r="TXJ28" s="90"/>
      <c r="TXK28" s="90"/>
      <c r="TXL28" s="90"/>
      <c r="TXM28" s="90"/>
      <c r="TXN28" s="90"/>
      <c r="TXO28" s="90"/>
      <c r="TXP28" s="90"/>
      <c r="TXQ28" s="90"/>
      <c r="TXR28" s="90"/>
      <c r="TXS28" s="90"/>
      <c r="TXT28" s="90"/>
      <c r="TXU28" s="90"/>
      <c r="TXV28" s="90"/>
      <c r="TXW28" s="90"/>
      <c r="TXX28" s="90"/>
      <c r="TXY28" s="90"/>
      <c r="TXZ28" s="90"/>
      <c r="TYA28" s="90"/>
      <c r="TYB28" s="90"/>
      <c r="TYC28" s="90"/>
      <c r="TYD28" s="90"/>
      <c r="TYE28" s="90"/>
      <c r="TYF28" s="90"/>
      <c r="TYG28" s="90"/>
      <c r="TYH28" s="90"/>
      <c r="TYI28" s="90"/>
      <c r="TYJ28" s="90"/>
      <c r="TYK28" s="90"/>
      <c r="TYL28" s="90"/>
      <c r="TYM28" s="90"/>
      <c r="TYN28" s="90"/>
      <c r="TYO28" s="90"/>
      <c r="TYP28" s="90"/>
      <c r="TYQ28" s="90"/>
      <c r="TYR28" s="90"/>
      <c r="TYS28" s="90"/>
      <c r="TYT28" s="90"/>
      <c r="TYU28" s="90"/>
      <c r="TYV28" s="90"/>
      <c r="TYW28" s="90"/>
      <c r="TYX28" s="90"/>
      <c r="TYY28" s="90"/>
      <c r="TYZ28" s="90"/>
      <c r="TZA28" s="90"/>
      <c r="TZB28" s="90"/>
      <c r="TZC28" s="90"/>
      <c r="TZD28" s="90"/>
      <c r="TZE28" s="90"/>
      <c r="TZF28" s="90"/>
      <c r="TZG28" s="90"/>
      <c r="TZH28" s="90"/>
      <c r="TZI28" s="90"/>
      <c r="TZJ28" s="90"/>
      <c r="TZK28" s="90"/>
      <c r="TZL28" s="90"/>
      <c r="TZM28" s="90"/>
      <c r="TZN28" s="90"/>
      <c r="TZO28" s="90"/>
      <c r="TZP28" s="90"/>
      <c r="TZQ28" s="90"/>
      <c r="TZR28" s="90"/>
      <c r="TZS28" s="90"/>
      <c r="TZT28" s="90"/>
      <c r="TZU28" s="90"/>
      <c r="TZV28" s="90"/>
      <c r="TZW28" s="90"/>
      <c r="TZX28" s="90"/>
      <c r="TZY28" s="90"/>
      <c r="TZZ28" s="90"/>
      <c r="UAA28" s="90"/>
      <c r="UAB28" s="90"/>
      <c r="UAC28" s="90"/>
      <c r="UAD28" s="90"/>
      <c r="UAE28" s="90"/>
      <c r="UAF28" s="90"/>
      <c r="UAG28" s="90"/>
      <c r="UAH28" s="90"/>
      <c r="UAI28" s="90"/>
      <c r="UAJ28" s="90"/>
      <c r="UAK28" s="90"/>
      <c r="UAL28" s="90"/>
      <c r="UAM28" s="90"/>
      <c r="UAN28" s="90"/>
      <c r="UAO28" s="90"/>
      <c r="UAP28" s="90"/>
      <c r="UAQ28" s="90"/>
      <c r="UAR28" s="90"/>
      <c r="UAS28" s="90"/>
      <c r="UAT28" s="90"/>
      <c r="UAU28" s="90"/>
      <c r="UAV28" s="90"/>
      <c r="UAW28" s="90"/>
      <c r="UAX28" s="90"/>
      <c r="UAY28" s="90"/>
      <c r="UAZ28" s="90"/>
      <c r="UBA28" s="90"/>
      <c r="UBB28" s="90"/>
      <c r="UBC28" s="90"/>
      <c r="UBD28" s="90"/>
      <c r="UBE28" s="90"/>
      <c r="UBF28" s="90"/>
      <c r="UBG28" s="90"/>
      <c r="UBH28" s="90"/>
      <c r="UBI28" s="90"/>
      <c r="UBJ28" s="90"/>
      <c r="UBK28" s="90"/>
      <c r="UBL28" s="90"/>
      <c r="UBM28" s="90"/>
      <c r="UBN28" s="90"/>
      <c r="UBO28" s="90"/>
      <c r="UBP28" s="90"/>
      <c r="UBQ28" s="90"/>
      <c r="UBR28" s="90"/>
      <c r="UBS28" s="90"/>
      <c r="UBT28" s="90"/>
      <c r="UBU28" s="90"/>
      <c r="UBV28" s="90"/>
      <c r="UBW28" s="90"/>
      <c r="UBX28" s="90"/>
      <c r="UBY28" s="90"/>
      <c r="UBZ28" s="90"/>
      <c r="UCA28" s="90"/>
      <c r="UCB28" s="90"/>
      <c r="UCC28" s="90"/>
      <c r="UCD28" s="90"/>
      <c r="UCE28" s="90"/>
      <c r="UCF28" s="90"/>
      <c r="UCG28" s="90"/>
      <c r="UCH28" s="90"/>
      <c r="UCI28" s="90"/>
      <c r="UCJ28" s="90"/>
      <c r="UCK28" s="90"/>
      <c r="UCL28" s="90"/>
      <c r="UCM28" s="90"/>
      <c r="UCN28" s="90"/>
      <c r="UCO28" s="90"/>
      <c r="UCP28" s="90"/>
      <c r="UCQ28" s="90"/>
      <c r="UCR28" s="90"/>
      <c r="UCS28" s="90"/>
      <c r="UCT28" s="90"/>
      <c r="UCU28" s="90"/>
      <c r="UCV28" s="90"/>
      <c r="UCW28" s="90"/>
      <c r="UCX28" s="90"/>
      <c r="UCY28" s="90"/>
      <c r="UCZ28" s="90"/>
      <c r="UDA28" s="90"/>
      <c r="UDB28" s="90"/>
      <c r="UDC28" s="90"/>
      <c r="UDD28" s="90"/>
      <c r="UDE28" s="90"/>
      <c r="UDF28" s="90"/>
      <c r="UDG28" s="90"/>
      <c r="UDH28" s="90"/>
      <c r="UDI28" s="90"/>
      <c r="UDJ28" s="90"/>
      <c r="UDK28" s="90"/>
      <c r="UDL28" s="90"/>
      <c r="UDM28" s="90"/>
      <c r="UDN28" s="90"/>
      <c r="UDO28" s="90"/>
      <c r="UDP28" s="90"/>
      <c r="UDQ28" s="90"/>
      <c r="UDR28" s="90"/>
      <c r="UDS28" s="90"/>
      <c r="UDT28" s="90"/>
      <c r="UDU28" s="90"/>
      <c r="UDV28" s="90"/>
      <c r="UDW28" s="90"/>
      <c r="UDX28" s="90"/>
      <c r="UDY28" s="90"/>
      <c r="UDZ28" s="90"/>
      <c r="UEA28" s="90"/>
      <c r="UEB28" s="90"/>
      <c r="UEC28" s="90"/>
      <c r="UED28" s="90"/>
      <c r="UEE28" s="90"/>
      <c r="UEF28" s="90"/>
      <c r="UEG28" s="90"/>
      <c r="UEH28" s="90"/>
      <c r="UEI28" s="90"/>
      <c r="UEJ28" s="90"/>
      <c r="UEK28" s="90"/>
      <c r="UEL28" s="90"/>
      <c r="UEM28" s="90"/>
      <c r="UEN28" s="90"/>
      <c r="UEO28" s="90"/>
      <c r="UEP28" s="90"/>
      <c r="UEQ28" s="90"/>
      <c r="UER28" s="90"/>
      <c r="UES28" s="90"/>
      <c r="UET28" s="90"/>
      <c r="UEU28" s="90"/>
      <c r="UEV28" s="90"/>
      <c r="UEW28" s="90"/>
      <c r="UEX28" s="90"/>
      <c r="UEY28" s="90"/>
      <c r="UEZ28" s="90"/>
      <c r="UFA28" s="90"/>
      <c r="UFB28" s="90"/>
      <c r="UFC28" s="90"/>
      <c r="UFD28" s="90"/>
      <c r="UFE28" s="90"/>
      <c r="UFF28" s="90"/>
      <c r="UFG28" s="90"/>
      <c r="UFH28" s="90"/>
      <c r="UFI28" s="90"/>
      <c r="UFJ28" s="90"/>
      <c r="UFK28" s="90"/>
      <c r="UFL28" s="90"/>
      <c r="UFM28" s="90"/>
      <c r="UFN28" s="90"/>
      <c r="UFO28" s="90"/>
      <c r="UFP28" s="90"/>
      <c r="UFQ28" s="90"/>
      <c r="UFR28" s="90"/>
      <c r="UFS28" s="90"/>
      <c r="UFT28" s="90"/>
      <c r="UFU28" s="90"/>
      <c r="UFV28" s="90"/>
      <c r="UFW28" s="90"/>
      <c r="UFX28" s="90"/>
      <c r="UFY28" s="90"/>
      <c r="UFZ28" s="90"/>
      <c r="UGA28" s="90"/>
      <c r="UGB28" s="90"/>
      <c r="UGC28" s="90"/>
      <c r="UGD28" s="90"/>
      <c r="UGE28" s="90"/>
      <c r="UGF28" s="90"/>
      <c r="UGG28" s="90"/>
      <c r="UGH28" s="90"/>
      <c r="UGI28" s="90"/>
      <c r="UGJ28" s="90"/>
      <c r="UGK28" s="90"/>
      <c r="UGL28" s="90"/>
      <c r="UGM28" s="90"/>
      <c r="UGN28" s="90"/>
      <c r="UGO28" s="90"/>
      <c r="UGP28" s="90"/>
      <c r="UGQ28" s="90"/>
      <c r="UGR28" s="90"/>
      <c r="UGS28" s="90"/>
      <c r="UGT28" s="90"/>
      <c r="UGU28" s="90"/>
      <c r="UGV28" s="90"/>
      <c r="UGW28" s="90"/>
      <c r="UGX28" s="90"/>
      <c r="UGY28" s="90"/>
      <c r="UGZ28" s="90"/>
      <c r="UHA28" s="90"/>
      <c r="UHB28" s="90"/>
      <c r="UHC28" s="90"/>
      <c r="UHD28" s="90"/>
      <c r="UHE28" s="90"/>
      <c r="UHF28" s="90"/>
      <c r="UHG28" s="90"/>
      <c r="UHH28" s="90"/>
      <c r="UHI28" s="90"/>
      <c r="UHJ28" s="90"/>
      <c r="UHK28" s="90"/>
      <c r="UHL28" s="90"/>
      <c r="UHM28" s="90"/>
      <c r="UHN28" s="90"/>
      <c r="UHO28" s="90"/>
      <c r="UHP28" s="90"/>
      <c r="UHQ28" s="90"/>
      <c r="UHR28" s="90"/>
      <c r="UHS28" s="90"/>
      <c r="UHT28" s="90"/>
      <c r="UHU28" s="90"/>
      <c r="UHV28" s="90"/>
      <c r="UHW28" s="90"/>
      <c r="UHX28" s="90"/>
      <c r="UHY28" s="90"/>
      <c r="UHZ28" s="90"/>
      <c r="UIA28" s="90"/>
      <c r="UIB28" s="90"/>
      <c r="UIC28" s="90"/>
      <c r="UID28" s="90"/>
      <c r="UIE28" s="90"/>
      <c r="UIF28" s="90"/>
      <c r="UIG28" s="90"/>
      <c r="UIH28" s="90"/>
      <c r="UII28" s="90"/>
      <c r="UIJ28" s="90"/>
      <c r="UIK28" s="90"/>
      <c r="UIL28" s="90"/>
      <c r="UIM28" s="90"/>
      <c r="UIN28" s="90"/>
      <c r="UIO28" s="90"/>
      <c r="UIP28" s="90"/>
      <c r="UIQ28" s="90"/>
      <c r="UIR28" s="90"/>
      <c r="UIS28" s="90"/>
      <c r="UIT28" s="90"/>
      <c r="UIU28" s="90"/>
      <c r="UIV28" s="90"/>
      <c r="UIW28" s="90"/>
      <c r="UIX28" s="90"/>
      <c r="UIY28" s="90"/>
      <c r="UIZ28" s="90"/>
      <c r="UJA28" s="90"/>
      <c r="UJB28" s="90"/>
      <c r="UJC28" s="90"/>
      <c r="UJD28" s="90"/>
      <c r="UJE28" s="90"/>
      <c r="UJF28" s="90"/>
      <c r="UJG28" s="90"/>
      <c r="UJH28" s="90"/>
      <c r="UJI28" s="90"/>
      <c r="UJJ28" s="90"/>
      <c r="UJK28" s="90"/>
      <c r="UJL28" s="90"/>
      <c r="UJM28" s="90"/>
      <c r="UJN28" s="90"/>
      <c r="UJO28" s="90"/>
      <c r="UJP28" s="90"/>
      <c r="UJQ28" s="90"/>
      <c r="UJR28" s="90"/>
      <c r="UJS28" s="90"/>
      <c r="UJT28" s="90"/>
      <c r="UJU28" s="90"/>
      <c r="UJV28" s="90"/>
      <c r="UJW28" s="90"/>
      <c r="UJX28" s="90"/>
      <c r="UJY28" s="90"/>
      <c r="UJZ28" s="90"/>
      <c r="UKA28" s="90"/>
      <c r="UKB28" s="90"/>
      <c r="UKC28" s="90"/>
      <c r="UKD28" s="90"/>
      <c r="UKE28" s="90"/>
      <c r="UKF28" s="90"/>
      <c r="UKG28" s="90"/>
      <c r="UKH28" s="90"/>
      <c r="UKI28" s="90"/>
      <c r="UKJ28" s="90"/>
      <c r="UKK28" s="90"/>
      <c r="UKL28" s="90"/>
      <c r="UKM28" s="90"/>
      <c r="UKN28" s="90"/>
      <c r="UKO28" s="90"/>
      <c r="UKP28" s="90"/>
      <c r="UKQ28" s="90"/>
      <c r="UKR28" s="90"/>
      <c r="UKS28" s="90"/>
      <c r="UKT28" s="90"/>
      <c r="UKU28" s="90"/>
      <c r="UKV28" s="90"/>
      <c r="UKW28" s="90"/>
      <c r="UKX28" s="90"/>
      <c r="UKY28" s="90"/>
      <c r="UKZ28" s="90"/>
      <c r="ULA28" s="90"/>
      <c r="ULB28" s="90"/>
      <c r="ULC28" s="90"/>
      <c r="ULD28" s="90"/>
      <c r="ULE28" s="90"/>
      <c r="ULF28" s="90"/>
      <c r="ULG28" s="90"/>
      <c r="ULH28" s="90"/>
      <c r="ULI28" s="90"/>
      <c r="ULJ28" s="90"/>
      <c r="ULK28" s="90"/>
      <c r="ULL28" s="90"/>
      <c r="ULM28" s="90"/>
      <c r="ULN28" s="90"/>
      <c r="ULO28" s="90"/>
      <c r="ULP28" s="90"/>
      <c r="ULQ28" s="90"/>
      <c r="ULR28" s="90"/>
      <c r="ULS28" s="90"/>
      <c r="ULT28" s="90"/>
      <c r="ULU28" s="90"/>
      <c r="ULV28" s="90"/>
      <c r="ULW28" s="90"/>
      <c r="ULX28" s="90"/>
      <c r="ULY28" s="90"/>
      <c r="ULZ28" s="90"/>
      <c r="UMA28" s="90"/>
      <c r="UMB28" s="90"/>
      <c r="UMC28" s="90"/>
      <c r="UMD28" s="90"/>
      <c r="UME28" s="90"/>
      <c r="UMF28" s="90"/>
      <c r="UMG28" s="90"/>
      <c r="UMH28" s="90"/>
      <c r="UMI28" s="90"/>
      <c r="UMJ28" s="90"/>
      <c r="UMK28" s="90"/>
      <c r="UML28" s="90"/>
      <c r="UMM28" s="90"/>
      <c r="UMN28" s="90"/>
      <c r="UMO28" s="90"/>
      <c r="UMP28" s="90"/>
      <c r="UMQ28" s="90"/>
      <c r="UMR28" s="90"/>
      <c r="UMS28" s="90"/>
      <c r="UMT28" s="90"/>
      <c r="UMU28" s="90"/>
      <c r="UMV28" s="90"/>
      <c r="UMW28" s="90"/>
      <c r="UMX28" s="90"/>
      <c r="UMY28" s="90"/>
      <c r="UMZ28" s="90"/>
      <c r="UNA28" s="90"/>
      <c r="UNB28" s="90"/>
      <c r="UNC28" s="90"/>
      <c r="UND28" s="90"/>
      <c r="UNE28" s="90"/>
      <c r="UNF28" s="90"/>
      <c r="UNG28" s="90"/>
      <c r="UNH28" s="90"/>
      <c r="UNI28" s="90"/>
      <c r="UNJ28" s="90"/>
      <c r="UNK28" s="90"/>
      <c r="UNL28" s="90"/>
      <c r="UNM28" s="90"/>
      <c r="UNN28" s="90"/>
      <c r="UNO28" s="90"/>
      <c r="UNP28" s="90"/>
      <c r="UNQ28" s="90"/>
      <c r="UNR28" s="90"/>
      <c r="UNS28" s="90"/>
      <c r="UNT28" s="90"/>
      <c r="UNU28" s="90"/>
      <c r="UNV28" s="90"/>
      <c r="UNW28" s="90"/>
      <c r="UNX28" s="90"/>
      <c r="UNY28" s="90"/>
      <c r="UNZ28" s="90"/>
      <c r="UOA28" s="90"/>
      <c r="UOB28" s="90"/>
      <c r="UOC28" s="90"/>
      <c r="UOD28" s="90"/>
      <c r="UOE28" s="90"/>
      <c r="UOF28" s="90"/>
      <c r="UOG28" s="90"/>
      <c r="UOH28" s="90"/>
      <c r="UOI28" s="90"/>
      <c r="UOJ28" s="90"/>
      <c r="UOK28" s="90"/>
      <c r="UOL28" s="90"/>
      <c r="UOM28" s="90"/>
      <c r="UON28" s="90"/>
      <c r="UOO28" s="90"/>
      <c r="UOP28" s="90"/>
      <c r="UOQ28" s="90"/>
      <c r="UOR28" s="90"/>
      <c r="UOS28" s="90"/>
      <c r="UOT28" s="90"/>
      <c r="UOU28" s="90"/>
      <c r="UOV28" s="90"/>
      <c r="UOW28" s="90"/>
      <c r="UOX28" s="90"/>
      <c r="UOY28" s="90"/>
      <c r="UOZ28" s="90"/>
      <c r="UPA28" s="90"/>
      <c r="UPB28" s="90"/>
      <c r="UPC28" s="90"/>
      <c r="UPD28" s="90"/>
      <c r="UPE28" s="90"/>
      <c r="UPF28" s="90"/>
      <c r="UPG28" s="90"/>
      <c r="UPH28" s="90"/>
      <c r="UPI28" s="90"/>
      <c r="UPJ28" s="90"/>
      <c r="UPK28" s="90"/>
      <c r="UPL28" s="90"/>
      <c r="UPM28" s="90"/>
      <c r="UPN28" s="90"/>
      <c r="UPO28" s="90"/>
      <c r="UPP28" s="90"/>
      <c r="UPQ28" s="90"/>
      <c r="UPR28" s="90"/>
      <c r="UPS28" s="90"/>
      <c r="UPT28" s="90"/>
      <c r="UPU28" s="90"/>
      <c r="UPV28" s="90"/>
      <c r="UPW28" s="90"/>
      <c r="UPX28" s="90"/>
      <c r="UPY28" s="90"/>
      <c r="UPZ28" s="90"/>
      <c r="UQA28" s="90"/>
      <c r="UQB28" s="90"/>
      <c r="UQC28" s="90"/>
      <c r="UQD28" s="90"/>
      <c r="UQE28" s="90"/>
      <c r="UQF28" s="90"/>
      <c r="UQG28" s="90"/>
      <c r="UQH28" s="90"/>
      <c r="UQI28" s="90"/>
      <c r="UQJ28" s="90"/>
      <c r="UQK28" s="90"/>
      <c r="UQL28" s="90"/>
      <c r="UQM28" s="90"/>
      <c r="UQN28" s="90"/>
      <c r="UQO28" s="90"/>
      <c r="UQP28" s="90"/>
      <c r="UQQ28" s="90"/>
      <c r="UQR28" s="90"/>
      <c r="UQS28" s="90"/>
      <c r="UQT28" s="90"/>
      <c r="UQU28" s="90"/>
      <c r="UQV28" s="90"/>
      <c r="UQW28" s="90"/>
      <c r="UQX28" s="90"/>
      <c r="UQY28" s="90"/>
      <c r="UQZ28" s="90"/>
      <c r="URA28" s="90"/>
      <c r="URB28" s="90"/>
      <c r="URC28" s="90"/>
      <c r="URD28" s="90"/>
      <c r="URE28" s="90"/>
      <c r="URF28" s="90"/>
      <c r="URG28" s="90"/>
      <c r="URH28" s="90"/>
      <c r="URI28" s="90"/>
      <c r="URJ28" s="90"/>
      <c r="URK28" s="90"/>
      <c r="URL28" s="90"/>
      <c r="URM28" s="90"/>
      <c r="URN28" s="90"/>
      <c r="URO28" s="90"/>
      <c r="URP28" s="90"/>
      <c r="URQ28" s="90"/>
      <c r="URR28" s="90"/>
      <c r="URS28" s="90"/>
      <c r="URT28" s="90"/>
      <c r="URU28" s="90"/>
      <c r="URV28" s="90"/>
      <c r="URW28" s="90"/>
      <c r="URX28" s="90"/>
      <c r="URY28" s="90"/>
      <c r="URZ28" s="90"/>
      <c r="USA28" s="90"/>
      <c r="USB28" s="90"/>
      <c r="USC28" s="90"/>
      <c r="USD28" s="90"/>
      <c r="USE28" s="90"/>
      <c r="USF28" s="90"/>
      <c r="USG28" s="90"/>
      <c r="USH28" s="90"/>
      <c r="USI28" s="90"/>
      <c r="USJ28" s="90"/>
      <c r="USK28" s="90"/>
      <c r="USL28" s="90"/>
      <c r="USM28" s="90"/>
      <c r="USN28" s="90"/>
      <c r="USO28" s="90"/>
      <c r="USP28" s="90"/>
      <c r="USQ28" s="90"/>
      <c r="USR28" s="90"/>
      <c r="USS28" s="90"/>
      <c r="UST28" s="90"/>
      <c r="USU28" s="90"/>
      <c r="USV28" s="90"/>
      <c r="USW28" s="90"/>
      <c r="USX28" s="90"/>
      <c r="USY28" s="90"/>
      <c r="USZ28" s="90"/>
      <c r="UTA28" s="90"/>
      <c r="UTB28" s="90"/>
      <c r="UTC28" s="90"/>
      <c r="UTD28" s="90"/>
      <c r="UTE28" s="90"/>
      <c r="UTF28" s="90"/>
      <c r="UTG28" s="90"/>
      <c r="UTH28" s="90"/>
      <c r="UTI28" s="90"/>
      <c r="UTJ28" s="90"/>
      <c r="UTK28" s="90"/>
      <c r="UTL28" s="90"/>
      <c r="UTM28" s="90"/>
      <c r="UTN28" s="90"/>
      <c r="UTO28" s="90"/>
      <c r="UTP28" s="90"/>
      <c r="UTQ28" s="90"/>
      <c r="UTR28" s="90"/>
      <c r="UTS28" s="90"/>
      <c r="UTT28" s="90"/>
      <c r="UTU28" s="90"/>
      <c r="UTV28" s="90"/>
      <c r="UTW28" s="90"/>
      <c r="UTX28" s="90"/>
      <c r="UTY28" s="90"/>
      <c r="UTZ28" s="90"/>
      <c r="UUA28" s="90"/>
      <c r="UUB28" s="90"/>
      <c r="UUC28" s="90"/>
      <c r="UUD28" s="90"/>
      <c r="UUE28" s="90"/>
      <c r="UUF28" s="90"/>
      <c r="UUG28" s="90"/>
      <c r="UUH28" s="90"/>
      <c r="UUI28" s="90"/>
      <c r="UUJ28" s="90"/>
      <c r="UUK28" s="90"/>
      <c r="UUL28" s="90"/>
      <c r="UUM28" s="90"/>
      <c r="UUN28" s="90"/>
      <c r="UUO28" s="90"/>
      <c r="UUP28" s="90"/>
      <c r="UUQ28" s="90"/>
      <c r="UUR28" s="90"/>
      <c r="UUS28" s="90"/>
      <c r="UUT28" s="90"/>
      <c r="UUU28" s="90"/>
      <c r="UUV28" s="90"/>
      <c r="UUW28" s="90"/>
      <c r="UUX28" s="90"/>
      <c r="UUY28" s="90"/>
      <c r="UUZ28" s="90"/>
      <c r="UVA28" s="90"/>
      <c r="UVB28" s="90"/>
      <c r="UVC28" s="90"/>
      <c r="UVD28" s="90"/>
      <c r="UVE28" s="90"/>
      <c r="UVF28" s="90"/>
      <c r="UVG28" s="90"/>
      <c r="UVH28" s="90"/>
      <c r="UVI28" s="90"/>
      <c r="UVJ28" s="90"/>
      <c r="UVK28" s="90"/>
      <c r="UVL28" s="90"/>
      <c r="UVM28" s="90"/>
      <c r="UVN28" s="90"/>
      <c r="UVO28" s="90"/>
      <c r="UVP28" s="90"/>
      <c r="UVQ28" s="90"/>
      <c r="UVR28" s="90"/>
      <c r="UVS28" s="90"/>
      <c r="UVT28" s="90"/>
      <c r="UVU28" s="90"/>
      <c r="UVV28" s="90"/>
      <c r="UVW28" s="90"/>
      <c r="UVX28" s="90"/>
      <c r="UVY28" s="90"/>
      <c r="UVZ28" s="90"/>
      <c r="UWA28" s="90"/>
      <c r="UWB28" s="90"/>
      <c r="UWC28" s="90"/>
      <c r="UWD28" s="90"/>
      <c r="UWE28" s="90"/>
      <c r="UWF28" s="90"/>
      <c r="UWG28" s="90"/>
      <c r="UWH28" s="90"/>
      <c r="UWI28" s="90"/>
      <c r="UWJ28" s="90"/>
      <c r="UWK28" s="90"/>
      <c r="UWL28" s="90"/>
      <c r="UWM28" s="90"/>
      <c r="UWN28" s="90"/>
      <c r="UWO28" s="90"/>
      <c r="UWP28" s="90"/>
      <c r="UWQ28" s="90"/>
      <c r="UWR28" s="90"/>
      <c r="UWS28" s="90"/>
      <c r="UWT28" s="90"/>
      <c r="UWU28" s="90"/>
      <c r="UWV28" s="90"/>
      <c r="UWW28" s="90"/>
      <c r="UWX28" s="90"/>
      <c r="UWY28" s="90"/>
      <c r="UWZ28" s="90"/>
      <c r="UXA28" s="90"/>
      <c r="UXB28" s="90"/>
      <c r="UXC28" s="90"/>
      <c r="UXD28" s="90"/>
      <c r="UXE28" s="90"/>
      <c r="UXF28" s="90"/>
      <c r="UXG28" s="90"/>
      <c r="UXH28" s="90"/>
      <c r="UXI28" s="90"/>
      <c r="UXJ28" s="90"/>
      <c r="UXK28" s="90"/>
      <c r="UXL28" s="90"/>
      <c r="UXM28" s="90"/>
      <c r="UXN28" s="90"/>
      <c r="UXO28" s="90"/>
      <c r="UXP28" s="90"/>
      <c r="UXQ28" s="90"/>
      <c r="UXR28" s="90"/>
      <c r="UXS28" s="90"/>
      <c r="UXT28" s="90"/>
      <c r="UXU28" s="90"/>
      <c r="UXV28" s="90"/>
      <c r="UXW28" s="90"/>
      <c r="UXX28" s="90"/>
      <c r="UXY28" s="90"/>
      <c r="UXZ28" s="90"/>
      <c r="UYA28" s="90"/>
      <c r="UYB28" s="90"/>
      <c r="UYC28" s="90"/>
      <c r="UYD28" s="90"/>
      <c r="UYE28" s="90"/>
      <c r="UYF28" s="90"/>
      <c r="UYG28" s="90"/>
      <c r="UYH28" s="90"/>
      <c r="UYI28" s="90"/>
      <c r="UYJ28" s="90"/>
      <c r="UYK28" s="90"/>
      <c r="UYL28" s="90"/>
      <c r="UYM28" s="90"/>
      <c r="UYN28" s="90"/>
      <c r="UYO28" s="90"/>
      <c r="UYP28" s="90"/>
      <c r="UYQ28" s="90"/>
      <c r="UYR28" s="90"/>
      <c r="UYS28" s="90"/>
      <c r="UYT28" s="90"/>
      <c r="UYU28" s="90"/>
      <c r="UYV28" s="90"/>
      <c r="UYW28" s="90"/>
      <c r="UYX28" s="90"/>
      <c r="UYY28" s="90"/>
      <c r="UYZ28" s="90"/>
      <c r="UZA28" s="90"/>
      <c r="UZB28" s="90"/>
      <c r="UZC28" s="90"/>
      <c r="UZD28" s="90"/>
      <c r="UZE28" s="90"/>
      <c r="UZF28" s="90"/>
      <c r="UZG28" s="90"/>
      <c r="UZH28" s="90"/>
      <c r="UZI28" s="90"/>
      <c r="UZJ28" s="90"/>
      <c r="UZK28" s="90"/>
      <c r="UZL28" s="90"/>
      <c r="UZM28" s="90"/>
      <c r="UZN28" s="90"/>
      <c r="UZO28" s="90"/>
      <c r="UZP28" s="90"/>
      <c r="UZQ28" s="90"/>
      <c r="UZR28" s="90"/>
      <c r="UZS28" s="90"/>
      <c r="UZT28" s="90"/>
      <c r="UZU28" s="90"/>
      <c r="UZV28" s="90"/>
      <c r="UZW28" s="90"/>
      <c r="UZX28" s="90"/>
      <c r="UZY28" s="90"/>
      <c r="UZZ28" s="90"/>
      <c r="VAA28" s="90"/>
      <c r="VAB28" s="90"/>
      <c r="VAC28" s="90"/>
      <c r="VAD28" s="90"/>
      <c r="VAE28" s="90"/>
      <c r="VAF28" s="90"/>
      <c r="VAG28" s="90"/>
      <c r="VAH28" s="90"/>
      <c r="VAI28" s="90"/>
      <c r="VAJ28" s="90"/>
      <c r="VAK28" s="90"/>
      <c r="VAL28" s="90"/>
      <c r="VAM28" s="90"/>
      <c r="VAN28" s="90"/>
      <c r="VAO28" s="90"/>
      <c r="VAP28" s="90"/>
      <c r="VAQ28" s="90"/>
      <c r="VAR28" s="90"/>
      <c r="VAS28" s="90"/>
      <c r="VAT28" s="90"/>
      <c r="VAU28" s="90"/>
      <c r="VAV28" s="90"/>
      <c r="VAW28" s="90"/>
      <c r="VAX28" s="90"/>
      <c r="VAY28" s="90"/>
      <c r="VAZ28" s="90"/>
      <c r="VBA28" s="90"/>
      <c r="VBB28" s="90"/>
      <c r="VBC28" s="90"/>
      <c r="VBD28" s="90"/>
      <c r="VBE28" s="90"/>
      <c r="VBF28" s="90"/>
      <c r="VBG28" s="90"/>
      <c r="VBH28" s="90"/>
      <c r="VBI28" s="90"/>
      <c r="VBJ28" s="90"/>
      <c r="VBK28" s="90"/>
      <c r="VBL28" s="90"/>
      <c r="VBM28" s="90"/>
      <c r="VBN28" s="90"/>
      <c r="VBO28" s="90"/>
      <c r="VBP28" s="90"/>
      <c r="VBQ28" s="90"/>
      <c r="VBR28" s="90"/>
      <c r="VBS28" s="90"/>
      <c r="VBT28" s="90"/>
      <c r="VBU28" s="90"/>
      <c r="VBV28" s="90"/>
      <c r="VBW28" s="90"/>
      <c r="VBX28" s="90"/>
      <c r="VBY28" s="90"/>
      <c r="VBZ28" s="90"/>
      <c r="VCA28" s="90"/>
      <c r="VCB28" s="90"/>
      <c r="VCC28" s="90"/>
      <c r="VCD28" s="90"/>
      <c r="VCE28" s="90"/>
      <c r="VCF28" s="90"/>
      <c r="VCG28" s="90"/>
      <c r="VCH28" s="90"/>
      <c r="VCI28" s="90"/>
      <c r="VCJ28" s="90"/>
      <c r="VCK28" s="90"/>
      <c r="VCL28" s="90"/>
      <c r="VCM28" s="90"/>
      <c r="VCN28" s="90"/>
      <c r="VCO28" s="90"/>
      <c r="VCP28" s="90"/>
      <c r="VCQ28" s="90"/>
      <c r="VCR28" s="90"/>
      <c r="VCS28" s="90"/>
      <c r="VCT28" s="90"/>
      <c r="VCU28" s="90"/>
      <c r="VCV28" s="90"/>
      <c r="VCW28" s="90"/>
      <c r="VCX28" s="90"/>
      <c r="VCY28" s="90"/>
      <c r="VCZ28" s="90"/>
      <c r="VDA28" s="90"/>
      <c r="VDB28" s="90"/>
      <c r="VDC28" s="90"/>
      <c r="VDD28" s="90"/>
      <c r="VDE28" s="90"/>
      <c r="VDF28" s="90"/>
      <c r="VDG28" s="90"/>
      <c r="VDH28" s="90"/>
      <c r="VDI28" s="90"/>
      <c r="VDJ28" s="90"/>
      <c r="VDK28" s="90"/>
      <c r="VDL28" s="90"/>
      <c r="VDM28" s="90"/>
      <c r="VDN28" s="90"/>
      <c r="VDO28" s="90"/>
      <c r="VDP28" s="90"/>
      <c r="VDQ28" s="90"/>
      <c r="VDR28" s="90"/>
      <c r="VDS28" s="90"/>
      <c r="VDT28" s="90"/>
      <c r="VDU28" s="90"/>
      <c r="VDV28" s="90"/>
      <c r="VDW28" s="90"/>
      <c r="VDX28" s="90"/>
      <c r="VDY28" s="90"/>
      <c r="VDZ28" s="90"/>
      <c r="VEA28" s="90"/>
      <c r="VEB28" s="90"/>
      <c r="VEC28" s="90"/>
      <c r="VED28" s="90"/>
      <c r="VEE28" s="90"/>
      <c r="VEF28" s="90"/>
      <c r="VEG28" s="90"/>
      <c r="VEH28" s="90"/>
      <c r="VEI28" s="90"/>
      <c r="VEJ28" s="90"/>
      <c r="VEK28" s="90"/>
      <c r="VEL28" s="90"/>
      <c r="VEM28" s="90"/>
      <c r="VEN28" s="90"/>
      <c r="VEO28" s="90"/>
      <c r="VEP28" s="90"/>
      <c r="VEQ28" s="90"/>
      <c r="VER28" s="90"/>
      <c r="VES28" s="90"/>
      <c r="VET28" s="90"/>
      <c r="VEU28" s="90"/>
      <c r="VEV28" s="90"/>
      <c r="VEW28" s="90"/>
      <c r="VEX28" s="90"/>
      <c r="VEY28" s="90"/>
      <c r="VEZ28" s="90"/>
      <c r="VFA28" s="90"/>
      <c r="VFB28" s="90"/>
      <c r="VFC28" s="90"/>
      <c r="VFD28" s="90"/>
      <c r="VFE28" s="90"/>
      <c r="VFF28" s="90"/>
      <c r="VFG28" s="90"/>
      <c r="VFH28" s="90"/>
      <c r="VFI28" s="90"/>
      <c r="VFJ28" s="90"/>
      <c r="VFK28" s="90"/>
      <c r="VFL28" s="90"/>
      <c r="VFM28" s="90"/>
      <c r="VFN28" s="90"/>
      <c r="VFO28" s="90"/>
      <c r="VFP28" s="90"/>
      <c r="VFQ28" s="90"/>
      <c r="VFR28" s="90"/>
      <c r="VFS28" s="90"/>
      <c r="VFT28" s="90"/>
      <c r="VFU28" s="90"/>
      <c r="VFV28" s="90"/>
      <c r="VFW28" s="90"/>
      <c r="VFX28" s="90"/>
      <c r="VFY28" s="90"/>
      <c r="VFZ28" s="90"/>
      <c r="VGA28" s="90"/>
      <c r="VGB28" s="90"/>
      <c r="VGC28" s="90"/>
      <c r="VGD28" s="90"/>
      <c r="VGE28" s="90"/>
      <c r="VGF28" s="90"/>
      <c r="VGG28" s="90"/>
      <c r="VGH28" s="90"/>
      <c r="VGI28" s="90"/>
      <c r="VGJ28" s="90"/>
      <c r="VGK28" s="90"/>
      <c r="VGL28" s="90"/>
      <c r="VGM28" s="90"/>
      <c r="VGN28" s="90"/>
      <c r="VGO28" s="90"/>
      <c r="VGP28" s="90"/>
      <c r="VGQ28" s="90"/>
      <c r="VGR28" s="90"/>
      <c r="VGS28" s="90"/>
      <c r="VGT28" s="90"/>
      <c r="VGU28" s="90"/>
      <c r="VGV28" s="90"/>
      <c r="VGW28" s="90"/>
      <c r="VGX28" s="90"/>
      <c r="VGY28" s="90"/>
      <c r="VGZ28" s="90"/>
      <c r="VHA28" s="90"/>
      <c r="VHB28" s="90"/>
      <c r="VHC28" s="90"/>
      <c r="VHD28" s="90"/>
      <c r="VHE28" s="90"/>
      <c r="VHF28" s="90"/>
      <c r="VHG28" s="90"/>
      <c r="VHH28" s="90"/>
      <c r="VHI28" s="90"/>
      <c r="VHJ28" s="90"/>
      <c r="VHK28" s="90"/>
      <c r="VHL28" s="90"/>
      <c r="VHM28" s="90"/>
      <c r="VHN28" s="90"/>
      <c r="VHO28" s="90"/>
      <c r="VHP28" s="90"/>
      <c r="VHQ28" s="90"/>
      <c r="VHR28" s="90"/>
      <c r="VHS28" s="90"/>
      <c r="VHT28" s="90"/>
      <c r="VHU28" s="90"/>
      <c r="VHV28" s="90"/>
      <c r="VHW28" s="90"/>
      <c r="VHX28" s="90"/>
      <c r="VHY28" s="90"/>
      <c r="VHZ28" s="90"/>
      <c r="VIA28" s="90"/>
      <c r="VIB28" s="90"/>
      <c r="VIC28" s="90"/>
      <c r="VID28" s="90"/>
      <c r="VIE28" s="90"/>
      <c r="VIF28" s="90"/>
      <c r="VIG28" s="90"/>
      <c r="VIH28" s="90"/>
      <c r="VII28" s="90"/>
      <c r="VIJ28" s="90"/>
      <c r="VIK28" s="90"/>
      <c r="VIL28" s="90"/>
      <c r="VIM28" s="90"/>
      <c r="VIN28" s="90"/>
      <c r="VIO28" s="90"/>
      <c r="VIP28" s="90"/>
      <c r="VIQ28" s="90"/>
      <c r="VIR28" s="90"/>
      <c r="VIS28" s="90"/>
      <c r="VIT28" s="90"/>
      <c r="VIU28" s="90"/>
      <c r="VIV28" s="90"/>
      <c r="VIW28" s="90"/>
      <c r="VIX28" s="90"/>
      <c r="VIY28" s="90"/>
      <c r="VIZ28" s="90"/>
      <c r="VJA28" s="90"/>
      <c r="VJB28" s="90"/>
      <c r="VJC28" s="90"/>
      <c r="VJD28" s="90"/>
      <c r="VJE28" s="90"/>
      <c r="VJF28" s="90"/>
      <c r="VJG28" s="90"/>
      <c r="VJH28" s="90"/>
      <c r="VJI28" s="90"/>
      <c r="VJJ28" s="90"/>
      <c r="VJK28" s="90"/>
      <c r="VJL28" s="90"/>
      <c r="VJM28" s="90"/>
      <c r="VJN28" s="90"/>
      <c r="VJO28" s="90"/>
      <c r="VJP28" s="90"/>
      <c r="VJQ28" s="90"/>
      <c r="VJR28" s="90"/>
      <c r="VJS28" s="90"/>
      <c r="VJT28" s="90"/>
      <c r="VJU28" s="90"/>
      <c r="VJV28" s="90"/>
      <c r="VJW28" s="90"/>
      <c r="VJX28" s="90"/>
      <c r="VJY28" s="90"/>
      <c r="VJZ28" s="90"/>
      <c r="VKA28" s="90"/>
      <c r="VKB28" s="90"/>
      <c r="VKC28" s="90"/>
      <c r="VKD28" s="90"/>
      <c r="VKE28" s="90"/>
      <c r="VKF28" s="90"/>
      <c r="VKG28" s="90"/>
      <c r="VKH28" s="90"/>
      <c r="VKI28" s="90"/>
      <c r="VKJ28" s="90"/>
      <c r="VKK28" s="90"/>
      <c r="VKL28" s="90"/>
      <c r="VKM28" s="90"/>
      <c r="VKN28" s="90"/>
      <c r="VKO28" s="90"/>
      <c r="VKP28" s="90"/>
      <c r="VKQ28" s="90"/>
      <c r="VKR28" s="90"/>
      <c r="VKS28" s="90"/>
      <c r="VKT28" s="90"/>
      <c r="VKU28" s="90"/>
      <c r="VKV28" s="90"/>
      <c r="VKW28" s="90"/>
      <c r="VKX28" s="90"/>
      <c r="VKY28" s="90"/>
      <c r="VKZ28" s="90"/>
      <c r="VLA28" s="90"/>
      <c r="VLB28" s="90"/>
      <c r="VLC28" s="90"/>
      <c r="VLD28" s="90"/>
      <c r="VLE28" s="90"/>
      <c r="VLF28" s="90"/>
      <c r="VLG28" s="90"/>
      <c r="VLH28" s="90"/>
      <c r="VLI28" s="90"/>
      <c r="VLJ28" s="90"/>
      <c r="VLK28" s="90"/>
      <c r="VLL28" s="90"/>
      <c r="VLM28" s="90"/>
      <c r="VLN28" s="90"/>
      <c r="VLO28" s="90"/>
      <c r="VLP28" s="90"/>
      <c r="VLQ28" s="90"/>
      <c r="VLR28" s="90"/>
      <c r="VLS28" s="90"/>
      <c r="VLT28" s="90"/>
      <c r="VLU28" s="90"/>
      <c r="VLV28" s="90"/>
      <c r="VLW28" s="90"/>
      <c r="VLX28" s="90"/>
      <c r="VLY28" s="90"/>
      <c r="VLZ28" s="90"/>
      <c r="VMA28" s="90"/>
      <c r="VMB28" s="90"/>
      <c r="VMC28" s="90"/>
      <c r="VMD28" s="90"/>
      <c r="VME28" s="90"/>
      <c r="VMF28" s="90"/>
      <c r="VMG28" s="90"/>
      <c r="VMH28" s="90"/>
      <c r="VMI28" s="90"/>
      <c r="VMJ28" s="90"/>
      <c r="VMK28" s="90"/>
      <c r="VML28" s="90"/>
      <c r="VMM28" s="90"/>
      <c r="VMN28" s="90"/>
      <c r="VMO28" s="90"/>
      <c r="VMP28" s="90"/>
      <c r="VMQ28" s="90"/>
      <c r="VMR28" s="90"/>
      <c r="VMS28" s="90"/>
      <c r="VMT28" s="90"/>
      <c r="VMU28" s="90"/>
      <c r="VMV28" s="90"/>
      <c r="VMW28" s="90"/>
      <c r="VMX28" s="90"/>
      <c r="VMY28" s="90"/>
      <c r="VMZ28" s="90"/>
      <c r="VNA28" s="90"/>
      <c r="VNB28" s="90"/>
      <c r="VNC28" s="90"/>
      <c r="VND28" s="90"/>
      <c r="VNE28" s="90"/>
      <c r="VNF28" s="90"/>
      <c r="VNG28" s="90"/>
      <c r="VNH28" s="90"/>
      <c r="VNI28" s="90"/>
      <c r="VNJ28" s="90"/>
      <c r="VNK28" s="90"/>
      <c r="VNL28" s="90"/>
      <c r="VNM28" s="90"/>
      <c r="VNN28" s="90"/>
      <c r="VNO28" s="90"/>
      <c r="VNP28" s="90"/>
      <c r="VNQ28" s="90"/>
      <c r="VNR28" s="90"/>
      <c r="VNS28" s="90"/>
      <c r="VNT28" s="90"/>
      <c r="VNU28" s="90"/>
      <c r="VNV28" s="90"/>
      <c r="VNW28" s="90"/>
      <c r="VNX28" s="90"/>
      <c r="VNY28" s="90"/>
      <c r="VNZ28" s="90"/>
      <c r="VOA28" s="90"/>
      <c r="VOB28" s="90"/>
      <c r="VOC28" s="90"/>
      <c r="VOD28" s="90"/>
      <c r="VOE28" s="90"/>
      <c r="VOF28" s="90"/>
      <c r="VOG28" s="90"/>
      <c r="VOH28" s="90"/>
      <c r="VOI28" s="90"/>
      <c r="VOJ28" s="90"/>
      <c r="VOK28" s="90"/>
      <c r="VOL28" s="90"/>
      <c r="VOM28" s="90"/>
      <c r="VON28" s="90"/>
      <c r="VOO28" s="90"/>
      <c r="VOP28" s="90"/>
      <c r="VOQ28" s="90"/>
      <c r="VOR28" s="90"/>
      <c r="VOS28" s="90"/>
      <c r="VOT28" s="90"/>
      <c r="VOU28" s="90"/>
      <c r="VOV28" s="90"/>
      <c r="VOW28" s="90"/>
      <c r="VOX28" s="90"/>
      <c r="VOY28" s="90"/>
      <c r="VOZ28" s="90"/>
      <c r="VPA28" s="90"/>
      <c r="VPB28" s="90"/>
      <c r="VPC28" s="90"/>
      <c r="VPD28" s="90"/>
      <c r="VPE28" s="90"/>
      <c r="VPF28" s="90"/>
      <c r="VPG28" s="90"/>
      <c r="VPH28" s="90"/>
      <c r="VPI28" s="90"/>
      <c r="VPJ28" s="90"/>
      <c r="VPK28" s="90"/>
      <c r="VPL28" s="90"/>
      <c r="VPM28" s="90"/>
      <c r="VPN28" s="90"/>
      <c r="VPO28" s="90"/>
      <c r="VPP28" s="90"/>
      <c r="VPQ28" s="90"/>
      <c r="VPR28" s="90"/>
      <c r="VPS28" s="90"/>
      <c r="VPT28" s="90"/>
      <c r="VPU28" s="90"/>
      <c r="VPV28" s="90"/>
      <c r="VPW28" s="90"/>
      <c r="VPX28" s="90"/>
      <c r="VPY28" s="90"/>
      <c r="VPZ28" s="90"/>
      <c r="VQA28" s="90"/>
      <c r="VQB28" s="90"/>
      <c r="VQC28" s="90"/>
      <c r="VQD28" s="90"/>
      <c r="VQE28" s="90"/>
      <c r="VQF28" s="90"/>
      <c r="VQG28" s="90"/>
      <c r="VQH28" s="90"/>
      <c r="VQI28" s="90"/>
      <c r="VQJ28" s="90"/>
      <c r="VQK28" s="90"/>
      <c r="VQL28" s="90"/>
      <c r="VQM28" s="90"/>
      <c r="VQN28" s="90"/>
      <c r="VQO28" s="90"/>
      <c r="VQP28" s="90"/>
      <c r="VQQ28" s="90"/>
      <c r="VQR28" s="90"/>
      <c r="VQS28" s="90"/>
      <c r="VQT28" s="90"/>
      <c r="VQU28" s="90"/>
      <c r="VQV28" s="90"/>
      <c r="VQW28" s="90"/>
      <c r="VQX28" s="90"/>
      <c r="VQY28" s="90"/>
      <c r="VQZ28" s="90"/>
      <c r="VRA28" s="90"/>
      <c r="VRB28" s="90"/>
      <c r="VRC28" s="90"/>
      <c r="VRD28" s="90"/>
      <c r="VRE28" s="90"/>
      <c r="VRF28" s="90"/>
      <c r="VRG28" s="90"/>
      <c r="VRH28" s="90"/>
      <c r="VRI28" s="90"/>
      <c r="VRJ28" s="90"/>
      <c r="VRK28" s="90"/>
      <c r="VRL28" s="90"/>
      <c r="VRM28" s="90"/>
      <c r="VRN28" s="90"/>
      <c r="VRO28" s="90"/>
      <c r="VRP28" s="90"/>
      <c r="VRQ28" s="90"/>
      <c r="VRR28" s="90"/>
      <c r="VRS28" s="90"/>
      <c r="VRT28" s="90"/>
      <c r="VRU28" s="90"/>
      <c r="VRV28" s="90"/>
      <c r="VRW28" s="90"/>
      <c r="VRX28" s="90"/>
      <c r="VRY28" s="90"/>
      <c r="VRZ28" s="90"/>
      <c r="VSA28" s="90"/>
      <c r="VSB28" s="90"/>
      <c r="VSC28" s="90"/>
      <c r="VSD28" s="90"/>
      <c r="VSE28" s="90"/>
      <c r="VSF28" s="90"/>
      <c r="VSG28" s="90"/>
      <c r="VSH28" s="90"/>
      <c r="VSI28" s="90"/>
      <c r="VSJ28" s="90"/>
      <c r="VSK28" s="90"/>
      <c r="VSL28" s="90"/>
      <c r="VSM28" s="90"/>
      <c r="VSN28" s="90"/>
      <c r="VSO28" s="90"/>
      <c r="VSP28" s="90"/>
      <c r="VSQ28" s="90"/>
      <c r="VSR28" s="90"/>
      <c r="VSS28" s="90"/>
      <c r="VST28" s="90"/>
      <c r="VSU28" s="90"/>
      <c r="VSV28" s="90"/>
      <c r="VSW28" s="90"/>
      <c r="VSX28" s="90"/>
      <c r="VSY28" s="90"/>
      <c r="VSZ28" s="90"/>
      <c r="VTA28" s="90"/>
      <c r="VTB28" s="90"/>
      <c r="VTC28" s="90"/>
      <c r="VTD28" s="90"/>
      <c r="VTE28" s="90"/>
      <c r="VTF28" s="90"/>
      <c r="VTG28" s="90"/>
      <c r="VTH28" s="90"/>
      <c r="VTI28" s="90"/>
      <c r="VTJ28" s="90"/>
      <c r="VTK28" s="90"/>
      <c r="VTL28" s="90"/>
      <c r="VTM28" s="90"/>
      <c r="VTN28" s="90"/>
      <c r="VTO28" s="90"/>
      <c r="VTP28" s="90"/>
      <c r="VTQ28" s="90"/>
      <c r="VTR28" s="90"/>
      <c r="VTS28" s="90"/>
      <c r="VTT28" s="90"/>
      <c r="VTU28" s="90"/>
      <c r="VTV28" s="90"/>
      <c r="VTW28" s="90"/>
      <c r="VTX28" s="90"/>
      <c r="VTY28" s="90"/>
      <c r="VTZ28" s="90"/>
      <c r="VUA28" s="90"/>
      <c r="VUB28" s="90"/>
      <c r="VUC28" s="90"/>
      <c r="VUD28" s="90"/>
      <c r="VUE28" s="90"/>
      <c r="VUF28" s="90"/>
      <c r="VUG28" s="90"/>
      <c r="VUH28" s="90"/>
      <c r="VUI28" s="90"/>
      <c r="VUJ28" s="90"/>
      <c r="VUK28" s="90"/>
      <c r="VUL28" s="90"/>
      <c r="VUM28" s="90"/>
      <c r="VUN28" s="90"/>
      <c r="VUO28" s="90"/>
      <c r="VUP28" s="90"/>
      <c r="VUQ28" s="90"/>
      <c r="VUR28" s="90"/>
      <c r="VUS28" s="90"/>
      <c r="VUT28" s="90"/>
      <c r="VUU28" s="90"/>
      <c r="VUV28" s="90"/>
      <c r="VUW28" s="90"/>
      <c r="VUX28" s="90"/>
      <c r="VUY28" s="90"/>
      <c r="VUZ28" s="90"/>
      <c r="VVA28" s="90"/>
      <c r="VVB28" s="90"/>
      <c r="VVC28" s="90"/>
      <c r="VVD28" s="90"/>
      <c r="VVE28" s="90"/>
      <c r="VVF28" s="90"/>
      <c r="VVG28" s="90"/>
      <c r="VVH28" s="90"/>
      <c r="VVI28" s="90"/>
      <c r="VVJ28" s="90"/>
      <c r="VVK28" s="90"/>
      <c r="VVL28" s="90"/>
      <c r="VVM28" s="90"/>
      <c r="VVN28" s="90"/>
      <c r="VVO28" s="90"/>
      <c r="VVP28" s="90"/>
      <c r="VVQ28" s="90"/>
      <c r="VVR28" s="90"/>
      <c r="VVS28" s="90"/>
      <c r="VVT28" s="90"/>
      <c r="VVU28" s="90"/>
      <c r="VVV28" s="90"/>
      <c r="VVW28" s="90"/>
      <c r="VVX28" s="90"/>
      <c r="VVY28" s="90"/>
      <c r="VVZ28" s="90"/>
      <c r="VWA28" s="90"/>
      <c r="VWB28" s="90"/>
      <c r="VWC28" s="90"/>
      <c r="VWD28" s="90"/>
      <c r="VWE28" s="90"/>
      <c r="VWF28" s="90"/>
      <c r="VWG28" s="90"/>
      <c r="VWH28" s="90"/>
      <c r="VWI28" s="90"/>
      <c r="VWJ28" s="90"/>
      <c r="VWK28" s="90"/>
      <c r="VWL28" s="90"/>
      <c r="VWM28" s="90"/>
      <c r="VWN28" s="90"/>
      <c r="VWO28" s="90"/>
      <c r="VWP28" s="90"/>
      <c r="VWQ28" s="90"/>
      <c r="VWR28" s="90"/>
      <c r="VWS28" s="90"/>
      <c r="VWT28" s="90"/>
      <c r="VWU28" s="90"/>
      <c r="VWV28" s="90"/>
      <c r="VWW28" s="90"/>
      <c r="VWX28" s="90"/>
      <c r="VWY28" s="90"/>
      <c r="VWZ28" s="90"/>
      <c r="VXA28" s="90"/>
      <c r="VXB28" s="90"/>
      <c r="VXC28" s="90"/>
      <c r="VXD28" s="90"/>
      <c r="VXE28" s="90"/>
      <c r="VXF28" s="90"/>
      <c r="VXG28" s="90"/>
      <c r="VXH28" s="90"/>
      <c r="VXI28" s="90"/>
      <c r="VXJ28" s="90"/>
      <c r="VXK28" s="90"/>
      <c r="VXL28" s="90"/>
      <c r="VXM28" s="90"/>
      <c r="VXN28" s="90"/>
      <c r="VXO28" s="90"/>
      <c r="VXP28" s="90"/>
      <c r="VXQ28" s="90"/>
      <c r="VXR28" s="90"/>
      <c r="VXS28" s="90"/>
      <c r="VXT28" s="90"/>
      <c r="VXU28" s="90"/>
      <c r="VXV28" s="90"/>
      <c r="VXW28" s="90"/>
      <c r="VXX28" s="90"/>
      <c r="VXY28" s="90"/>
      <c r="VXZ28" s="90"/>
      <c r="VYA28" s="90"/>
      <c r="VYB28" s="90"/>
      <c r="VYC28" s="90"/>
      <c r="VYD28" s="90"/>
      <c r="VYE28" s="90"/>
      <c r="VYF28" s="90"/>
      <c r="VYG28" s="90"/>
      <c r="VYH28" s="90"/>
      <c r="VYI28" s="90"/>
      <c r="VYJ28" s="90"/>
      <c r="VYK28" s="90"/>
      <c r="VYL28" s="90"/>
      <c r="VYM28" s="90"/>
      <c r="VYN28" s="90"/>
      <c r="VYO28" s="90"/>
      <c r="VYP28" s="90"/>
      <c r="VYQ28" s="90"/>
      <c r="VYR28" s="90"/>
      <c r="VYS28" s="90"/>
      <c r="VYT28" s="90"/>
      <c r="VYU28" s="90"/>
      <c r="VYV28" s="90"/>
      <c r="VYW28" s="90"/>
      <c r="VYX28" s="90"/>
      <c r="VYY28" s="90"/>
      <c r="VYZ28" s="90"/>
      <c r="VZA28" s="90"/>
      <c r="VZB28" s="90"/>
      <c r="VZC28" s="90"/>
      <c r="VZD28" s="90"/>
      <c r="VZE28" s="90"/>
      <c r="VZF28" s="90"/>
      <c r="VZG28" s="90"/>
      <c r="VZH28" s="90"/>
      <c r="VZI28" s="90"/>
      <c r="VZJ28" s="90"/>
      <c r="VZK28" s="90"/>
      <c r="VZL28" s="90"/>
      <c r="VZM28" s="90"/>
      <c r="VZN28" s="90"/>
      <c r="VZO28" s="90"/>
      <c r="VZP28" s="90"/>
      <c r="VZQ28" s="90"/>
      <c r="VZR28" s="90"/>
      <c r="VZS28" s="90"/>
      <c r="VZT28" s="90"/>
      <c r="VZU28" s="90"/>
      <c r="VZV28" s="90"/>
      <c r="VZW28" s="90"/>
      <c r="VZX28" s="90"/>
      <c r="VZY28" s="90"/>
      <c r="VZZ28" s="90"/>
      <c r="WAA28" s="90"/>
      <c r="WAB28" s="90"/>
      <c r="WAC28" s="90"/>
      <c r="WAD28" s="90"/>
      <c r="WAE28" s="90"/>
      <c r="WAF28" s="90"/>
      <c r="WAG28" s="90"/>
      <c r="WAH28" s="90"/>
      <c r="WAI28" s="90"/>
      <c r="WAJ28" s="90"/>
      <c r="WAK28" s="90"/>
      <c r="WAL28" s="90"/>
      <c r="WAM28" s="90"/>
      <c r="WAN28" s="90"/>
      <c r="WAO28" s="90"/>
      <c r="WAP28" s="90"/>
      <c r="WAQ28" s="90"/>
      <c r="WAR28" s="90"/>
      <c r="WAS28" s="90"/>
      <c r="WAT28" s="90"/>
      <c r="WAU28" s="90"/>
      <c r="WAV28" s="90"/>
      <c r="WAW28" s="90"/>
      <c r="WAX28" s="90"/>
      <c r="WAY28" s="90"/>
      <c r="WAZ28" s="90"/>
      <c r="WBA28" s="90"/>
      <c r="WBB28" s="90"/>
      <c r="WBC28" s="90"/>
      <c r="WBD28" s="90"/>
      <c r="WBE28" s="90"/>
      <c r="WBF28" s="90"/>
      <c r="WBG28" s="90"/>
      <c r="WBH28" s="90"/>
      <c r="WBI28" s="90"/>
      <c r="WBJ28" s="90"/>
      <c r="WBK28" s="90"/>
      <c r="WBL28" s="90"/>
      <c r="WBM28" s="90"/>
      <c r="WBN28" s="90"/>
      <c r="WBO28" s="90"/>
      <c r="WBP28" s="90"/>
      <c r="WBQ28" s="90"/>
      <c r="WBR28" s="90"/>
      <c r="WBS28" s="90"/>
      <c r="WBT28" s="90"/>
      <c r="WBU28" s="90"/>
      <c r="WBV28" s="90"/>
      <c r="WBW28" s="90"/>
      <c r="WBX28" s="90"/>
      <c r="WBY28" s="90"/>
      <c r="WBZ28" s="90"/>
      <c r="WCA28" s="90"/>
      <c r="WCB28" s="90"/>
      <c r="WCC28" s="90"/>
      <c r="WCD28" s="90"/>
      <c r="WCE28" s="90"/>
      <c r="WCF28" s="90"/>
      <c r="WCG28" s="90"/>
      <c r="WCH28" s="90"/>
      <c r="WCI28" s="90"/>
      <c r="WCJ28" s="90"/>
      <c r="WCK28" s="90"/>
      <c r="WCL28" s="90"/>
      <c r="WCM28" s="90"/>
      <c r="WCN28" s="90"/>
      <c r="WCO28" s="90"/>
      <c r="WCP28" s="90"/>
      <c r="WCQ28" s="90"/>
      <c r="WCR28" s="90"/>
      <c r="WCS28" s="90"/>
      <c r="WCT28" s="90"/>
      <c r="WCU28" s="90"/>
      <c r="WCV28" s="90"/>
      <c r="WCW28" s="90"/>
      <c r="WCX28" s="90"/>
      <c r="WCY28" s="90"/>
      <c r="WCZ28" s="90"/>
      <c r="WDA28" s="90"/>
      <c r="WDB28" s="90"/>
      <c r="WDC28" s="90"/>
      <c r="WDD28" s="90"/>
      <c r="WDE28" s="90"/>
      <c r="WDF28" s="90"/>
      <c r="WDG28" s="90"/>
      <c r="WDH28" s="90"/>
      <c r="WDI28" s="90"/>
      <c r="WDJ28" s="90"/>
      <c r="WDK28" s="90"/>
      <c r="WDL28" s="90"/>
      <c r="WDM28" s="90"/>
      <c r="WDN28" s="90"/>
      <c r="WDO28" s="90"/>
      <c r="WDP28" s="90"/>
      <c r="WDQ28" s="90"/>
      <c r="WDR28" s="90"/>
      <c r="WDS28" s="90"/>
      <c r="WDT28" s="90"/>
      <c r="WDU28" s="90"/>
      <c r="WDV28" s="90"/>
      <c r="WDW28" s="90"/>
      <c r="WDX28" s="90"/>
      <c r="WDY28" s="90"/>
      <c r="WDZ28" s="90"/>
      <c r="WEA28" s="90"/>
      <c r="WEB28" s="90"/>
      <c r="WEC28" s="90"/>
      <c r="WED28" s="90"/>
      <c r="WEE28" s="90"/>
      <c r="WEF28" s="90"/>
      <c r="WEG28" s="90"/>
      <c r="WEH28" s="90"/>
      <c r="WEI28" s="90"/>
      <c r="WEJ28" s="90"/>
      <c r="WEK28" s="90"/>
      <c r="WEL28" s="90"/>
      <c r="WEM28" s="90"/>
      <c r="WEN28" s="90"/>
      <c r="WEO28" s="90"/>
      <c r="WEP28" s="90"/>
      <c r="WEQ28" s="90"/>
      <c r="WER28" s="90"/>
      <c r="WES28" s="90"/>
      <c r="WET28" s="90"/>
      <c r="WEU28" s="90"/>
      <c r="WEV28" s="90"/>
      <c r="WEW28" s="90"/>
      <c r="WEX28" s="90"/>
      <c r="WEY28" s="90"/>
      <c r="WEZ28" s="90"/>
      <c r="WFA28" s="90"/>
      <c r="WFB28" s="90"/>
      <c r="WFC28" s="90"/>
      <c r="WFD28" s="90"/>
      <c r="WFE28" s="90"/>
      <c r="WFF28" s="90"/>
      <c r="WFG28" s="90"/>
      <c r="WFH28" s="90"/>
      <c r="WFI28" s="90"/>
      <c r="WFJ28" s="90"/>
      <c r="WFK28" s="90"/>
      <c r="WFL28" s="90"/>
      <c r="WFM28" s="90"/>
      <c r="WFN28" s="90"/>
      <c r="WFO28" s="90"/>
      <c r="WFP28" s="90"/>
      <c r="WFQ28" s="90"/>
      <c r="WFR28" s="90"/>
      <c r="WFS28" s="90"/>
      <c r="WFT28" s="90"/>
      <c r="WFU28" s="90"/>
      <c r="WFV28" s="90"/>
      <c r="WFW28" s="90"/>
      <c r="WFX28" s="90"/>
      <c r="WFY28" s="90"/>
      <c r="WFZ28" s="90"/>
      <c r="WGA28" s="90"/>
      <c r="WGB28" s="90"/>
      <c r="WGC28" s="90"/>
      <c r="WGD28" s="90"/>
      <c r="WGE28" s="90"/>
      <c r="WGF28" s="90"/>
      <c r="WGG28" s="90"/>
      <c r="WGH28" s="90"/>
      <c r="WGI28" s="90"/>
      <c r="WGJ28" s="90"/>
      <c r="WGK28" s="90"/>
      <c r="WGL28" s="90"/>
      <c r="WGM28" s="90"/>
      <c r="WGN28" s="90"/>
      <c r="WGO28" s="90"/>
      <c r="WGP28" s="90"/>
      <c r="WGQ28" s="90"/>
      <c r="WGR28" s="90"/>
      <c r="WGS28" s="90"/>
      <c r="WGT28" s="90"/>
      <c r="WGU28" s="90"/>
      <c r="WGV28" s="90"/>
      <c r="WGW28" s="90"/>
      <c r="WGX28" s="90"/>
      <c r="WGY28" s="90"/>
      <c r="WGZ28" s="90"/>
      <c r="WHA28" s="90"/>
      <c r="WHB28" s="90"/>
      <c r="WHC28" s="90"/>
      <c r="WHD28" s="90"/>
      <c r="WHE28" s="90"/>
      <c r="WHF28" s="90"/>
      <c r="WHG28" s="90"/>
      <c r="WHH28" s="90"/>
      <c r="WHI28" s="90"/>
      <c r="WHJ28" s="90"/>
      <c r="WHK28" s="90"/>
      <c r="WHL28" s="90"/>
      <c r="WHM28" s="90"/>
      <c r="WHN28" s="90"/>
      <c r="WHO28" s="90"/>
      <c r="WHP28" s="90"/>
      <c r="WHQ28" s="90"/>
      <c r="WHR28" s="90"/>
      <c r="WHS28" s="90"/>
      <c r="WHT28" s="90"/>
      <c r="WHU28" s="90"/>
      <c r="WHV28" s="90"/>
      <c r="WHW28" s="90"/>
      <c r="WHX28" s="90"/>
      <c r="WHY28" s="90"/>
      <c r="WHZ28" s="90"/>
      <c r="WIA28" s="90"/>
      <c r="WIB28" s="90"/>
      <c r="WIC28" s="90"/>
      <c r="WID28" s="90"/>
      <c r="WIE28" s="90"/>
      <c r="WIF28" s="90"/>
      <c r="WIG28" s="90"/>
      <c r="WIH28" s="90"/>
      <c r="WII28" s="90"/>
      <c r="WIJ28" s="90"/>
      <c r="WIK28" s="90"/>
      <c r="WIL28" s="90"/>
      <c r="WIM28" s="90"/>
      <c r="WIN28" s="90"/>
      <c r="WIO28" s="90"/>
      <c r="WIP28" s="90"/>
      <c r="WIQ28" s="90"/>
      <c r="WIR28" s="90"/>
      <c r="WIS28" s="90"/>
      <c r="WIT28" s="90"/>
      <c r="WIU28" s="90"/>
      <c r="WIV28" s="90"/>
      <c r="WIW28" s="90"/>
      <c r="WIX28" s="90"/>
      <c r="WIY28" s="90"/>
      <c r="WIZ28" s="90"/>
      <c r="WJA28" s="90"/>
      <c r="WJB28" s="90"/>
      <c r="WJC28" s="90"/>
      <c r="WJD28" s="90"/>
      <c r="WJE28" s="90"/>
      <c r="WJF28" s="90"/>
      <c r="WJG28" s="90"/>
      <c r="WJH28" s="90"/>
      <c r="WJI28" s="90"/>
      <c r="WJJ28" s="90"/>
      <c r="WJK28" s="90"/>
      <c r="WJL28" s="90"/>
      <c r="WJM28" s="90"/>
      <c r="WJN28" s="90"/>
      <c r="WJO28" s="90"/>
      <c r="WJP28" s="90"/>
      <c r="WJQ28" s="90"/>
      <c r="WJR28" s="90"/>
      <c r="WJS28" s="90"/>
      <c r="WJT28" s="90"/>
      <c r="WJU28" s="90"/>
      <c r="WJV28" s="90"/>
      <c r="WJW28" s="90"/>
      <c r="WJX28" s="90"/>
      <c r="WJY28" s="90"/>
      <c r="WJZ28" s="90"/>
      <c r="WKA28" s="90"/>
      <c r="WKB28" s="90"/>
      <c r="WKC28" s="90"/>
      <c r="WKD28" s="90"/>
      <c r="WKE28" s="90"/>
      <c r="WKF28" s="90"/>
      <c r="WKG28" s="90"/>
      <c r="WKH28" s="90"/>
      <c r="WKI28" s="90"/>
      <c r="WKJ28" s="90"/>
      <c r="WKK28" s="90"/>
      <c r="WKL28" s="90"/>
      <c r="WKM28" s="90"/>
      <c r="WKN28" s="90"/>
      <c r="WKO28" s="90"/>
      <c r="WKP28" s="90"/>
      <c r="WKQ28" s="90"/>
      <c r="WKR28" s="90"/>
      <c r="WKS28" s="90"/>
      <c r="WKT28" s="90"/>
      <c r="WKU28" s="90"/>
      <c r="WKV28" s="90"/>
      <c r="WKW28" s="90"/>
      <c r="WKX28" s="90"/>
      <c r="WKY28" s="90"/>
      <c r="WKZ28" s="90"/>
      <c r="WLA28" s="90"/>
      <c r="WLB28" s="90"/>
      <c r="WLC28" s="90"/>
      <c r="WLD28" s="90"/>
      <c r="WLE28" s="90"/>
      <c r="WLF28" s="90"/>
      <c r="WLG28" s="90"/>
      <c r="WLH28" s="90"/>
      <c r="WLI28" s="90"/>
      <c r="WLJ28" s="90"/>
      <c r="WLK28" s="90"/>
      <c r="WLL28" s="90"/>
      <c r="WLM28" s="90"/>
      <c r="WLN28" s="90"/>
      <c r="WLO28" s="90"/>
      <c r="WLP28" s="90"/>
      <c r="WLQ28" s="90"/>
      <c r="WLR28" s="90"/>
      <c r="WLS28" s="90"/>
      <c r="WLT28" s="90"/>
      <c r="WLU28" s="90"/>
      <c r="WLV28" s="90"/>
      <c r="WLW28" s="90"/>
      <c r="WLX28" s="90"/>
      <c r="WLY28" s="90"/>
      <c r="WLZ28" s="90"/>
      <c r="WMA28" s="90"/>
      <c r="WMB28" s="90"/>
      <c r="WMC28" s="90"/>
      <c r="WMD28" s="90"/>
      <c r="WME28" s="90"/>
      <c r="WMF28" s="90"/>
      <c r="WMG28" s="90"/>
      <c r="WMH28" s="90"/>
      <c r="WMI28" s="90"/>
      <c r="WMJ28" s="90"/>
      <c r="WMK28" s="90"/>
      <c r="WML28" s="90"/>
      <c r="WMM28" s="90"/>
      <c r="WMN28" s="90"/>
      <c r="WMO28" s="90"/>
      <c r="WMP28" s="90"/>
      <c r="WMQ28" s="90"/>
      <c r="WMR28" s="90"/>
      <c r="WMS28" s="90"/>
      <c r="WMT28" s="90"/>
      <c r="WMU28" s="90"/>
      <c r="WMV28" s="90"/>
      <c r="WMW28" s="90"/>
      <c r="WMX28" s="90"/>
      <c r="WMY28" s="90"/>
      <c r="WMZ28" s="90"/>
      <c r="WNA28" s="90"/>
      <c r="WNB28" s="90"/>
      <c r="WNC28" s="90"/>
      <c r="WND28" s="90"/>
      <c r="WNE28" s="90"/>
      <c r="WNF28" s="90"/>
      <c r="WNG28" s="90"/>
      <c r="WNH28" s="90"/>
      <c r="WNI28" s="90"/>
      <c r="WNJ28" s="90"/>
      <c r="WNK28" s="90"/>
      <c r="WNL28" s="90"/>
      <c r="WNM28" s="90"/>
      <c r="WNN28" s="90"/>
      <c r="WNO28" s="90"/>
      <c r="WNP28" s="90"/>
      <c r="WNQ28" s="90"/>
      <c r="WNR28" s="90"/>
      <c r="WNS28" s="90"/>
      <c r="WNT28" s="90"/>
      <c r="WNU28" s="90"/>
      <c r="WNV28" s="90"/>
      <c r="WNW28" s="90"/>
      <c r="WNX28" s="90"/>
      <c r="WNY28" s="90"/>
      <c r="WNZ28" s="90"/>
      <c r="WOA28" s="90"/>
      <c r="WOB28" s="90"/>
      <c r="WOC28" s="90"/>
      <c r="WOD28" s="90"/>
      <c r="WOE28" s="90"/>
      <c r="WOF28" s="90"/>
      <c r="WOG28" s="90"/>
      <c r="WOH28" s="90"/>
      <c r="WOI28" s="90"/>
      <c r="WOJ28" s="90"/>
      <c r="WOK28" s="90"/>
      <c r="WOL28" s="90"/>
      <c r="WOM28" s="90"/>
      <c r="WON28" s="90"/>
      <c r="WOO28" s="90"/>
      <c r="WOP28" s="90"/>
      <c r="WOQ28" s="90"/>
      <c r="WOR28" s="90"/>
      <c r="WOS28" s="90"/>
      <c r="WOT28" s="90"/>
      <c r="WOU28" s="90"/>
      <c r="WOV28" s="90"/>
      <c r="WOW28" s="90"/>
      <c r="WOX28" s="90"/>
      <c r="WOY28" s="90"/>
      <c r="WOZ28" s="90"/>
      <c r="WPA28" s="90"/>
      <c r="WPB28" s="90"/>
      <c r="WPC28" s="90"/>
      <c r="WPD28" s="90"/>
      <c r="WPE28" s="90"/>
      <c r="WPF28" s="90"/>
      <c r="WPG28" s="90"/>
      <c r="WPH28" s="90"/>
      <c r="WPI28" s="90"/>
      <c r="WPJ28" s="90"/>
      <c r="WPK28" s="90"/>
      <c r="WPL28" s="90"/>
      <c r="WPM28" s="90"/>
      <c r="WPN28" s="90"/>
      <c r="WPO28" s="90"/>
      <c r="WPP28" s="90"/>
      <c r="WPQ28" s="90"/>
      <c r="WPR28" s="90"/>
      <c r="WPS28" s="90"/>
      <c r="WPT28" s="90"/>
      <c r="WPU28" s="90"/>
      <c r="WPV28" s="90"/>
      <c r="WPW28" s="90"/>
      <c r="WPX28" s="90"/>
      <c r="WPY28" s="90"/>
      <c r="WPZ28" s="90"/>
      <c r="WQA28" s="90"/>
      <c r="WQB28" s="90"/>
      <c r="WQC28" s="90"/>
      <c r="WQD28" s="90"/>
      <c r="WQE28" s="90"/>
      <c r="WQF28" s="90"/>
      <c r="WQG28" s="90"/>
      <c r="WQH28" s="90"/>
      <c r="WQI28" s="90"/>
      <c r="WQJ28" s="90"/>
      <c r="WQK28" s="90"/>
      <c r="WQL28" s="90"/>
      <c r="WQM28" s="90"/>
      <c r="WQN28" s="90"/>
      <c r="WQO28" s="90"/>
      <c r="WQP28" s="90"/>
      <c r="WQQ28" s="90"/>
      <c r="WQR28" s="90"/>
      <c r="WQS28" s="90"/>
      <c r="WQT28" s="90"/>
      <c r="WQU28" s="90"/>
      <c r="WQV28" s="90"/>
      <c r="WQW28" s="90"/>
      <c r="WQX28" s="90"/>
      <c r="WQY28" s="90"/>
      <c r="WQZ28" s="90"/>
      <c r="WRA28" s="90"/>
      <c r="WRB28" s="90"/>
      <c r="WRC28" s="90"/>
      <c r="WRD28" s="90"/>
      <c r="WRE28" s="90"/>
      <c r="WRF28" s="90"/>
      <c r="WRG28" s="90"/>
      <c r="WRH28" s="90"/>
      <c r="WRI28" s="90"/>
      <c r="WRJ28" s="90"/>
      <c r="WRK28" s="90"/>
      <c r="WRL28" s="90"/>
      <c r="WRM28" s="90"/>
      <c r="WRN28" s="90"/>
      <c r="WRO28" s="90"/>
      <c r="WRP28" s="90"/>
      <c r="WRQ28" s="90"/>
      <c r="WRR28" s="90"/>
      <c r="WRS28" s="90"/>
      <c r="WRT28" s="90"/>
      <c r="WRU28" s="90"/>
      <c r="WRV28" s="90"/>
      <c r="WRW28" s="90"/>
      <c r="WRX28" s="90"/>
      <c r="WRY28" s="90"/>
      <c r="WRZ28" s="90"/>
      <c r="WSA28" s="90"/>
      <c r="WSB28" s="90"/>
      <c r="WSC28" s="90"/>
      <c r="WSD28" s="90"/>
      <c r="WSE28" s="90"/>
      <c r="WSF28" s="90"/>
      <c r="WSG28" s="90"/>
      <c r="WSH28" s="90"/>
      <c r="WSI28" s="90"/>
      <c r="WSJ28" s="90"/>
      <c r="WSK28" s="90"/>
      <c r="WSL28" s="90"/>
      <c r="WSM28" s="90"/>
      <c r="WSN28" s="90"/>
      <c r="WSO28" s="90"/>
      <c r="WSP28" s="90"/>
      <c r="WSQ28" s="90"/>
      <c r="WSR28" s="90"/>
      <c r="WSS28" s="90"/>
      <c r="WST28" s="90"/>
      <c r="WSU28" s="90"/>
      <c r="WSV28" s="90"/>
      <c r="WSW28" s="90"/>
      <c r="WSX28" s="90"/>
      <c r="WSY28" s="90"/>
      <c r="WSZ28" s="90"/>
      <c r="WTA28" s="90"/>
      <c r="WTB28" s="90"/>
      <c r="WTC28" s="90"/>
      <c r="WTD28" s="90"/>
      <c r="WTE28" s="90"/>
      <c r="WTF28" s="90"/>
      <c r="WTG28" s="90"/>
      <c r="WTH28" s="90"/>
      <c r="WTI28" s="90"/>
      <c r="WTJ28" s="90"/>
      <c r="WTK28" s="90"/>
      <c r="WTL28" s="90"/>
      <c r="WTM28" s="90"/>
      <c r="WTN28" s="90"/>
      <c r="WTO28" s="90"/>
      <c r="WTP28" s="90"/>
      <c r="WTQ28" s="90"/>
      <c r="WTR28" s="90"/>
      <c r="WTS28" s="90"/>
      <c r="WTT28" s="90"/>
      <c r="WTU28" s="90"/>
      <c r="WTV28" s="90"/>
      <c r="WTW28" s="90"/>
      <c r="WTX28" s="90"/>
      <c r="WTY28" s="90"/>
      <c r="WTZ28" s="90"/>
      <c r="WUA28" s="90"/>
      <c r="WUB28" s="90"/>
      <c r="WUC28" s="90"/>
      <c r="WUD28" s="90"/>
      <c r="WUE28" s="90"/>
      <c r="WUF28" s="90"/>
      <c r="WUG28" s="90"/>
      <c r="WUH28" s="90"/>
      <c r="WUI28" s="90"/>
      <c r="WUJ28" s="90"/>
      <c r="WUK28" s="90"/>
      <c r="WUL28" s="90"/>
      <c r="WUM28" s="90"/>
      <c r="WUN28" s="90"/>
      <c r="WUO28" s="90"/>
      <c r="WUP28" s="90"/>
      <c r="WUQ28" s="90"/>
      <c r="WUR28" s="90"/>
      <c r="WUS28" s="90"/>
      <c r="WUT28" s="90"/>
      <c r="WUU28" s="90"/>
      <c r="WUV28" s="90"/>
      <c r="WUW28" s="90"/>
      <c r="WUX28" s="90"/>
      <c r="WUY28" s="90"/>
      <c r="WUZ28" s="90"/>
      <c r="WVA28" s="90"/>
      <c r="WVB28" s="90"/>
      <c r="WVC28" s="90"/>
      <c r="WVD28" s="90"/>
      <c r="WVE28" s="90"/>
      <c r="WVF28" s="90"/>
      <c r="WVG28" s="90"/>
      <c r="WVH28" s="90"/>
      <c r="WVI28" s="90"/>
      <c r="WVJ28" s="90"/>
      <c r="WVK28" s="90"/>
      <c r="WVL28" s="90"/>
      <c r="WVM28" s="90"/>
      <c r="WVN28" s="90"/>
      <c r="WVO28" s="90"/>
      <c r="WVP28" s="90"/>
      <c r="WVQ28" s="90"/>
      <c r="WVR28" s="90"/>
      <c r="WVS28" s="90"/>
      <c r="WVT28" s="90"/>
      <c r="WVU28" s="90"/>
      <c r="WVV28" s="90"/>
      <c r="WVW28" s="90"/>
      <c r="WVX28" s="90"/>
      <c r="WVY28" s="90"/>
      <c r="WVZ28" s="90"/>
      <c r="WWA28" s="90"/>
      <c r="WWB28" s="90"/>
      <c r="WWC28" s="90"/>
      <c r="WWD28" s="90"/>
      <c r="WWE28" s="90"/>
      <c r="WWF28" s="90"/>
      <c r="WWG28" s="90"/>
      <c r="WWH28" s="90"/>
      <c r="WWI28" s="90"/>
      <c r="WWJ28" s="90"/>
      <c r="WWK28" s="90"/>
      <c r="WWL28" s="90"/>
      <c r="WWM28" s="90"/>
      <c r="WWN28" s="90"/>
      <c r="WWO28" s="90"/>
      <c r="WWP28" s="90"/>
      <c r="WWQ28" s="90"/>
      <c r="WWR28" s="90"/>
      <c r="WWS28" s="90"/>
      <c r="WWT28" s="90"/>
      <c r="WWU28" s="90"/>
      <c r="WWV28" s="90"/>
      <c r="WWW28" s="90"/>
      <c r="WWX28" s="90"/>
      <c r="WWY28" s="90"/>
      <c r="WWZ28" s="90"/>
      <c r="WXA28" s="90"/>
      <c r="WXB28" s="90"/>
      <c r="WXC28" s="90"/>
      <c r="WXD28" s="90"/>
      <c r="WXE28" s="90"/>
      <c r="WXF28" s="90"/>
      <c r="WXG28" s="90"/>
      <c r="WXH28" s="90"/>
      <c r="WXI28" s="90"/>
      <c r="WXJ28" s="90"/>
      <c r="WXK28" s="90"/>
      <c r="WXL28" s="90"/>
      <c r="WXM28" s="90"/>
      <c r="WXN28" s="90"/>
      <c r="WXO28" s="90"/>
      <c r="WXP28" s="90"/>
      <c r="WXQ28" s="90"/>
      <c r="WXR28" s="90"/>
      <c r="WXS28" s="90"/>
      <c r="WXT28" s="90"/>
      <c r="WXU28" s="90"/>
      <c r="WXV28" s="90"/>
      <c r="WXW28" s="90"/>
      <c r="WXX28" s="90"/>
      <c r="WXY28" s="90"/>
      <c r="WXZ28" s="90"/>
      <c r="WYA28" s="90"/>
      <c r="WYB28" s="90"/>
      <c r="WYC28" s="90"/>
      <c r="WYD28" s="90"/>
      <c r="WYE28" s="90"/>
      <c r="WYF28" s="90"/>
      <c r="WYG28" s="90"/>
      <c r="WYH28" s="90"/>
      <c r="WYI28" s="90"/>
      <c r="WYJ28" s="90"/>
      <c r="WYK28" s="90"/>
      <c r="WYL28" s="90"/>
      <c r="WYM28" s="90"/>
      <c r="WYN28" s="90"/>
      <c r="WYO28" s="90"/>
      <c r="WYP28" s="90"/>
      <c r="WYQ28" s="90"/>
      <c r="WYR28" s="90"/>
      <c r="WYS28" s="90"/>
      <c r="WYT28" s="90"/>
      <c r="WYU28" s="90"/>
      <c r="WYV28" s="90"/>
      <c r="WYW28" s="90"/>
      <c r="WYX28" s="90"/>
      <c r="WYY28" s="90"/>
      <c r="WYZ28" s="90"/>
      <c r="WZA28" s="90"/>
      <c r="WZB28" s="90"/>
      <c r="WZC28" s="90"/>
      <c r="WZD28" s="90"/>
      <c r="WZE28" s="90"/>
      <c r="WZF28" s="90"/>
      <c r="WZG28" s="90"/>
      <c r="WZH28" s="90"/>
      <c r="WZI28" s="90"/>
      <c r="WZJ28" s="90"/>
      <c r="WZK28" s="90"/>
      <c r="WZL28" s="90"/>
      <c r="WZM28" s="90"/>
      <c r="WZN28" s="90"/>
      <c r="WZO28" s="90"/>
      <c r="WZP28" s="90"/>
      <c r="WZQ28" s="90"/>
      <c r="WZR28" s="90"/>
      <c r="WZS28" s="90"/>
      <c r="WZT28" s="90"/>
      <c r="WZU28" s="90"/>
      <c r="WZV28" s="90"/>
      <c r="WZW28" s="90"/>
      <c r="WZX28" s="90"/>
      <c r="WZY28" s="90"/>
      <c r="WZZ28" s="90"/>
      <c r="XAA28" s="90"/>
      <c r="XAB28" s="90"/>
      <c r="XAC28" s="90"/>
      <c r="XAD28" s="90"/>
      <c r="XAE28" s="90"/>
      <c r="XAF28" s="90"/>
      <c r="XAG28" s="90"/>
      <c r="XAH28" s="90"/>
      <c r="XAI28" s="90"/>
      <c r="XAJ28" s="90"/>
      <c r="XAK28" s="90"/>
      <c r="XAL28" s="90"/>
      <c r="XAM28" s="90"/>
      <c r="XAN28" s="90"/>
      <c r="XAO28" s="90"/>
      <c r="XAP28" s="90"/>
      <c r="XAQ28" s="90"/>
      <c r="XAR28" s="90"/>
      <c r="XAS28" s="90"/>
      <c r="XAT28" s="90"/>
      <c r="XAU28" s="90"/>
      <c r="XAV28" s="90"/>
      <c r="XAW28" s="90"/>
      <c r="XAX28" s="90"/>
      <c r="XAY28" s="90"/>
      <c r="XAZ28" s="90"/>
      <c r="XBA28" s="90"/>
      <c r="XBB28" s="90"/>
      <c r="XBC28" s="90"/>
      <c r="XBD28" s="90"/>
      <c r="XBE28" s="90"/>
      <c r="XBF28" s="90"/>
      <c r="XBG28" s="90"/>
      <c r="XBH28" s="90"/>
      <c r="XBI28" s="90"/>
      <c r="XBJ28" s="90"/>
      <c r="XBK28" s="90"/>
      <c r="XBL28" s="90"/>
      <c r="XBM28" s="90"/>
      <c r="XBN28" s="90"/>
      <c r="XBO28" s="90"/>
      <c r="XBP28" s="90"/>
      <c r="XBQ28" s="90"/>
      <c r="XBR28" s="90"/>
      <c r="XBS28" s="90"/>
      <c r="XBT28" s="90"/>
      <c r="XBU28" s="90"/>
      <c r="XBV28" s="90"/>
      <c r="XBW28" s="90"/>
      <c r="XBX28" s="90"/>
      <c r="XBY28" s="90"/>
      <c r="XBZ28" s="90"/>
      <c r="XCA28" s="90"/>
      <c r="XCB28" s="90"/>
      <c r="XCC28" s="90"/>
      <c r="XCD28" s="90"/>
      <c r="XCE28" s="90"/>
      <c r="XCF28" s="90"/>
      <c r="XCG28" s="90"/>
      <c r="XCH28" s="90"/>
      <c r="XCI28" s="90"/>
      <c r="XCJ28" s="90"/>
      <c r="XCK28" s="90"/>
      <c r="XCL28" s="90"/>
      <c r="XCM28" s="90"/>
      <c r="XCN28" s="90"/>
      <c r="XCO28" s="90"/>
      <c r="XCP28" s="90"/>
      <c r="XCQ28" s="90"/>
      <c r="XCR28" s="90"/>
      <c r="XCS28" s="90"/>
      <c r="XCT28" s="90"/>
      <c r="XCU28" s="90"/>
      <c r="XCV28" s="90"/>
      <c r="XCW28" s="90"/>
      <c r="XCX28" s="90"/>
      <c r="XCY28" s="90"/>
      <c r="XCZ28" s="90"/>
      <c r="XDA28" s="90"/>
      <c r="XDB28" s="90"/>
      <c r="XDC28" s="90"/>
      <c r="XDD28" s="90"/>
      <c r="XDE28" s="90"/>
      <c r="XDF28" s="90"/>
      <c r="XDG28" s="90"/>
      <c r="XDH28" s="90"/>
      <c r="XDI28" s="90"/>
      <c r="XDJ28" s="90"/>
      <c r="XDK28" s="90"/>
      <c r="XDL28" s="90"/>
      <c r="XDM28" s="90"/>
      <c r="XDN28" s="90"/>
      <c r="XDO28" s="90"/>
      <c r="XDP28" s="90"/>
      <c r="XDQ28" s="90"/>
      <c r="XDR28" s="90"/>
      <c r="XDS28" s="90"/>
      <c r="XDT28" s="90"/>
      <c r="XDU28" s="90"/>
      <c r="XDV28" s="90"/>
      <c r="XDW28" s="90"/>
      <c r="XDX28" s="90"/>
      <c r="XDY28" s="90"/>
      <c r="XDZ28" s="90"/>
      <c r="XEA28" s="90"/>
      <c r="XEB28" s="90"/>
      <c r="XEC28" s="90"/>
      <c r="XED28" s="90"/>
      <c r="XEE28" s="90"/>
      <c r="XEF28" s="90"/>
      <c r="XEG28" s="90"/>
      <c r="XEH28" s="90"/>
      <c r="XEI28" s="90"/>
      <c r="XEJ28" s="90"/>
      <c r="XEK28" s="90"/>
      <c r="XEL28" s="90"/>
    </row>
    <row r="29" spans="2:16366" ht="12" customHeight="1">
      <c r="B29" s="995" t="s">
        <v>444</v>
      </c>
      <c r="C29" s="36">
        <v>22.432322546627088</v>
      </c>
      <c r="D29" s="36">
        <v>24.107845640572211</v>
      </c>
      <c r="E29" s="36">
        <v>28.340109086652259</v>
      </c>
      <c r="F29" s="36">
        <v>25.886412296155264</v>
      </c>
      <c r="G29" s="36">
        <v>24.88917839450092</v>
      </c>
    </row>
    <row r="30" spans="2:16366" ht="12" customHeight="1">
      <c r="B30" s="995" t="s">
        <v>445</v>
      </c>
      <c r="C30" s="36">
        <v>77.514132651348021</v>
      </c>
      <c r="D30" s="36">
        <v>75.853853604596949</v>
      </c>
      <c r="E30" s="36">
        <v>71.626855395701995</v>
      </c>
      <c r="F30" s="36">
        <v>74.080031513639497</v>
      </c>
      <c r="G30" s="36">
        <v>75.066681522875712</v>
      </c>
    </row>
    <row r="31" spans="2:16366" ht="12" customHeight="1">
      <c r="B31" s="995" t="s">
        <v>446</v>
      </c>
      <c r="C31" s="36">
        <v>5.354480202488332E-2</v>
      </c>
      <c r="D31" s="36">
        <v>3.8300754830855314E-2</v>
      </c>
      <c r="E31" s="36">
        <v>3.3035517645736596E-2</v>
      </c>
      <c r="F31" s="36">
        <v>3.3556190205242531E-2</v>
      </c>
      <c r="G31" s="36">
        <v>4.4140082623374842E-2</v>
      </c>
    </row>
    <row r="32" spans="2:16366" ht="12" customHeight="1">
      <c r="B32" s="38"/>
      <c r="C32" s="91"/>
      <c r="D32" s="91"/>
      <c r="E32" s="91"/>
      <c r="F32" s="91"/>
      <c r="G32" s="91"/>
    </row>
    <row r="37" spans="3:7" ht="12" customHeight="1">
      <c r="C37" s="92"/>
      <c r="D37" s="92"/>
      <c r="E37" s="92"/>
      <c r="F37" s="92"/>
      <c r="G37" s="92"/>
    </row>
    <row r="38" spans="3:7" ht="12" customHeight="1">
      <c r="C38" s="93"/>
      <c r="D38" s="93"/>
      <c r="E38" s="93"/>
      <c r="F38" s="93"/>
      <c r="G38" s="93"/>
    </row>
  </sheetData>
  <mergeCells count="4">
    <mergeCell ref="B1:K1"/>
    <mergeCell ref="B6:I6"/>
    <mergeCell ref="B26:C26"/>
    <mergeCell ref="B4:H4"/>
  </mergeCells>
  <hyperlinks>
    <hyperlink ref="B1:K1" location="Contents!B71" display="V. International investment position of the Republic of Moldova as of 12/31/2021" xr:uid="{327D23E3-6787-4549-80F5-537B7322197C}"/>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F48AE-2D35-4E74-B14C-FFDC60409654}">
  <dimension ref="B1:L34"/>
  <sheetViews>
    <sheetView showGridLines="0" showRowColHeaders="0" zoomScaleNormal="100" workbookViewId="0"/>
  </sheetViews>
  <sheetFormatPr defaultColWidth="9.140625" defaultRowHeight="12" customHeight="1"/>
  <cols>
    <col min="1" max="1" width="5.7109375" style="82" customWidth="1"/>
    <col min="2" max="2" width="31.42578125" style="82" customWidth="1"/>
    <col min="3" max="9" width="9.140625" style="82"/>
    <col min="10" max="11" width="9.28515625" style="82" customWidth="1"/>
    <col min="12" max="16384" width="9.140625" style="82"/>
  </cols>
  <sheetData>
    <row r="1" spans="2:12" s="248" customFormat="1" ht="18.75" customHeight="1">
      <c r="B1" s="1712" t="s">
        <v>792</v>
      </c>
      <c r="C1" s="1712"/>
      <c r="D1" s="1712"/>
      <c r="E1" s="1712"/>
      <c r="F1" s="1712"/>
      <c r="G1" s="1712"/>
      <c r="H1" s="1712"/>
      <c r="I1" s="1712"/>
      <c r="J1" s="1712"/>
      <c r="K1" s="1712"/>
      <c r="L1" s="1712"/>
    </row>
    <row r="2" spans="2:12" s="248" customFormat="1" ht="11.25" customHeight="1">
      <c r="B2" s="238"/>
    </row>
    <row r="3" spans="2:12" s="248" customFormat="1" ht="11.25" customHeight="1"/>
    <row r="4" spans="2:12" s="488" customFormat="1" ht="30" customHeight="1">
      <c r="B4" s="1626" t="s">
        <v>841</v>
      </c>
      <c r="C4" s="1640"/>
      <c r="D4" s="1640"/>
      <c r="E4" s="1640"/>
      <c r="F4" s="1640"/>
      <c r="G4" s="1640"/>
      <c r="H4" s="1640"/>
      <c r="I4" s="1640"/>
      <c r="J4" s="1640"/>
      <c r="K4" s="1580"/>
      <c r="L4" s="1083"/>
    </row>
    <row r="5" spans="2:12" s="248" customFormat="1" ht="5.45" customHeight="1">
      <c r="B5" s="240"/>
      <c r="C5" s="244"/>
      <c r="D5" s="244"/>
      <c r="E5" s="244"/>
      <c r="F5" s="244"/>
      <c r="G5" s="244"/>
    </row>
    <row r="6" spans="2:12" s="488" customFormat="1" ht="15" customHeight="1">
      <c r="B6" s="1705" t="s">
        <v>271</v>
      </c>
      <c r="C6" s="1705"/>
      <c r="D6" s="1705"/>
      <c r="E6" s="1705"/>
      <c r="F6" s="1705"/>
      <c r="G6" s="1705"/>
      <c r="H6" s="1705"/>
      <c r="I6" s="1705"/>
      <c r="J6" s="1705"/>
      <c r="K6" s="1705"/>
      <c r="L6" s="1454"/>
    </row>
    <row r="12" spans="2:12" ht="12" customHeight="1">
      <c r="C12" s="83"/>
      <c r="D12" s="83"/>
    </row>
    <row r="13" spans="2:12" ht="12" customHeight="1">
      <c r="C13" s="83"/>
      <c r="D13" s="83"/>
    </row>
    <row r="14" spans="2:12" ht="12" customHeight="1">
      <c r="C14" s="83"/>
      <c r="D14" s="83"/>
    </row>
    <row r="15" spans="2:12" ht="12" customHeight="1">
      <c r="C15" s="83"/>
      <c r="D15" s="83"/>
    </row>
    <row r="16" spans="2:12" ht="12" customHeight="1">
      <c r="C16" s="83"/>
      <c r="D16" s="83"/>
    </row>
    <row r="17" spans="2:9" ht="12" customHeight="1">
      <c r="C17" s="83"/>
      <c r="D17" s="83"/>
    </row>
    <row r="18" spans="2:9" ht="12" customHeight="1">
      <c r="C18" s="83"/>
      <c r="D18" s="83"/>
    </row>
    <row r="19" spans="2:9" ht="12" customHeight="1">
      <c r="C19" s="83"/>
      <c r="D19" s="83"/>
    </row>
    <row r="20" spans="2:9" ht="12" customHeight="1">
      <c r="C20" s="83"/>
      <c r="D20" s="83"/>
    </row>
    <row r="21" spans="2:9" ht="12" customHeight="1">
      <c r="C21" s="83"/>
      <c r="D21" s="83"/>
    </row>
    <row r="22" spans="2:9" ht="12" customHeight="1">
      <c r="C22" s="83"/>
      <c r="D22" s="83"/>
    </row>
    <row r="23" spans="2:9" ht="12" customHeight="1">
      <c r="C23" s="83"/>
      <c r="D23" s="83"/>
    </row>
    <row r="28" spans="2:9" ht="12" customHeight="1">
      <c r="B28" s="1032" t="s">
        <v>303</v>
      </c>
      <c r="H28" s="84"/>
      <c r="I28" s="84"/>
    </row>
    <row r="29" spans="2:9" ht="12" customHeight="1">
      <c r="B29" s="1032" t="s">
        <v>707</v>
      </c>
      <c r="H29" s="84"/>
      <c r="I29" s="84"/>
    </row>
    <row r="30" spans="2:9" ht="12" customHeight="1">
      <c r="B30" s="41"/>
      <c r="H30" s="84"/>
      <c r="I30" s="84"/>
    </row>
    <row r="31" spans="2:9" ht="12" customHeight="1">
      <c r="B31" s="85"/>
      <c r="C31" s="85" t="s">
        <v>25</v>
      </c>
      <c r="D31" s="85" t="s">
        <v>26</v>
      </c>
      <c r="E31" s="85" t="s">
        <v>27</v>
      </c>
      <c r="F31" s="85" t="s">
        <v>28</v>
      </c>
      <c r="G31" s="85" t="s">
        <v>29</v>
      </c>
      <c r="H31" s="84"/>
    </row>
    <row r="32" spans="2:9" ht="11.25" customHeight="1">
      <c r="B32" s="86" t="s">
        <v>447</v>
      </c>
      <c r="C32" s="87">
        <v>1873.62</v>
      </c>
      <c r="D32" s="87">
        <v>2235.52</v>
      </c>
      <c r="E32" s="87">
        <v>2830.88</v>
      </c>
      <c r="F32" s="87">
        <v>2812.71</v>
      </c>
      <c r="G32" s="87">
        <v>2880.32</v>
      </c>
    </row>
    <row r="33" spans="2:7" ht="12" customHeight="1">
      <c r="B33" s="86" t="s">
        <v>404</v>
      </c>
      <c r="C33" s="87">
        <v>1754.6799999999998</v>
      </c>
      <c r="D33" s="87">
        <v>1849.34</v>
      </c>
      <c r="E33" s="87">
        <v>1907.7400000000002</v>
      </c>
      <c r="F33" s="87">
        <v>1936.2300000000005</v>
      </c>
      <c r="G33" s="87">
        <v>1921.1599999999999</v>
      </c>
    </row>
    <row r="34" spans="2:7" ht="12" customHeight="1">
      <c r="B34" s="86" t="s">
        <v>405</v>
      </c>
      <c r="C34" s="88">
        <v>3628.2999999999997</v>
      </c>
      <c r="D34" s="88">
        <v>4084.8599999999997</v>
      </c>
      <c r="E34" s="88">
        <v>4738.6200000000008</v>
      </c>
      <c r="F34" s="88">
        <v>4748.9400000000005</v>
      </c>
      <c r="G34" s="88">
        <v>4801.4799999999996</v>
      </c>
    </row>
  </sheetData>
  <mergeCells count="3">
    <mergeCell ref="B1:L1"/>
    <mergeCell ref="B6:K6"/>
    <mergeCell ref="B4:J4"/>
  </mergeCells>
  <hyperlinks>
    <hyperlink ref="B1:L1" location="Contents!B71" display="V. International investment position of the Republic of Moldova as of 12/31/2021" xr:uid="{111AD45C-3DF6-4110-AA08-0B3AF10F076B}"/>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048B-78E5-40CF-83CB-C5E15167DC6C}">
  <dimension ref="B1:M35"/>
  <sheetViews>
    <sheetView showGridLines="0" showRowColHeaders="0" zoomScaleNormal="100" workbookViewId="0"/>
  </sheetViews>
  <sheetFormatPr defaultColWidth="9.140625" defaultRowHeight="12" customHeight="1"/>
  <cols>
    <col min="1" max="1" width="5.7109375" style="28" customWidth="1"/>
    <col min="2" max="2" width="20.7109375" style="28" customWidth="1"/>
    <col min="3" max="9" width="9.140625" style="74" customWidth="1"/>
    <col min="10" max="10" width="9.140625" style="28" customWidth="1"/>
    <col min="11" max="16384" width="9.140625" style="28"/>
  </cols>
  <sheetData>
    <row r="1" spans="2:13" s="246" customFormat="1" ht="18.75" customHeight="1">
      <c r="B1" s="1712" t="s">
        <v>792</v>
      </c>
      <c r="C1" s="1712"/>
      <c r="D1" s="1712"/>
      <c r="E1" s="1712"/>
      <c r="F1" s="1712"/>
      <c r="G1" s="1712"/>
      <c r="H1" s="1712"/>
      <c r="I1" s="1712"/>
      <c r="J1" s="1712"/>
      <c r="K1" s="1712"/>
      <c r="L1" s="1712"/>
    </row>
    <row r="2" spans="2:13" s="246" customFormat="1" ht="11.25" customHeight="1">
      <c r="B2" s="238"/>
    </row>
    <row r="3" spans="2:13" s="246" customFormat="1" ht="11.25" customHeight="1"/>
    <row r="4" spans="2:13" s="486" customFormat="1" ht="30" customHeight="1">
      <c r="B4" s="1626" t="s">
        <v>842</v>
      </c>
      <c r="C4" s="1626"/>
      <c r="D4" s="1626"/>
      <c r="E4" s="1626"/>
      <c r="F4" s="1626"/>
      <c r="G4" s="1626"/>
      <c r="H4" s="1626"/>
      <c r="I4" s="1626"/>
      <c r="J4" s="1626"/>
      <c r="K4" s="1626"/>
      <c r="L4" s="1626"/>
      <c r="M4" s="1083"/>
    </row>
    <row r="5" spans="2:13" s="246" customFormat="1" ht="5.45" customHeight="1">
      <c r="B5" s="240"/>
      <c r="C5" s="244"/>
      <c r="D5" s="244"/>
      <c r="E5" s="244"/>
      <c r="F5" s="244"/>
      <c r="G5" s="244"/>
    </row>
    <row r="6" spans="2:13" s="486" customFormat="1" ht="15">
      <c r="B6" s="1705" t="s">
        <v>942</v>
      </c>
      <c r="C6" s="1705"/>
      <c r="D6" s="1705"/>
      <c r="E6" s="1705"/>
      <c r="F6" s="1705"/>
      <c r="G6" s="1705"/>
      <c r="H6" s="1705"/>
      <c r="I6" s="1705"/>
      <c r="J6" s="1705"/>
      <c r="K6" s="1705"/>
      <c r="L6" s="1705"/>
    </row>
    <row r="7" spans="2:13" ht="12" customHeight="1">
      <c r="B7" s="75"/>
    </row>
    <row r="8" spans="2:13" ht="12" customHeight="1">
      <c r="B8" s="75"/>
    </row>
    <row r="9" spans="2:13" ht="12" customHeight="1">
      <c r="B9" s="75"/>
    </row>
    <row r="10" spans="2:13" ht="12" customHeight="1">
      <c r="B10" s="75"/>
    </row>
    <row r="11" spans="2:13" ht="12" customHeight="1">
      <c r="B11" s="75"/>
    </row>
    <row r="12" spans="2:13" ht="12" customHeight="1">
      <c r="B12" s="75"/>
    </row>
    <row r="13" spans="2:13" ht="12" customHeight="1">
      <c r="B13" s="75"/>
    </row>
    <row r="14" spans="2:13" ht="12" customHeight="1">
      <c r="B14" s="75"/>
    </row>
    <row r="15" spans="2:13" ht="12" customHeight="1">
      <c r="B15" s="75"/>
    </row>
    <row r="16" spans="2:13" ht="12" customHeight="1">
      <c r="B16" s="75"/>
    </row>
    <row r="17" spans="2:10" ht="12" customHeight="1">
      <c r="B17" s="75"/>
    </row>
    <row r="18" spans="2:10" ht="12" customHeight="1">
      <c r="B18" s="75"/>
    </row>
    <row r="19" spans="2:10" ht="12" customHeight="1">
      <c r="B19" s="75"/>
    </row>
    <row r="20" spans="2:10" ht="12" customHeight="1">
      <c r="B20" s="75"/>
    </row>
    <row r="21" spans="2:10" ht="12" customHeight="1">
      <c r="B21" s="75"/>
    </row>
    <row r="22" spans="2:10" ht="12" customHeight="1">
      <c r="B22" s="75"/>
    </row>
    <row r="23" spans="2:10" ht="12" customHeight="1">
      <c r="B23" s="75"/>
    </row>
    <row r="24" spans="2:10" ht="12" customHeight="1">
      <c r="B24" s="75"/>
    </row>
    <row r="25" spans="2:10" ht="12" customHeight="1">
      <c r="B25" s="75"/>
    </row>
    <row r="26" spans="2:10" ht="12" customHeight="1">
      <c r="B26" s="75"/>
    </row>
    <row r="28" spans="2:10" ht="12" customHeight="1">
      <c r="B28" s="1032" t="s">
        <v>303</v>
      </c>
    </row>
    <row r="29" spans="2:10" ht="12" customHeight="1">
      <c r="B29" s="1036" t="s">
        <v>449</v>
      </c>
    </row>
    <row r="30" spans="2:10" s="22" customFormat="1" ht="12" customHeight="1">
      <c r="B30" s="55"/>
      <c r="C30" s="74"/>
      <c r="D30" s="74"/>
      <c r="E30" s="74"/>
      <c r="F30" s="74"/>
      <c r="G30" s="74"/>
    </row>
    <row r="31" spans="2:10" ht="12" customHeight="1">
      <c r="B31" s="26"/>
      <c r="C31" s="79">
        <v>2017</v>
      </c>
      <c r="D31" s="79">
        <v>2018</v>
      </c>
      <c r="E31" s="79">
        <v>2019</v>
      </c>
      <c r="F31" s="79">
        <v>2020</v>
      </c>
      <c r="G31" s="79" t="s">
        <v>29</v>
      </c>
      <c r="H31" s="76"/>
      <c r="I31" s="77"/>
      <c r="J31" s="78"/>
    </row>
    <row r="32" spans="2:10" ht="12" customHeight="1">
      <c r="B32" s="80" t="s">
        <v>448</v>
      </c>
      <c r="C32" s="1040">
        <v>1547.2026004128538</v>
      </c>
      <c r="D32" s="1040">
        <v>1735.4891078882954</v>
      </c>
      <c r="E32" s="1040">
        <v>2311.8065291055154</v>
      </c>
      <c r="F32" s="1041">
        <v>2331.3790633689237</v>
      </c>
      <c r="G32" s="1041">
        <v>2461.3707404390802</v>
      </c>
      <c r="H32" s="76"/>
      <c r="I32" s="77"/>
      <c r="J32" s="78"/>
    </row>
    <row r="33" spans="2:11" ht="12" customHeight="1">
      <c r="B33" s="80" t="s">
        <v>328</v>
      </c>
      <c r="C33" s="1041">
        <v>246.92945612720465</v>
      </c>
      <c r="D33" s="1041">
        <v>365.64890826051669</v>
      </c>
      <c r="E33" s="1040">
        <v>347.90860451615106</v>
      </c>
      <c r="F33" s="1040">
        <v>364.57988829596354</v>
      </c>
      <c r="G33" s="1040">
        <v>396.20810667351691</v>
      </c>
      <c r="H33" s="76"/>
      <c r="I33" s="77"/>
      <c r="J33" s="78"/>
      <c r="K33" s="65"/>
    </row>
    <row r="34" spans="2:11" ht="12" customHeight="1">
      <c r="B34" s="80" t="s">
        <v>293</v>
      </c>
      <c r="C34" s="1040">
        <v>79.493908670977902</v>
      </c>
      <c r="D34" s="1040">
        <v>134.387234191419</v>
      </c>
      <c r="E34" s="1041">
        <v>171.16681237570461</v>
      </c>
      <c r="F34" s="1040">
        <v>116.74692046939745</v>
      </c>
      <c r="G34" s="1040">
        <v>22.74383904927911</v>
      </c>
    </row>
    <row r="35" spans="2:11" ht="12" hidden="1" customHeight="1">
      <c r="B35" s="73" t="s">
        <v>32</v>
      </c>
      <c r="C35" s="1035">
        <v>1873.6259652110368</v>
      </c>
      <c r="D35" s="1035">
        <v>2235.5252503402335</v>
      </c>
      <c r="E35" s="1035">
        <v>2830.8819459973706</v>
      </c>
      <c r="F35" s="1035">
        <v>2812.7058721342846</v>
      </c>
      <c r="G35" s="1035">
        <v>2880.3226861618773</v>
      </c>
    </row>
  </sheetData>
  <mergeCells count="3">
    <mergeCell ref="B1:L1"/>
    <mergeCell ref="B4:L4"/>
    <mergeCell ref="B6:L6"/>
  </mergeCells>
  <hyperlinks>
    <hyperlink ref="B1:L1" location="Contents!B71" display="V. International investment position of the Republic of Moldova as of 12/31/2021" xr:uid="{47B41BF1-C58B-4FEC-ABB9-CAFF1E35CEA7}"/>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9E843-7BFD-4CFF-B666-FA5D356A601E}">
  <dimension ref="B1:M52"/>
  <sheetViews>
    <sheetView showGridLines="0" showRowColHeaders="0" zoomScaleNormal="100" workbookViewId="0"/>
  </sheetViews>
  <sheetFormatPr defaultColWidth="9.140625" defaultRowHeight="12" customHeight="1"/>
  <cols>
    <col min="1" max="1" width="5.7109375" style="28" customWidth="1"/>
    <col min="2" max="2" width="20.7109375" style="28" customWidth="1"/>
    <col min="3" max="15" width="9.140625" style="28" customWidth="1"/>
    <col min="16" max="16384" width="9.140625" style="28"/>
  </cols>
  <sheetData>
    <row r="1" spans="2:12" s="246" customFormat="1" ht="18.75" customHeight="1">
      <c r="B1" s="1712" t="s">
        <v>792</v>
      </c>
      <c r="C1" s="1712"/>
      <c r="D1" s="1712"/>
      <c r="E1" s="1712"/>
      <c r="F1" s="1712"/>
      <c r="G1" s="1712"/>
      <c r="H1" s="1712"/>
      <c r="I1" s="1712"/>
      <c r="J1" s="1712"/>
      <c r="K1" s="1712"/>
      <c r="L1" s="1712"/>
    </row>
    <row r="2" spans="2:12" s="246" customFormat="1" ht="11.25" customHeight="1">
      <c r="B2" s="238"/>
      <c r="C2" s="238"/>
      <c r="D2" s="238"/>
    </row>
    <row r="3" spans="2:12" s="246" customFormat="1" ht="11.25" customHeight="1"/>
    <row r="4" spans="2:12" s="486" customFormat="1" ht="30" customHeight="1">
      <c r="B4" s="1626" t="s">
        <v>943</v>
      </c>
      <c r="C4" s="1626"/>
      <c r="D4" s="1626"/>
      <c r="E4" s="1626"/>
      <c r="F4" s="1626"/>
      <c r="G4" s="1626"/>
      <c r="H4" s="1626"/>
      <c r="I4" s="1626"/>
      <c r="J4" s="1626"/>
      <c r="K4" s="1626"/>
      <c r="L4" s="1083"/>
    </row>
    <row r="5" spans="2:12" s="246" customFormat="1" ht="5.45" customHeight="1">
      <c r="B5" s="240"/>
      <c r="C5" s="240"/>
      <c r="D5" s="240"/>
      <c r="E5" s="244"/>
      <c r="F5" s="244"/>
      <c r="G5" s="244"/>
      <c r="H5" s="244"/>
      <c r="I5" s="244"/>
    </row>
    <row r="6" spans="2:12" s="967" customFormat="1" ht="30" customHeight="1">
      <c r="B6" s="1723" t="s">
        <v>944</v>
      </c>
      <c r="C6" s="1723"/>
      <c r="D6" s="1723"/>
      <c r="E6" s="1723"/>
      <c r="F6" s="1723"/>
      <c r="G6" s="1723"/>
      <c r="H6" s="1723"/>
      <c r="I6" s="1723"/>
      <c r="J6" s="1723"/>
      <c r="K6" s="1723"/>
      <c r="L6" s="1454"/>
    </row>
    <row r="7" spans="2:12" ht="12" customHeight="1">
      <c r="B7" s="65"/>
      <c r="C7" s="65"/>
      <c r="D7" s="65"/>
      <c r="E7" s="65"/>
      <c r="F7" s="65"/>
      <c r="G7" s="65"/>
      <c r="H7" s="65"/>
      <c r="I7" s="65"/>
      <c r="J7" s="65"/>
    </row>
    <row r="8" spans="2:12" ht="12" customHeight="1">
      <c r="B8" s="65"/>
      <c r="C8" s="65"/>
      <c r="D8" s="65"/>
      <c r="E8" s="65"/>
      <c r="F8" s="65"/>
      <c r="G8" s="65"/>
      <c r="H8" s="65"/>
      <c r="I8" s="65"/>
      <c r="J8" s="65"/>
      <c r="L8" s="66"/>
    </row>
    <row r="9" spans="2:12" ht="12" customHeight="1">
      <c r="B9" s="65"/>
      <c r="C9" s="65"/>
      <c r="D9" s="65"/>
      <c r="E9" s="65"/>
      <c r="F9" s="65"/>
      <c r="G9" s="65"/>
      <c r="H9" s="65"/>
      <c r="I9" s="65"/>
      <c r="J9" s="65"/>
    </row>
    <row r="10" spans="2:12" ht="12" customHeight="1">
      <c r="B10" s="65"/>
      <c r="C10" s="65"/>
      <c r="D10" s="65"/>
      <c r="E10" s="65"/>
      <c r="F10" s="65"/>
      <c r="G10" s="65"/>
      <c r="H10" s="65"/>
      <c r="I10" s="65"/>
      <c r="J10" s="65"/>
    </row>
    <row r="11" spans="2:12" ht="12" customHeight="1">
      <c r="B11" s="65"/>
      <c r="C11" s="65"/>
      <c r="D11" s="65"/>
      <c r="E11" s="65"/>
      <c r="F11" s="65"/>
      <c r="G11" s="65"/>
      <c r="H11" s="65"/>
      <c r="I11" s="65"/>
      <c r="J11" s="65"/>
    </row>
    <row r="12" spans="2:12" ht="12" customHeight="1">
      <c r="B12" s="65"/>
      <c r="C12" s="65"/>
      <c r="D12" s="65"/>
      <c r="E12" s="65"/>
      <c r="F12" s="65"/>
      <c r="G12" s="65"/>
      <c r="H12" s="65"/>
      <c r="I12" s="65"/>
      <c r="J12" s="65"/>
    </row>
    <row r="13" spans="2:12" ht="12" customHeight="1">
      <c r="B13" s="65"/>
      <c r="C13" s="65"/>
      <c r="D13" s="65"/>
      <c r="E13" s="65"/>
      <c r="F13" s="65"/>
      <c r="G13" s="65"/>
      <c r="H13" s="65"/>
      <c r="I13" s="65"/>
      <c r="J13" s="65"/>
    </row>
    <row r="14" spans="2:12" ht="12" customHeight="1">
      <c r="B14" s="65"/>
      <c r="C14" s="65"/>
      <c r="D14" s="65"/>
      <c r="E14" s="65"/>
      <c r="F14" s="65"/>
      <c r="G14" s="65"/>
      <c r="H14" s="65"/>
      <c r="I14" s="65"/>
      <c r="J14" s="65"/>
    </row>
    <row r="15" spans="2:12" ht="12" customHeight="1">
      <c r="B15" s="65"/>
      <c r="C15" s="65"/>
      <c r="D15" s="65"/>
      <c r="E15" s="65"/>
      <c r="F15" s="65"/>
      <c r="G15" s="65"/>
      <c r="H15" s="65"/>
      <c r="I15" s="65"/>
      <c r="J15" s="65"/>
    </row>
    <row r="16" spans="2:12" ht="12" customHeight="1">
      <c r="B16" s="65"/>
      <c r="C16" s="65"/>
      <c r="D16" s="65"/>
      <c r="E16" s="65"/>
      <c r="F16" s="65"/>
      <c r="G16" s="65"/>
      <c r="H16" s="65"/>
      <c r="I16" s="65"/>
      <c r="J16" s="65"/>
    </row>
    <row r="17" spans="2:10" ht="12" customHeight="1">
      <c r="B17" s="65"/>
      <c r="C17" s="65"/>
      <c r="D17" s="65"/>
      <c r="E17" s="65"/>
      <c r="F17" s="65"/>
      <c r="G17" s="65"/>
      <c r="H17" s="65"/>
      <c r="I17" s="65"/>
      <c r="J17" s="65"/>
    </row>
    <row r="18" spans="2:10" ht="12" customHeight="1">
      <c r="B18" s="65"/>
      <c r="C18" s="65"/>
      <c r="D18" s="65"/>
      <c r="E18" s="65"/>
      <c r="F18" s="65"/>
      <c r="G18" s="65"/>
      <c r="H18" s="65"/>
      <c r="I18" s="65"/>
      <c r="J18" s="65"/>
    </row>
    <row r="19" spans="2:10" ht="12" customHeight="1">
      <c r="B19" s="65"/>
      <c r="C19" s="65"/>
      <c r="D19" s="65"/>
      <c r="E19" s="65"/>
      <c r="F19" s="65"/>
      <c r="G19" s="65"/>
      <c r="H19" s="65"/>
      <c r="I19" s="65"/>
      <c r="J19" s="65"/>
    </row>
    <row r="20" spans="2:10" ht="12" customHeight="1">
      <c r="B20" s="65"/>
      <c r="C20" s="65"/>
      <c r="D20" s="65"/>
      <c r="E20" s="65"/>
      <c r="F20" s="65"/>
      <c r="G20" s="65"/>
      <c r="H20" s="65"/>
      <c r="I20" s="65"/>
      <c r="J20" s="65"/>
    </row>
    <row r="21" spans="2:10" ht="12" customHeight="1">
      <c r="E21" s="65"/>
      <c r="F21" s="65"/>
      <c r="G21" s="65"/>
      <c r="H21" s="65"/>
      <c r="I21" s="65"/>
      <c r="J21" s="65"/>
    </row>
    <row r="22" spans="2:10" ht="12" customHeight="1">
      <c r="E22" s="65"/>
      <c r="F22" s="65"/>
      <c r="G22" s="65"/>
    </row>
    <row r="23" spans="2:10" ht="12" customHeight="1">
      <c r="E23" s="72"/>
      <c r="F23" s="72"/>
      <c r="G23" s="72"/>
      <c r="H23" s="72"/>
      <c r="I23" s="72"/>
      <c r="J23" s="72"/>
    </row>
    <row r="24" spans="2:10" ht="12" customHeight="1">
      <c r="E24" s="71"/>
      <c r="F24" s="71"/>
      <c r="G24" s="71"/>
      <c r="H24" s="71"/>
      <c r="I24" s="71"/>
      <c r="J24" s="71"/>
    </row>
    <row r="25" spans="2:10" ht="12" customHeight="1">
      <c r="E25" s="71"/>
      <c r="F25" s="71"/>
      <c r="G25" s="71"/>
      <c r="H25" s="71"/>
      <c r="I25" s="71"/>
      <c r="J25" s="71"/>
    </row>
    <row r="26" spans="2:10" ht="12" customHeight="1">
      <c r="E26" s="71"/>
      <c r="F26" s="71"/>
      <c r="G26" s="71"/>
      <c r="H26" s="71"/>
      <c r="I26" s="71"/>
      <c r="J26" s="71"/>
    </row>
    <row r="27" spans="2:10" ht="12" customHeight="1">
      <c r="E27" s="71"/>
      <c r="F27" s="71"/>
      <c r="G27" s="71"/>
      <c r="H27" s="71"/>
      <c r="I27" s="71"/>
      <c r="J27" s="71"/>
    </row>
    <row r="28" spans="2:10" ht="12" customHeight="1">
      <c r="J28" s="71"/>
    </row>
    <row r="29" spans="2:10" ht="12" customHeight="1">
      <c r="J29" s="71"/>
    </row>
    <row r="30" spans="2:10" ht="12" customHeight="1">
      <c r="J30" s="71"/>
    </row>
    <row r="31" spans="2:10" ht="12" customHeight="1">
      <c r="B31" s="1032" t="s">
        <v>303</v>
      </c>
      <c r="C31" s="55"/>
      <c r="D31" s="55"/>
      <c r="H31" s="71"/>
      <c r="I31" s="71"/>
      <c r="J31" s="71"/>
    </row>
    <row r="32" spans="2:10" ht="12" customHeight="1">
      <c r="B32" s="1036" t="s">
        <v>449</v>
      </c>
      <c r="C32" s="55"/>
      <c r="D32" s="55"/>
      <c r="H32" s="71"/>
      <c r="I32" s="71"/>
      <c r="J32" s="71"/>
    </row>
    <row r="33" spans="2:13" ht="12" customHeight="1">
      <c r="H33" s="71"/>
      <c r="I33" s="71"/>
    </row>
    <row r="34" spans="2:13" ht="12" customHeight="1">
      <c r="B34" s="73"/>
      <c r="C34" s="26">
        <v>2017</v>
      </c>
      <c r="D34" s="23">
        <v>2018</v>
      </c>
      <c r="E34" s="23">
        <v>2019</v>
      </c>
      <c r="F34" s="23">
        <v>2020</v>
      </c>
      <c r="G34" s="23" t="s">
        <v>29</v>
      </c>
      <c r="H34" s="71"/>
      <c r="I34" s="71"/>
    </row>
    <row r="35" spans="2:13" ht="12" customHeight="1">
      <c r="B35" s="37" t="s">
        <v>450</v>
      </c>
      <c r="C35" s="1042">
        <v>7.348036400798061</v>
      </c>
      <c r="D35" s="1042">
        <v>7.5988455342623986</v>
      </c>
      <c r="E35" s="1043">
        <v>7.8889947707460504</v>
      </c>
      <c r="F35" s="1044">
        <v>8.2397304789190571</v>
      </c>
      <c r="G35" s="1044">
        <v>8.7712508338142143</v>
      </c>
      <c r="H35" s="71"/>
      <c r="I35" s="71"/>
    </row>
    <row r="36" spans="2:13" ht="12" customHeight="1">
      <c r="B36" s="37" t="s">
        <v>451</v>
      </c>
      <c r="C36" s="1042">
        <v>8.089980820504147</v>
      </c>
      <c r="D36" s="1042">
        <v>8.3661146021921855</v>
      </c>
      <c r="E36" s="1043">
        <v>8.6855607276879354</v>
      </c>
      <c r="F36" s="1044">
        <v>9.0717108496276406</v>
      </c>
      <c r="G36" s="1044">
        <v>9.6568997684444238</v>
      </c>
    </row>
    <row r="37" spans="2:13" ht="12" customHeight="1">
      <c r="B37" s="37" t="s">
        <v>33</v>
      </c>
      <c r="C37" s="1042">
        <v>15.774076248406452</v>
      </c>
      <c r="D37" s="1042">
        <v>16.160970097580893</v>
      </c>
      <c r="E37" s="1043">
        <v>17.055177113920962</v>
      </c>
      <c r="F37" s="1044">
        <v>21.76081830976613</v>
      </c>
      <c r="G37" s="1044">
        <v>22.147142693342424</v>
      </c>
    </row>
    <row r="38" spans="2:13" ht="12" customHeight="1">
      <c r="B38" s="37" t="s">
        <v>62</v>
      </c>
      <c r="C38" s="1042">
        <v>44.587740517654758</v>
      </c>
      <c r="D38" s="1042">
        <v>45.756544219988683</v>
      </c>
      <c r="E38" s="1043">
        <v>27.560544240614082</v>
      </c>
      <c r="F38" s="1044">
        <v>29.201032553762495</v>
      </c>
      <c r="G38" s="1044">
        <v>28.48408510470437</v>
      </c>
    </row>
    <row r="39" spans="2:13" ht="12" customHeight="1">
      <c r="B39" s="37" t="s">
        <v>331</v>
      </c>
      <c r="C39" s="1042">
        <v>29.001397456045016</v>
      </c>
      <c r="D39" s="1042">
        <v>32.022046293757697</v>
      </c>
      <c r="E39" s="1043">
        <v>36.987391933431347</v>
      </c>
      <c r="F39" s="1044">
        <v>35.211471251147287</v>
      </c>
      <c r="G39" s="1044">
        <v>37.409506739850777</v>
      </c>
    </row>
    <row r="40" spans="2:13" ht="12" customHeight="1">
      <c r="B40" s="37" t="s">
        <v>334</v>
      </c>
      <c r="C40" s="1042">
        <v>69.884914854797017</v>
      </c>
      <c r="D40" s="1042">
        <v>55.998697171390738</v>
      </c>
      <c r="E40" s="1043">
        <v>63.078358503832227</v>
      </c>
      <c r="F40" s="1044">
        <v>61.700556213911447</v>
      </c>
      <c r="G40" s="1044">
        <v>61.250764432071769</v>
      </c>
    </row>
    <row r="41" spans="2:13" ht="12" customHeight="1">
      <c r="B41" s="37" t="s">
        <v>379</v>
      </c>
      <c r="C41" s="1042">
        <v>0</v>
      </c>
      <c r="D41" s="1042">
        <v>0</v>
      </c>
      <c r="E41" s="1043">
        <v>108.10338935870722</v>
      </c>
      <c r="F41" s="1044">
        <v>115.85131000891104</v>
      </c>
      <c r="G41" s="1044">
        <v>121.97327143150822</v>
      </c>
    </row>
    <row r="42" spans="2:13" ht="12" customHeight="1">
      <c r="B42" s="37" t="s">
        <v>808</v>
      </c>
      <c r="C42" s="1042">
        <v>0</v>
      </c>
      <c r="D42" s="1042">
        <v>93.116992416678812</v>
      </c>
      <c r="E42" s="1043">
        <v>105.25245842806507</v>
      </c>
      <c r="F42" s="1044">
        <v>121.23923469879055</v>
      </c>
      <c r="G42" s="1044">
        <v>126.13272549433651</v>
      </c>
      <c r="K42" s="71"/>
      <c r="L42" s="71"/>
      <c r="M42" s="71"/>
    </row>
    <row r="43" spans="2:13" ht="12" customHeight="1">
      <c r="B43" s="37" t="s">
        <v>384</v>
      </c>
      <c r="C43" s="1042">
        <v>39.748496563174704</v>
      </c>
      <c r="D43" s="1042">
        <v>101.71112947844856</v>
      </c>
      <c r="E43" s="1043">
        <v>112.8236553074326</v>
      </c>
      <c r="F43" s="1044">
        <v>124.45299011886422</v>
      </c>
      <c r="G43" s="1044">
        <v>131.67366529344835</v>
      </c>
      <c r="K43" s="71"/>
      <c r="L43" s="71"/>
      <c r="M43" s="71"/>
    </row>
    <row r="44" spans="2:13" ht="12" customHeight="1">
      <c r="B44" s="37" t="s">
        <v>34</v>
      </c>
      <c r="C44" s="1042">
        <v>0</v>
      </c>
      <c r="D44" s="1042">
        <v>0</v>
      </c>
      <c r="E44" s="1043">
        <v>147.46066393814391</v>
      </c>
      <c r="F44" s="1044">
        <v>167.03597959496591</v>
      </c>
      <c r="G44" s="1044">
        <v>182.43965132451032</v>
      </c>
      <c r="K44" s="71"/>
      <c r="L44" s="71"/>
      <c r="M44" s="71"/>
    </row>
    <row r="45" spans="2:13" ht="12" customHeight="1">
      <c r="K45" s="71"/>
      <c r="L45" s="71"/>
      <c r="M45" s="71"/>
    </row>
    <row r="46" spans="2:13" ht="12" customHeight="1">
      <c r="K46" s="71"/>
      <c r="L46" s="71"/>
      <c r="M46" s="71"/>
    </row>
    <row r="47" spans="2:13" ht="12" customHeight="1">
      <c r="K47" s="71"/>
      <c r="L47" s="71"/>
      <c r="M47" s="71"/>
    </row>
    <row r="48" spans="2:13" ht="12" customHeight="1">
      <c r="K48" s="71"/>
      <c r="L48" s="71"/>
      <c r="M48" s="71"/>
    </row>
    <row r="49" spans="9:13" ht="12" customHeight="1">
      <c r="K49" s="71"/>
      <c r="L49" s="71"/>
      <c r="M49" s="71"/>
    </row>
    <row r="50" spans="9:13" ht="12" customHeight="1">
      <c r="K50" s="71"/>
      <c r="L50" s="71"/>
      <c r="M50" s="71"/>
    </row>
    <row r="51" spans="9:13" ht="12" customHeight="1">
      <c r="K51" s="71"/>
      <c r="L51" s="71"/>
      <c r="M51" s="71"/>
    </row>
    <row r="52" spans="9:13" ht="12" customHeight="1">
      <c r="I52" s="71"/>
    </row>
  </sheetData>
  <mergeCells count="3">
    <mergeCell ref="B1:L1"/>
    <mergeCell ref="B4:K4"/>
    <mergeCell ref="B6:K6"/>
  </mergeCells>
  <conditionalFormatting sqref="E22:G22 E21:F21">
    <cfRule type="cellIs" dxfId="19" priority="4" operator="notBetween">
      <formula>-0.004</formula>
      <formula>0.004</formula>
    </cfRule>
  </conditionalFormatting>
  <conditionalFormatting sqref="G21">
    <cfRule type="cellIs" dxfId="18" priority="3" operator="notBetween">
      <formula>-0.004</formula>
      <formula>0.004</formula>
    </cfRule>
  </conditionalFormatting>
  <conditionalFormatting sqref="H21">
    <cfRule type="cellIs" dxfId="17" priority="2" operator="notBetween">
      <formula>-0.004</formula>
      <formula>0.004</formula>
    </cfRule>
  </conditionalFormatting>
  <conditionalFormatting sqref="I21:J21">
    <cfRule type="cellIs" dxfId="16" priority="1" operator="notBetween">
      <formula>-0.004</formula>
      <formula>0.004</formula>
    </cfRule>
  </conditionalFormatting>
  <hyperlinks>
    <hyperlink ref="B1:L1" location="Contents!B71" display="V. International investment position of the Republic of Moldova as of 12/31/2021" xr:uid="{5A4B75DC-882C-436D-AB28-BFD870BEEFEC}"/>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&amp;L&amp;1 </oddHeader>
    <oddFooter>&amp;L&amp;1 </oddFooter>
    <evenHeader>&amp;L&amp;1 </evenHeader>
    <evenFooter>&amp;L&amp;1 </even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4782F-9084-4C5B-8C42-0EAE94942E0E}">
  <dimension ref="B1:L19"/>
  <sheetViews>
    <sheetView showGridLines="0" showRowColHeaders="0" zoomScaleNormal="100" workbookViewId="0"/>
  </sheetViews>
  <sheetFormatPr defaultRowHeight="11.25" customHeight="1"/>
  <cols>
    <col min="1" max="1" width="5.7109375" customWidth="1"/>
    <col min="2" max="2" width="45.7109375" customWidth="1"/>
    <col min="11" max="11" width="6.7109375" customWidth="1"/>
    <col min="12" max="12" width="9.140625" customWidth="1"/>
  </cols>
  <sheetData>
    <row r="1" spans="2:12" s="520" customFormat="1" ht="18.75" customHeight="1">
      <c r="B1" s="1624" t="s">
        <v>987</v>
      </c>
      <c r="C1" s="1624"/>
      <c r="D1" s="1624"/>
      <c r="E1" s="1624"/>
      <c r="F1" s="1624"/>
      <c r="G1" s="1624"/>
      <c r="H1" s="1624"/>
      <c r="I1" s="1624"/>
      <c r="J1" s="1624"/>
      <c r="K1" s="1624"/>
      <c r="L1" s="1594"/>
    </row>
    <row r="2" spans="2:12" s="508" customFormat="1" ht="12" customHeight="1"/>
    <row r="3" spans="2:12" s="390" customFormat="1" ht="15" customHeight="1">
      <c r="B3" s="1638" t="s">
        <v>234</v>
      </c>
      <c r="C3" s="1638"/>
      <c r="D3" s="1638"/>
      <c r="E3" s="1638"/>
      <c r="F3" s="1638"/>
      <c r="G3" s="1638"/>
      <c r="H3" s="1638"/>
      <c r="I3" s="962"/>
      <c r="J3" s="962"/>
      <c r="K3" s="962"/>
      <c r="L3" s="962"/>
    </row>
    <row r="4" spans="2:12" s="508" customFormat="1" ht="5.45" customHeight="1"/>
    <row r="5" spans="2:12" ht="11.25" customHeight="1">
      <c r="B5" s="1629"/>
      <c r="C5" s="1455" t="s">
        <v>988</v>
      </c>
      <c r="D5" s="1456" t="s">
        <v>988</v>
      </c>
      <c r="E5" s="1456" t="s">
        <v>988</v>
      </c>
      <c r="F5" s="1456" t="s">
        <v>988</v>
      </c>
      <c r="G5" s="1456" t="s">
        <v>988</v>
      </c>
      <c r="H5" s="1457" t="s">
        <v>796</v>
      </c>
    </row>
    <row r="6" spans="2:12" ht="11.25" customHeight="1">
      <c r="B6" s="1630"/>
      <c r="C6" s="1490" t="s">
        <v>25</v>
      </c>
      <c r="D6" s="1491" t="s">
        <v>26</v>
      </c>
      <c r="E6" s="1491" t="s">
        <v>27</v>
      </c>
      <c r="F6" s="1491" t="s">
        <v>28</v>
      </c>
      <c r="G6" s="1491" t="s">
        <v>29</v>
      </c>
      <c r="H6" s="1492" t="s">
        <v>799</v>
      </c>
      <c r="I6" s="958"/>
      <c r="J6" s="958"/>
      <c r="K6" s="958"/>
      <c r="L6" s="958"/>
    </row>
    <row r="7" spans="2:12" ht="11.25" customHeight="1">
      <c r="B7" s="1631"/>
      <c r="C7" s="1632" t="s">
        <v>585</v>
      </c>
      <c r="D7" s="1633"/>
      <c r="E7" s="1633"/>
      <c r="F7" s="1633"/>
      <c r="G7" s="1634"/>
      <c r="H7" s="1120" t="s">
        <v>53</v>
      </c>
    </row>
    <row r="8" spans="2:12" ht="11.25" customHeight="1">
      <c r="B8" s="1125" t="s">
        <v>521</v>
      </c>
      <c r="C8" s="1133">
        <v>-3075.81</v>
      </c>
      <c r="D8" s="1108">
        <v>-3984.05</v>
      </c>
      <c r="E8" s="1108">
        <v>-4774.3999999999996</v>
      </c>
      <c r="F8" s="1108">
        <v>-5012.75</v>
      </c>
      <c r="G8" s="1108">
        <v>-5218.42</v>
      </c>
      <c r="H8" s="1121">
        <v>104.1</v>
      </c>
    </row>
    <row r="9" spans="2:12" ht="11.25" customHeight="1">
      <c r="B9" s="1126" t="s">
        <v>430</v>
      </c>
      <c r="C9" s="1134">
        <v>5739.24</v>
      </c>
      <c r="D9" s="1110">
        <v>5493.57</v>
      </c>
      <c r="E9" s="1110">
        <v>5305.66</v>
      </c>
      <c r="F9" s="1110">
        <v>5953.93</v>
      </c>
      <c r="G9" s="1110">
        <v>6448.98</v>
      </c>
      <c r="H9" s="1122">
        <v>108.3</v>
      </c>
    </row>
    <row r="10" spans="2:12" ht="11.25" customHeight="1">
      <c r="B10" s="1127" t="s">
        <v>431</v>
      </c>
      <c r="C10" s="1135">
        <v>8815.0499999999993</v>
      </c>
      <c r="D10" s="1112">
        <v>9477.6200000000008</v>
      </c>
      <c r="E10" s="1112">
        <v>10080.06</v>
      </c>
      <c r="F10" s="1112">
        <v>10966.68</v>
      </c>
      <c r="G10" s="1112">
        <v>11667.4</v>
      </c>
      <c r="H10" s="1123">
        <v>106.4</v>
      </c>
    </row>
    <row r="11" spans="2:12" ht="11.25" customHeight="1">
      <c r="B11" s="1105" t="s">
        <v>522</v>
      </c>
      <c r="C11" s="1134">
        <v>2803.26</v>
      </c>
      <c r="D11" s="1110">
        <v>2995.18</v>
      </c>
      <c r="E11" s="1110">
        <v>3059.63</v>
      </c>
      <c r="F11" s="1110">
        <v>3783.54</v>
      </c>
      <c r="G11" s="1110">
        <v>3901.88</v>
      </c>
      <c r="H11" s="1122">
        <v>103.1</v>
      </c>
    </row>
    <row r="12" spans="2:12" ht="11.25" customHeight="1">
      <c r="B12" s="1102" t="s">
        <v>523</v>
      </c>
      <c r="C12" s="1135">
        <v>3628.3</v>
      </c>
      <c r="D12" s="1112">
        <v>4084.86</v>
      </c>
      <c r="E12" s="1112">
        <v>4738.62</v>
      </c>
      <c r="F12" s="1112">
        <v>4748.9399999999996</v>
      </c>
      <c r="G12" s="1112">
        <v>4801.4799999999996</v>
      </c>
      <c r="H12" s="1123">
        <v>101.1</v>
      </c>
    </row>
    <row r="13" spans="2:12" ht="11.25" customHeight="1">
      <c r="B13" s="1106" t="s">
        <v>524</v>
      </c>
      <c r="C13" s="1136">
        <v>3340.95</v>
      </c>
      <c r="D13" s="1137">
        <v>3382.87</v>
      </c>
      <c r="E13" s="1137">
        <v>3450.33</v>
      </c>
      <c r="F13" s="1137">
        <v>4125.12</v>
      </c>
      <c r="G13" s="1137">
        <v>4203.62</v>
      </c>
      <c r="H13" s="1124">
        <v>101.9</v>
      </c>
    </row>
    <row r="14" spans="2:12" ht="11.25" customHeight="1">
      <c r="B14" s="1139"/>
      <c r="C14" s="1635" t="s">
        <v>53</v>
      </c>
      <c r="D14" s="1636"/>
      <c r="E14" s="1636"/>
      <c r="F14" s="1636"/>
      <c r="G14" s="1637"/>
      <c r="H14" s="1140" t="s">
        <v>54</v>
      </c>
    </row>
    <row r="15" spans="2:12" ht="11.25" customHeight="1">
      <c r="B15" s="1101" t="s">
        <v>525</v>
      </c>
      <c r="C15" s="1138">
        <v>-32.299999999999997</v>
      </c>
      <c r="D15" s="1138">
        <v>-35.4</v>
      </c>
      <c r="E15" s="1138">
        <v>-40.700000000000003</v>
      </c>
      <c r="F15" s="1138">
        <v>-43.5</v>
      </c>
      <c r="G15" s="1138">
        <v>-38.1</v>
      </c>
      <c r="H15" s="1129">
        <v>5.3</v>
      </c>
    </row>
    <row r="16" spans="2:12" ht="11.25" customHeight="1">
      <c r="B16" s="1102" t="s">
        <v>526</v>
      </c>
      <c r="C16" s="1116">
        <v>65.099999999999994</v>
      </c>
      <c r="D16" s="1116">
        <v>58</v>
      </c>
      <c r="E16" s="1116">
        <v>52.6</v>
      </c>
      <c r="F16" s="1116">
        <v>54.3</v>
      </c>
      <c r="G16" s="1116">
        <v>55.3</v>
      </c>
      <c r="H16" s="1130">
        <v>1</v>
      </c>
    </row>
    <row r="17" spans="2:8" ht="11.25" customHeight="1">
      <c r="B17" s="1105" t="s">
        <v>527</v>
      </c>
      <c r="C17" s="1114">
        <v>41.2</v>
      </c>
      <c r="D17" s="1114">
        <v>43.1</v>
      </c>
      <c r="E17" s="1114">
        <v>47</v>
      </c>
      <c r="F17" s="1114">
        <v>43.3</v>
      </c>
      <c r="G17" s="1114">
        <v>41.2</v>
      </c>
      <c r="H17" s="1131">
        <v>-2.1</v>
      </c>
    </row>
    <row r="18" spans="2:8" ht="22.5" customHeight="1">
      <c r="B18" s="1128" t="s">
        <v>528</v>
      </c>
      <c r="C18" s="1118">
        <v>37.9</v>
      </c>
      <c r="D18" s="1118">
        <v>35.700000000000003</v>
      </c>
      <c r="E18" s="1118">
        <v>34.200000000000003</v>
      </c>
      <c r="F18" s="1118">
        <v>37.6</v>
      </c>
      <c r="G18" s="1118">
        <v>36</v>
      </c>
      <c r="H18" s="1132">
        <v>-1.6</v>
      </c>
    </row>
    <row r="19" spans="2:8" ht="11.25" customHeight="1">
      <c r="B19" s="1000" t="s">
        <v>303</v>
      </c>
    </row>
  </sheetData>
  <mergeCells count="5">
    <mergeCell ref="B5:B7"/>
    <mergeCell ref="C7:G7"/>
    <mergeCell ref="C14:G14"/>
    <mergeCell ref="B3:H3"/>
    <mergeCell ref="B1:K1"/>
  </mergeCells>
  <hyperlinks>
    <hyperlink ref="B1:K1" location="Contents!B3" display="III. Overview of developments in the international accounts of the Republic of Moldova in 2021" xr:uid="{749FFB4D-930C-44E7-8573-7D909476D3BD}"/>
    <hyperlink ref="B1:L1" location="Contents!B3" display="III. Overview of developments in the international accounts of the Republic of Moldova in 2021" xr:uid="{C51B0DEA-937A-48D2-957D-277576A26AB5}"/>
  </hyperlinks>
  <pageMargins left="0.7" right="0.7" top="0.75" bottom="0.75" header="0.3" footer="0.3"/>
  <pageSetup paperSize="9" orientation="portrait" horizontalDpi="300" verticalDpi="0" r:id="rId1"/>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4FEC-9B1D-41AB-983C-06FE7320D53F}">
  <dimension ref="B1:N46"/>
  <sheetViews>
    <sheetView showGridLines="0" showRowColHeaders="0" zoomScaleNormal="100" workbookViewId="0"/>
  </sheetViews>
  <sheetFormatPr defaultColWidth="9.140625" defaultRowHeight="12" customHeight="1"/>
  <cols>
    <col min="1" max="1" width="5.7109375" style="28" customWidth="1"/>
    <col min="2" max="2" width="20.7109375" style="28" customWidth="1"/>
    <col min="3" max="24" width="9.140625" style="28" customWidth="1"/>
    <col min="25" max="16384" width="9.140625" style="28"/>
  </cols>
  <sheetData>
    <row r="1" spans="2:12" s="246" customFormat="1" ht="18.75" customHeight="1">
      <c r="B1" s="1712" t="s">
        <v>792</v>
      </c>
      <c r="C1" s="1712"/>
      <c r="D1" s="1712"/>
      <c r="E1" s="1712"/>
      <c r="F1" s="1712"/>
      <c r="G1" s="1712"/>
      <c r="H1" s="1712"/>
      <c r="I1" s="1712"/>
      <c r="J1" s="1712"/>
      <c r="K1" s="1712"/>
      <c r="L1" s="1712"/>
    </row>
    <row r="2" spans="2:12" s="246" customFormat="1" ht="11.25" customHeight="1">
      <c r="B2" s="238"/>
      <c r="C2" s="238"/>
      <c r="D2" s="238"/>
    </row>
    <row r="3" spans="2:12" s="246" customFormat="1" ht="11.25" customHeight="1"/>
    <row r="4" spans="2:12" s="486" customFormat="1" ht="15" customHeight="1">
      <c r="B4" s="1626" t="s">
        <v>843</v>
      </c>
      <c r="C4" s="1626"/>
      <c r="D4" s="1626"/>
      <c r="E4" s="1626"/>
      <c r="F4" s="1626"/>
      <c r="G4" s="1626"/>
      <c r="H4" s="1626"/>
      <c r="I4" s="1626"/>
      <c r="J4" s="1626"/>
      <c r="K4" s="1626"/>
      <c r="L4" s="1083"/>
    </row>
    <row r="5" spans="2:12" s="246" customFormat="1" ht="5.45" customHeight="1"/>
    <row r="6" spans="2:12" s="486" customFormat="1" ht="30" customHeight="1">
      <c r="B6" s="1705" t="s">
        <v>945</v>
      </c>
      <c r="C6" s="1640"/>
      <c r="D6" s="1640"/>
      <c r="E6" s="1640"/>
      <c r="F6" s="1640"/>
      <c r="G6" s="1640"/>
      <c r="H6" s="1640"/>
      <c r="I6" s="1640"/>
      <c r="J6" s="1640"/>
      <c r="K6" s="1583"/>
      <c r="L6" s="1454"/>
    </row>
    <row r="7" spans="2:12" ht="12" customHeight="1">
      <c r="B7" s="64"/>
      <c r="C7" s="64"/>
      <c r="D7" s="64"/>
      <c r="F7" s="65"/>
      <c r="G7" s="65"/>
      <c r="H7" s="65"/>
    </row>
    <row r="8" spans="2:12" ht="12" customHeight="1">
      <c r="B8" s="64"/>
      <c r="C8" s="64"/>
      <c r="D8" s="64"/>
      <c r="F8" s="65"/>
      <c r="G8" s="65"/>
      <c r="H8" s="65"/>
      <c r="L8" s="66"/>
    </row>
    <row r="9" spans="2:12" ht="12" customHeight="1">
      <c r="B9" s="64"/>
      <c r="C9" s="64"/>
      <c r="D9" s="64"/>
      <c r="F9" s="65"/>
      <c r="G9" s="65"/>
      <c r="H9" s="65"/>
    </row>
    <row r="10" spans="2:12" ht="12" customHeight="1">
      <c r="B10" s="64"/>
      <c r="C10" s="64"/>
      <c r="D10" s="64"/>
      <c r="F10" s="65"/>
      <c r="G10" s="65"/>
      <c r="H10" s="65"/>
    </row>
    <row r="11" spans="2:12" ht="12" customHeight="1">
      <c r="B11" s="64"/>
      <c r="C11" s="64"/>
      <c r="D11" s="64"/>
      <c r="F11" s="65"/>
      <c r="G11" s="65"/>
      <c r="H11" s="65"/>
    </row>
    <row r="12" spans="2:12" ht="12" customHeight="1">
      <c r="B12" s="64"/>
      <c r="C12" s="64"/>
      <c r="D12" s="64"/>
      <c r="F12" s="65"/>
      <c r="G12" s="65"/>
      <c r="H12" s="65"/>
    </row>
    <row r="13" spans="2:12" ht="12" customHeight="1">
      <c r="B13" s="64"/>
      <c r="C13" s="64"/>
      <c r="D13" s="64"/>
      <c r="F13" s="65"/>
      <c r="G13" s="65"/>
      <c r="H13" s="65"/>
    </row>
    <row r="14" spans="2:12" ht="12" customHeight="1">
      <c r="B14" s="64"/>
      <c r="C14" s="64"/>
      <c r="D14" s="64"/>
      <c r="F14" s="65"/>
      <c r="G14" s="65"/>
      <c r="H14" s="65"/>
    </row>
    <row r="15" spans="2:12" ht="12" customHeight="1">
      <c r="B15" s="64"/>
      <c r="C15" s="64"/>
      <c r="D15" s="64"/>
      <c r="F15" s="65"/>
      <c r="G15" s="65"/>
      <c r="H15" s="65"/>
    </row>
    <row r="16" spans="2:12" ht="12" customHeight="1">
      <c r="B16" s="64"/>
      <c r="C16" s="64"/>
      <c r="D16" s="64"/>
      <c r="F16" s="65"/>
      <c r="G16" s="65"/>
      <c r="H16" s="65"/>
    </row>
    <row r="17" spans="2:8" ht="12" customHeight="1">
      <c r="B17" s="64"/>
      <c r="C17" s="64"/>
      <c r="D17" s="64"/>
      <c r="F17" s="65"/>
      <c r="G17" s="65"/>
      <c r="H17" s="65"/>
    </row>
    <row r="18" spans="2:8" ht="12" customHeight="1">
      <c r="B18" s="64"/>
      <c r="C18" s="64"/>
      <c r="D18" s="64"/>
      <c r="F18" s="65"/>
      <c r="G18" s="65"/>
      <c r="H18" s="65"/>
    </row>
    <row r="19" spans="2:8" ht="12" customHeight="1">
      <c r="B19" s="64"/>
      <c r="C19" s="64"/>
      <c r="D19" s="64"/>
      <c r="F19" s="65"/>
      <c r="G19" s="65"/>
      <c r="H19" s="65"/>
    </row>
    <row r="20" spans="2:8" ht="12" customHeight="1">
      <c r="B20" s="64"/>
      <c r="C20" s="64"/>
      <c r="D20" s="64"/>
      <c r="F20" s="65"/>
      <c r="G20" s="65"/>
      <c r="H20" s="65"/>
    </row>
    <row r="21" spans="2:8" ht="12" customHeight="1">
      <c r="B21" s="64"/>
      <c r="C21" s="64"/>
      <c r="D21" s="64"/>
      <c r="F21" s="65"/>
      <c r="G21" s="65"/>
      <c r="H21" s="65"/>
    </row>
    <row r="22" spans="2:8" ht="12" customHeight="1">
      <c r="B22" s="64"/>
      <c r="C22" s="64"/>
      <c r="D22" s="64"/>
      <c r="F22" s="65"/>
      <c r="G22" s="65"/>
      <c r="H22" s="65"/>
    </row>
    <row r="23" spans="2:8" ht="12" customHeight="1">
      <c r="B23" s="64"/>
      <c r="C23" s="64"/>
      <c r="D23" s="64"/>
      <c r="F23" s="65"/>
      <c r="G23" s="65"/>
      <c r="H23" s="65"/>
    </row>
    <row r="24" spans="2:8" ht="12" customHeight="1">
      <c r="B24" s="64"/>
      <c r="C24" s="64"/>
      <c r="D24" s="64"/>
      <c r="F24" s="65"/>
      <c r="G24" s="65"/>
      <c r="H24" s="65"/>
    </row>
    <row r="25" spans="2:8" ht="12" customHeight="1">
      <c r="B25" s="64"/>
      <c r="C25" s="64"/>
      <c r="D25" s="64"/>
      <c r="F25" s="65"/>
      <c r="G25" s="65"/>
      <c r="H25" s="65"/>
    </row>
    <row r="26" spans="2:8" ht="12" customHeight="1">
      <c r="B26" s="64"/>
      <c r="C26" s="64"/>
      <c r="D26" s="64"/>
      <c r="F26" s="65"/>
      <c r="G26" s="65"/>
      <c r="H26" s="65"/>
    </row>
    <row r="27" spans="2:8" ht="12" customHeight="1">
      <c r="B27" s="64"/>
      <c r="C27" s="64"/>
      <c r="D27" s="64"/>
      <c r="F27" s="65"/>
      <c r="G27" s="65"/>
      <c r="H27" s="65"/>
    </row>
    <row r="31" spans="2:8" ht="12" customHeight="1">
      <c r="B31" s="1032" t="s">
        <v>303</v>
      </c>
      <c r="C31" s="67"/>
      <c r="D31" s="67"/>
      <c r="F31" s="65"/>
      <c r="G31" s="65"/>
      <c r="H31" s="65"/>
    </row>
    <row r="32" spans="2:8" ht="12" customHeight="1">
      <c r="B32" s="1036" t="s">
        <v>449</v>
      </c>
      <c r="C32" s="55"/>
      <c r="D32" s="55"/>
      <c r="H32" s="65"/>
    </row>
    <row r="33" spans="2:14" ht="12" customHeight="1">
      <c r="B33" s="64"/>
      <c r="C33" s="64"/>
      <c r="D33" s="64"/>
      <c r="F33" s="65"/>
      <c r="G33" s="65"/>
      <c r="H33" s="65"/>
    </row>
    <row r="34" spans="2:14" ht="12" customHeight="1">
      <c r="B34" s="68"/>
      <c r="C34" s="23">
        <v>2017</v>
      </c>
      <c r="D34" s="23">
        <v>2018</v>
      </c>
      <c r="E34" s="23">
        <v>2019</v>
      </c>
      <c r="F34" s="23">
        <v>2020</v>
      </c>
      <c r="G34" s="26" t="s">
        <v>29</v>
      </c>
      <c r="H34" s="65"/>
    </row>
    <row r="35" spans="2:14" ht="12" customHeight="1">
      <c r="B35" s="69" t="s">
        <v>329</v>
      </c>
      <c r="C35" s="1045">
        <v>29.945388837966284</v>
      </c>
      <c r="D35" s="1045">
        <v>36.190243337445033</v>
      </c>
      <c r="E35" s="1043">
        <v>40.051316011612833</v>
      </c>
      <c r="F35" s="1044">
        <v>42.998160679422952</v>
      </c>
      <c r="G35" s="1044">
        <v>48.711871378651296</v>
      </c>
    </row>
    <row r="36" spans="2:14" s="44" customFormat="1" ht="12" customHeight="1">
      <c r="B36" s="69" t="s">
        <v>336</v>
      </c>
      <c r="C36" s="1042">
        <v>17.886766584454307</v>
      </c>
      <c r="D36" s="1042">
        <v>24.144837872542819</v>
      </c>
      <c r="E36" s="1043">
        <v>37.104700983548589</v>
      </c>
      <c r="F36" s="1044">
        <v>34.863706737159958</v>
      </c>
      <c r="G36" s="1044">
        <v>50.886995487222897</v>
      </c>
      <c r="H36" s="65"/>
    </row>
    <row r="37" spans="2:14" ht="12" customHeight="1">
      <c r="B37" s="69" t="s">
        <v>331</v>
      </c>
      <c r="C37" s="1045">
        <v>63.549237314877466</v>
      </c>
      <c r="D37" s="1045">
        <v>64.667594029343221</v>
      </c>
      <c r="E37" s="1043">
        <v>78.922577928693201</v>
      </c>
      <c r="F37" s="1044">
        <v>36.353368596668652</v>
      </c>
      <c r="G37" s="1044">
        <v>72.38110036768397</v>
      </c>
    </row>
    <row r="38" spans="2:14" ht="12" customHeight="1">
      <c r="B38" s="69" t="s">
        <v>381</v>
      </c>
      <c r="C38" s="1045">
        <v>35.590997734039121</v>
      </c>
      <c r="D38" s="1045">
        <v>45.903470823751015</v>
      </c>
      <c r="E38" s="1043">
        <v>36.245797372378924</v>
      </c>
      <c r="F38" s="1044">
        <v>67.340765252870654</v>
      </c>
      <c r="G38" s="1044">
        <v>82.070888449529022</v>
      </c>
      <c r="H38" s="65"/>
      <c r="L38" s="71"/>
      <c r="M38" s="71"/>
      <c r="N38" s="71"/>
    </row>
    <row r="39" spans="2:14" ht="12" customHeight="1">
      <c r="B39" s="69" t="s">
        <v>808</v>
      </c>
      <c r="C39" s="1045">
        <v>55.410125225539247</v>
      </c>
      <c r="D39" s="1045">
        <v>35.663987349800969</v>
      </c>
      <c r="E39" s="1043">
        <v>53.670263551099993</v>
      </c>
      <c r="F39" s="1044">
        <v>66.989090484001579</v>
      </c>
      <c r="G39" s="1044">
        <v>82.877004466724856</v>
      </c>
      <c r="H39" s="44"/>
      <c r="L39" s="71"/>
      <c r="M39" s="71"/>
      <c r="N39" s="71"/>
    </row>
    <row r="40" spans="2:14" ht="12" customHeight="1">
      <c r="B40" s="69" t="s">
        <v>35</v>
      </c>
      <c r="C40" s="1045">
        <v>19.34775194125621</v>
      </c>
      <c r="D40" s="1045">
        <v>22.197273460755245</v>
      </c>
      <c r="E40" s="1043">
        <v>32.873355943392774</v>
      </c>
      <c r="F40" s="1044">
        <v>73.954033180756241</v>
      </c>
      <c r="G40" s="1044">
        <v>96.53577935355176</v>
      </c>
      <c r="L40" s="71"/>
      <c r="M40" s="71"/>
      <c r="N40" s="71"/>
    </row>
    <row r="41" spans="2:14" ht="12" customHeight="1">
      <c r="B41" s="69" t="s">
        <v>383</v>
      </c>
      <c r="C41" s="1045">
        <v>193.9607450327297</v>
      </c>
      <c r="D41" s="1045">
        <v>200.18190014674005</v>
      </c>
      <c r="E41" s="1043">
        <v>192.57819966800415</v>
      </c>
      <c r="F41" s="1044">
        <v>185.64025754840671</v>
      </c>
      <c r="G41" s="1044">
        <v>167.55408152399724</v>
      </c>
      <c r="H41" s="64"/>
      <c r="L41" s="71"/>
      <c r="M41" s="71"/>
      <c r="N41" s="71"/>
    </row>
    <row r="42" spans="2:14" ht="12" customHeight="1">
      <c r="B42" s="69" t="s">
        <v>384</v>
      </c>
      <c r="C42" s="1045">
        <v>292.21778181072261</v>
      </c>
      <c r="D42" s="1045">
        <v>329.98648860733795</v>
      </c>
      <c r="E42" s="1043">
        <v>365.88950289462412</v>
      </c>
      <c r="F42" s="1044">
        <v>317.50881351570297</v>
      </c>
      <c r="G42" s="1044">
        <v>288.49386942829494</v>
      </c>
      <c r="H42" s="64"/>
      <c r="L42" s="71"/>
      <c r="M42" s="71"/>
      <c r="N42" s="71"/>
    </row>
    <row r="43" spans="2:14" ht="12" customHeight="1">
      <c r="B43" s="69" t="s">
        <v>62</v>
      </c>
      <c r="C43" s="1045">
        <v>98.580226361090581</v>
      </c>
      <c r="D43" s="1045">
        <v>181.58305872557253</v>
      </c>
      <c r="E43" s="1043">
        <v>266.50239918958783</v>
      </c>
      <c r="F43" s="1044">
        <v>282.1855721094052</v>
      </c>
      <c r="G43" s="1044">
        <v>305.50222304649657</v>
      </c>
      <c r="H43" s="64"/>
      <c r="L43" s="71"/>
      <c r="M43" s="71"/>
      <c r="N43" s="71"/>
    </row>
    <row r="44" spans="2:14" ht="12" customHeight="1">
      <c r="B44" s="69" t="s">
        <v>382</v>
      </c>
      <c r="C44" s="1045">
        <v>127.99473428723816</v>
      </c>
      <c r="D44" s="1045">
        <v>186.2588286655712</v>
      </c>
      <c r="E44" s="1043">
        <v>659.2350393085394</v>
      </c>
      <c r="F44" s="1044">
        <v>661.24375509278207</v>
      </c>
      <c r="G44" s="1044">
        <v>740.9302183303264</v>
      </c>
      <c r="H44" s="64"/>
      <c r="L44" s="71"/>
      <c r="M44" s="71"/>
      <c r="N44" s="71"/>
    </row>
    <row r="45" spans="2:14" ht="12" customHeight="1">
      <c r="H45" s="64"/>
      <c r="L45" s="71"/>
      <c r="M45" s="71"/>
      <c r="N45" s="71"/>
    </row>
    <row r="46" spans="2:14" ht="12" customHeight="1">
      <c r="H46" s="64"/>
      <c r="L46" s="71"/>
      <c r="M46" s="71"/>
      <c r="N46" s="71"/>
    </row>
  </sheetData>
  <mergeCells count="3">
    <mergeCell ref="B1:L1"/>
    <mergeCell ref="B4:K4"/>
    <mergeCell ref="B6:J6"/>
  </mergeCells>
  <hyperlinks>
    <hyperlink ref="B1:L1" location="Contents!B71" display="V. International investment position of the Republic of Moldova as of 12/31/2021" xr:uid="{1CD8EC05-EA0A-4F2D-96C5-EB8841B241C4}"/>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&amp;L&amp;1 </oddHeader>
    <oddFooter>&amp;L&amp;1 </oddFooter>
    <evenHeader>&amp;L&amp;1 </evenHeader>
    <evenFooter>&amp;L&amp;1 </evenFoot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83FA-24A1-4589-8B62-525B19849BC4}">
  <dimension ref="B1:K72"/>
  <sheetViews>
    <sheetView showGridLines="0" showRowColHeaders="0" zoomScaleNormal="100" zoomScaleSheetLayoutView="80" workbookViewId="0"/>
  </sheetViews>
  <sheetFormatPr defaultColWidth="9.140625" defaultRowHeight="12" customHeight="1"/>
  <cols>
    <col min="1" max="1" width="5.7109375" style="54" customWidth="1"/>
    <col min="2" max="2" width="40.85546875" style="54" customWidth="1"/>
    <col min="3" max="9" width="9.140625" style="54" customWidth="1"/>
    <col min="10" max="16384" width="9.140625" style="54"/>
  </cols>
  <sheetData>
    <row r="1" spans="2:11" s="247" customFormat="1" ht="18.75" customHeight="1">
      <c r="B1" s="1712" t="s">
        <v>792</v>
      </c>
      <c r="C1" s="1712"/>
      <c r="D1" s="1712"/>
      <c r="E1" s="1712"/>
      <c r="F1" s="1712"/>
      <c r="G1" s="1712"/>
      <c r="H1" s="1712"/>
      <c r="I1" s="1712"/>
      <c r="J1" s="1712"/>
      <c r="K1" s="1712"/>
    </row>
    <row r="2" spans="2:11" s="247" customFormat="1" ht="11.25" customHeight="1">
      <c r="B2" s="238"/>
    </row>
    <row r="3" spans="2:11" s="247" customFormat="1" ht="11.25" customHeight="1"/>
    <row r="4" spans="2:11" s="487" customFormat="1" ht="30" customHeight="1">
      <c r="B4" s="1626" t="s">
        <v>844</v>
      </c>
      <c r="C4" s="1640"/>
      <c r="D4" s="1640"/>
      <c r="E4" s="1640"/>
      <c r="F4" s="1640"/>
      <c r="G4" s="1640"/>
      <c r="H4" s="1640"/>
      <c r="I4" s="1640"/>
      <c r="J4" s="1640"/>
      <c r="K4" s="1083"/>
    </row>
    <row r="5" spans="2:11" s="247" customFormat="1" ht="5.45" customHeight="1">
      <c r="B5" s="240"/>
      <c r="C5" s="244"/>
    </row>
    <row r="6" spans="2:11" s="487" customFormat="1" ht="15" customHeight="1">
      <c r="B6" s="1705" t="s">
        <v>272</v>
      </c>
      <c r="C6" s="1705"/>
      <c r="D6" s="1705"/>
      <c r="E6" s="1705"/>
      <c r="F6" s="1705"/>
      <c r="G6" s="1705"/>
      <c r="H6" s="1705"/>
      <c r="I6" s="1705"/>
      <c r="J6" s="1705"/>
      <c r="K6" s="1509"/>
    </row>
    <row r="28" spans="2:7" ht="12" customHeight="1">
      <c r="B28" s="1032" t="s">
        <v>303</v>
      </c>
    </row>
    <row r="29" spans="2:7" ht="12" customHeight="1">
      <c r="D29" s="56"/>
      <c r="E29" s="56"/>
      <c r="F29" s="56"/>
      <c r="G29" s="56"/>
    </row>
    <row r="30" spans="2:7" ht="12" customHeight="1">
      <c r="B30" s="57"/>
      <c r="C30" s="58">
        <v>2017</v>
      </c>
      <c r="D30" s="58">
        <v>2018</v>
      </c>
      <c r="E30" s="58">
        <v>2019</v>
      </c>
      <c r="F30" s="58">
        <v>2020</v>
      </c>
      <c r="G30" s="58" t="s">
        <v>29</v>
      </c>
    </row>
    <row r="31" spans="2:7" ht="12" customHeight="1">
      <c r="B31" s="1039" t="s">
        <v>452</v>
      </c>
      <c r="C31" s="60">
        <v>25.184535979568036</v>
      </c>
      <c r="D31" s="60">
        <v>25.11799125038559</v>
      </c>
      <c r="E31" s="60">
        <v>28.782881936775073</v>
      </c>
      <c r="F31" s="60">
        <v>30.932306325555668</v>
      </c>
      <c r="G31" s="60">
        <v>31.9</v>
      </c>
    </row>
    <row r="32" spans="2:7" ht="11.25" customHeight="1">
      <c r="B32" s="1039" t="s">
        <v>453</v>
      </c>
      <c r="C32" s="60">
        <v>15.968165727147687</v>
      </c>
      <c r="D32" s="60">
        <v>16.642941550899536</v>
      </c>
      <c r="E32" s="60">
        <v>24.602618059059868</v>
      </c>
      <c r="F32" s="60">
        <v>23.643175436231839</v>
      </c>
      <c r="G32" s="60">
        <v>24.9</v>
      </c>
    </row>
    <row r="33" spans="2:8" ht="12" customHeight="1">
      <c r="B33" s="1039" t="s">
        <v>454</v>
      </c>
      <c r="C33" s="60">
        <v>25.604703619139794</v>
      </c>
      <c r="D33" s="60">
        <v>23.494657118527421</v>
      </c>
      <c r="E33" s="60">
        <v>19.275292497004155</v>
      </c>
      <c r="F33" s="60">
        <v>20.547532856754582</v>
      </c>
      <c r="G33" s="60">
        <v>19.8</v>
      </c>
    </row>
    <row r="34" spans="2:8" ht="12" customHeight="1">
      <c r="B34" s="1039" t="s">
        <v>455</v>
      </c>
      <c r="C34" s="60">
        <v>9.1847373104302505</v>
      </c>
      <c r="D34" s="60">
        <v>8.4846877247714616</v>
      </c>
      <c r="E34" s="60">
        <v>6.3480388815290638</v>
      </c>
      <c r="F34" s="60">
        <v>5.9397371932084955</v>
      </c>
      <c r="G34" s="60">
        <v>5.7</v>
      </c>
    </row>
    <row r="35" spans="2:8" ht="12" customHeight="1">
      <c r="B35" s="1039" t="s">
        <v>456</v>
      </c>
      <c r="C35" s="60">
        <v>2.9166251776023286</v>
      </c>
      <c r="D35" s="60">
        <v>5.4028579354961428</v>
      </c>
      <c r="E35" s="60">
        <v>4.798821728824592</v>
      </c>
      <c r="F35" s="60">
        <v>3.5077822355498376</v>
      </c>
      <c r="G35" s="60">
        <v>4.8</v>
      </c>
    </row>
    <row r="36" spans="2:8" ht="12" customHeight="1">
      <c r="B36" s="1039" t="s">
        <v>457</v>
      </c>
      <c r="C36" s="60">
        <v>2.7989014948824829</v>
      </c>
      <c r="D36" s="60">
        <v>5.9737251487139345</v>
      </c>
      <c r="E36" s="60">
        <v>5.0738447805476934</v>
      </c>
      <c r="F36" s="60">
        <v>4.8350001239479097</v>
      </c>
      <c r="G36" s="60">
        <v>2.8</v>
      </c>
    </row>
    <row r="37" spans="2:8" ht="24" customHeight="1">
      <c r="B37" s="1039" t="s">
        <v>458</v>
      </c>
      <c r="C37" s="60">
        <v>13.894883223845575</v>
      </c>
      <c r="D37" s="60">
        <v>10.101378729407401</v>
      </c>
      <c r="E37" s="60">
        <v>5.5718006432809632</v>
      </c>
      <c r="F37" s="60">
        <v>4.1813496944147808</v>
      </c>
      <c r="G37" s="60">
        <v>2.7</v>
      </c>
    </row>
    <row r="38" spans="2:8" ht="12" customHeight="1">
      <c r="B38" s="59" t="s">
        <v>344</v>
      </c>
      <c r="C38" s="61">
        <v>4.4000000000000057</v>
      </c>
      <c r="D38" s="61">
        <v>4.7999999999999972</v>
      </c>
      <c r="E38" s="61">
        <v>5.5</v>
      </c>
      <c r="F38" s="61">
        <v>6.6000000000000059</v>
      </c>
      <c r="G38" s="61">
        <v>7.4000000000000057</v>
      </c>
    </row>
    <row r="39" spans="2:8" ht="12" hidden="1" customHeight="1">
      <c r="B39" s="1037" t="s">
        <v>31</v>
      </c>
      <c r="C39" s="1038">
        <v>100.00000000000003</v>
      </c>
      <c r="D39" s="1038">
        <v>100</v>
      </c>
      <c r="E39" s="1038">
        <v>99.999999999999986</v>
      </c>
      <c r="F39" s="1038">
        <v>100</v>
      </c>
      <c r="G39" s="1038">
        <v>100</v>
      </c>
    </row>
    <row r="40" spans="2:8" ht="12" customHeight="1">
      <c r="H40" s="56"/>
    </row>
    <row r="41" spans="2:8" s="56" customFormat="1" ht="12" customHeight="1"/>
    <row r="42" spans="2:8" ht="12" customHeight="1">
      <c r="H42" s="56"/>
    </row>
    <row r="43" spans="2:8" ht="12" customHeight="1">
      <c r="H43" s="56"/>
    </row>
    <row r="44" spans="2:8" ht="12" customHeight="1">
      <c r="H44" s="56"/>
    </row>
    <row r="45" spans="2:8" ht="12" customHeight="1">
      <c r="H45" s="56"/>
    </row>
    <row r="46" spans="2:8" ht="12" customHeight="1">
      <c r="H46" s="56"/>
    </row>
    <row r="47" spans="2:8" ht="12" customHeight="1">
      <c r="H47" s="56"/>
    </row>
    <row r="48" spans="2:8" ht="12" customHeight="1">
      <c r="H48" s="56"/>
    </row>
    <row r="49" spans="3:8" ht="12" customHeight="1">
      <c r="H49" s="56"/>
    </row>
    <row r="50" spans="3:8" ht="12" customHeight="1">
      <c r="H50" s="56"/>
    </row>
    <row r="51" spans="3:8" ht="12" customHeight="1">
      <c r="D51" s="56"/>
      <c r="E51" s="56"/>
      <c r="F51" s="56"/>
      <c r="G51" s="56"/>
      <c r="H51" s="56"/>
    </row>
    <row r="52" spans="3:8" ht="12" customHeight="1">
      <c r="D52" s="56"/>
      <c r="E52" s="56"/>
      <c r="F52" s="56"/>
      <c r="G52" s="56"/>
      <c r="H52" s="56"/>
    </row>
    <row r="53" spans="3:8" ht="12" customHeight="1">
      <c r="D53" s="56"/>
      <c r="E53" s="56"/>
      <c r="F53" s="56"/>
      <c r="G53" s="56"/>
      <c r="H53" s="56"/>
    </row>
    <row r="54" spans="3:8" ht="12" customHeight="1">
      <c r="D54" s="56"/>
      <c r="E54" s="56"/>
      <c r="F54" s="56"/>
      <c r="G54" s="56"/>
      <c r="H54" s="56"/>
    </row>
    <row r="55" spans="3:8" ht="12" customHeight="1">
      <c r="D55" s="56"/>
      <c r="E55" s="56"/>
      <c r="F55" s="56"/>
      <c r="G55" s="56"/>
      <c r="H55" s="56"/>
    </row>
    <row r="56" spans="3:8" ht="12" customHeight="1">
      <c r="D56" s="56"/>
      <c r="E56" s="56"/>
      <c r="F56" s="56"/>
      <c r="G56" s="56"/>
      <c r="H56" s="56"/>
    </row>
    <row r="57" spans="3:8" ht="12" customHeight="1">
      <c r="D57" s="56"/>
      <c r="E57" s="56"/>
      <c r="F57" s="56"/>
      <c r="G57" s="56"/>
      <c r="H57" s="56"/>
    </row>
    <row r="58" spans="3:8" ht="12" customHeight="1">
      <c r="D58" s="56"/>
      <c r="E58" s="56"/>
      <c r="F58" s="56"/>
      <c r="G58" s="56"/>
      <c r="H58" s="56"/>
    </row>
    <row r="59" spans="3:8" ht="12" customHeight="1">
      <c r="D59" s="56"/>
      <c r="E59" s="56"/>
      <c r="F59" s="56"/>
      <c r="G59" s="56"/>
      <c r="H59" s="56"/>
    </row>
    <row r="60" spans="3:8" ht="12" customHeight="1">
      <c r="D60" s="56"/>
      <c r="E60" s="56"/>
      <c r="F60" s="56"/>
      <c r="G60" s="56"/>
      <c r="H60" s="56"/>
    </row>
    <row r="61" spans="3:8" ht="12" customHeight="1">
      <c r="D61" s="56"/>
      <c r="E61" s="56"/>
      <c r="F61" s="56"/>
      <c r="G61" s="56"/>
      <c r="H61" s="56"/>
    </row>
    <row r="62" spans="3:8" ht="12" customHeight="1">
      <c r="C62" s="63"/>
    </row>
    <row r="63" spans="3:8" ht="12" customHeight="1">
      <c r="C63" s="63"/>
    </row>
    <row r="64" spans="3:8" ht="12" customHeight="1">
      <c r="C64" s="63"/>
    </row>
    <row r="65" spans="3:3" ht="12" customHeight="1">
      <c r="C65" s="63"/>
    </row>
    <row r="66" spans="3:3" ht="12" customHeight="1">
      <c r="C66" s="63"/>
    </row>
    <row r="67" spans="3:3" ht="12" customHeight="1">
      <c r="C67" s="63"/>
    </row>
    <row r="68" spans="3:3" ht="12" customHeight="1">
      <c r="C68" s="63"/>
    </row>
    <row r="69" spans="3:3" ht="12" customHeight="1">
      <c r="C69" s="63"/>
    </row>
    <row r="70" spans="3:3" ht="12" customHeight="1">
      <c r="C70" s="63"/>
    </row>
    <row r="71" spans="3:3" ht="12" customHeight="1">
      <c r="C71" s="63"/>
    </row>
    <row r="72" spans="3:3" ht="12" customHeight="1">
      <c r="C72" s="63"/>
    </row>
  </sheetData>
  <mergeCells count="3">
    <mergeCell ref="B1:K1"/>
    <mergeCell ref="B6:J6"/>
    <mergeCell ref="B4:J4"/>
  </mergeCells>
  <hyperlinks>
    <hyperlink ref="B1:K1" location="Contents!B71" display="V. International investment position of the Republic of Moldova as of 12/31/2021" xr:uid="{1E53D08D-49BF-433E-8B7E-09B7A8954E93}"/>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26365-037D-4AFC-B715-E1BC64A217DF}">
  <dimension ref="B1:X43"/>
  <sheetViews>
    <sheetView showGridLines="0" showRowColHeaders="0" zoomScaleNormal="100" workbookViewId="0"/>
  </sheetViews>
  <sheetFormatPr defaultColWidth="9.140625" defaultRowHeight="12" customHeight="1"/>
  <cols>
    <col min="1" max="1" width="5.7109375" style="28" customWidth="1"/>
    <col min="2" max="2" width="13" style="28" customWidth="1"/>
    <col min="3" max="3" width="25.42578125" style="28" customWidth="1"/>
    <col min="4" max="8" width="9.140625" style="28" customWidth="1"/>
    <col min="9" max="9" width="9.140625" style="28"/>
    <col min="10" max="10" width="13.85546875" style="28" customWidth="1"/>
    <col min="11" max="11" width="8.42578125" style="28" customWidth="1"/>
    <col min="12" max="16384" width="9.140625" style="28"/>
  </cols>
  <sheetData>
    <row r="1" spans="2:12" s="246" customFormat="1" ht="18.75" customHeight="1">
      <c r="B1" s="1712" t="s">
        <v>792</v>
      </c>
      <c r="C1" s="1712"/>
      <c r="D1" s="1712"/>
      <c r="E1" s="1712"/>
      <c r="F1" s="1712"/>
      <c r="G1" s="1712"/>
      <c r="H1" s="1712"/>
      <c r="I1" s="1712"/>
      <c r="J1" s="1712"/>
      <c r="K1" s="1712"/>
      <c r="L1" s="1712"/>
    </row>
    <row r="2" spans="2:12" s="246" customFormat="1" ht="11.25" customHeight="1">
      <c r="B2" s="238"/>
    </row>
    <row r="3" spans="2:12" s="246" customFormat="1" ht="11.25" customHeight="1"/>
    <row r="4" spans="2:12" s="486" customFormat="1" ht="15" customHeight="1">
      <c r="B4" s="1626" t="s">
        <v>1000</v>
      </c>
      <c r="C4" s="1626"/>
      <c r="D4" s="1626"/>
      <c r="E4" s="1626"/>
      <c r="F4" s="1626"/>
      <c r="G4" s="1626"/>
      <c r="H4" s="1626"/>
      <c r="I4" s="1626"/>
      <c r="J4" s="1626"/>
      <c r="K4" s="1626"/>
      <c r="L4" s="1083"/>
    </row>
    <row r="5" spans="2:12" s="246" customFormat="1" ht="5.45" customHeight="1">
      <c r="B5" s="240"/>
      <c r="C5" s="240"/>
      <c r="D5" s="240"/>
      <c r="E5" s="240"/>
      <c r="F5" s="240"/>
      <c r="G5" s="240"/>
      <c r="H5" s="240"/>
    </row>
    <row r="6" spans="2:12" s="486" customFormat="1" ht="15" customHeight="1">
      <c r="B6" s="1705" t="s">
        <v>273</v>
      </c>
      <c r="C6" s="1705"/>
      <c r="D6" s="1705"/>
      <c r="E6" s="1705"/>
      <c r="F6" s="1705"/>
      <c r="G6" s="1705"/>
      <c r="H6" s="1705"/>
      <c r="I6" s="1705"/>
      <c r="J6" s="1705"/>
      <c r="K6" s="1705"/>
      <c r="L6" s="1454"/>
    </row>
    <row r="7" spans="2:12" ht="12" customHeight="1">
      <c r="B7" s="42"/>
    </row>
    <row r="8" spans="2:12" ht="12" customHeight="1">
      <c r="B8" s="42"/>
    </row>
    <row r="9" spans="2:12" ht="12" customHeight="1">
      <c r="B9" s="42"/>
    </row>
    <row r="10" spans="2:12" ht="12" customHeight="1">
      <c r="B10" s="42"/>
    </row>
    <row r="11" spans="2:12" ht="12" customHeight="1">
      <c r="B11" s="42"/>
    </row>
    <row r="12" spans="2:12" ht="12" customHeight="1">
      <c r="B12" s="42"/>
    </row>
    <row r="13" spans="2:12" ht="12" customHeight="1">
      <c r="B13" s="42"/>
    </row>
    <row r="14" spans="2:12" ht="12" customHeight="1">
      <c r="B14" s="42"/>
    </row>
    <row r="15" spans="2:12" ht="12" customHeight="1">
      <c r="B15" s="42"/>
    </row>
    <row r="16" spans="2:12" ht="12" customHeight="1">
      <c r="B16" s="42"/>
    </row>
    <row r="17" spans="2:8" ht="12" customHeight="1">
      <c r="B17" s="42"/>
    </row>
    <row r="18" spans="2:8" ht="12" customHeight="1">
      <c r="B18" s="42"/>
    </row>
    <row r="19" spans="2:8" ht="12" customHeight="1">
      <c r="B19" s="42"/>
    </row>
    <row r="20" spans="2:8" ht="12" customHeight="1">
      <c r="B20" s="42"/>
    </row>
    <row r="21" spans="2:8" ht="12" customHeight="1">
      <c r="B21" s="42"/>
    </row>
    <row r="22" spans="2:8" ht="12" customHeight="1">
      <c r="B22" s="42"/>
    </row>
    <row r="23" spans="2:8" ht="12" customHeight="1">
      <c r="B23" s="42"/>
    </row>
    <row r="24" spans="2:8" ht="12" customHeight="1">
      <c r="B24" s="42"/>
    </row>
    <row r="25" spans="2:8" ht="12" customHeight="1">
      <c r="B25" s="42"/>
    </row>
    <row r="26" spans="2:8" ht="12" customHeight="1">
      <c r="B26" s="42"/>
    </row>
    <row r="27" spans="2:8" ht="12" customHeight="1">
      <c r="B27" s="42"/>
    </row>
    <row r="28" spans="2:8" ht="12" customHeight="1">
      <c r="B28" s="1046" t="s">
        <v>303</v>
      </c>
      <c r="C28" s="1046"/>
    </row>
    <row r="30" spans="2:8" ht="12" customHeight="1">
      <c r="B30" s="1716" t="s">
        <v>459</v>
      </c>
      <c r="C30" s="45"/>
      <c r="D30" s="25" t="s">
        <v>25</v>
      </c>
      <c r="E30" s="25" t="s">
        <v>26</v>
      </c>
      <c r="F30" s="25" t="s">
        <v>27</v>
      </c>
      <c r="G30" s="26" t="s">
        <v>28</v>
      </c>
      <c r="H30" s="26" t="s">
        <v>29</v>
      </c>
    </row>
    <row r="31" spans="2:8" ht="12" customHeight="1">
      <c r="B31" s="1717"/>
      <c r="C31" s="281" t="s">
        <v>460</v>
      </c>
      <c r="D31" s="36">
        <v>48.843749346603381</v>
      </c>
      <c r="E31" s="36">
        <v>54.521558840608201</v>
      </c>
      <c r="F31" s="36">
        <v>57.667283617872236</v>
      </c>
      <c r="G31" s="36">
        <v>63.546934545753807</v>
      </c>
      <c r="H31" s="36">
        <v>60.503831613681548</v>
      </c>
    </row>
    <row r="32" spans="2:8" ht="12" customHeight="1">
      <c r="B32" s="1717"/>
      <c r="C32" s="281" t="s">
        <v>311</v>
      </c>
      <c r="D32" s="36">
        <v>7.3729443191464022E-3</v>
      </c>
      <c r="E32" s="36">
        <v>1.6600555681758611E-2</v>
      </c>
      <c r="F32" s="36">
        <v>1.7157429347511993E-2</v>
      </c>
      <c r="G32" s="36">
        <v>1.7950810998745334E-2</v>
      </c>
      <c r="H32" s="36">
        <v>1.623332239720035E-2</v>
      </c>
    </row>
    <row r="33" spans="2:24" ht="21.95" customHeight="1">
      <c r="B33" s="1717"/>
      <c r="C33" s="281" t="s">
        <v>461</v>
      </c>
      <c r="D33" s="36">
        <v>12.66230371965626</v>
      </c>
      <c r="E33" s="36">
        <v>12.650789923492376</v>
      </c>
      <c r="F33" s="36">
        <v>13.668987458676204</v>
      </c>
      <c r="G33" s="36">
        <v>12.093188868528854</v>
      </c>
      <c r="H33" s="36">
        <v>13.773961153546765</v>
      </c>
      <c r="U33" s="31"/>
      <c r="V33" s="31"/>
      <c r="X33" s="32"/>
    </row>
    <row r="34" spans="2:24" s="44" customFormat="1" ht="12" customHeight="1">
      <c r="B34" s="1718"/>
      <c r="C34" s="281" t="s">
        <v>313</v>
      </c>
      <c r="D34" s="36">
        <v>38.477394219443688</v>
      </c>
      <c r="E34" s="36">
        <v>32.810358291602732</v>
      </c>
      <c r="F34" s="36">
        <v>28.645823516772651</v>
      </c>
      <c r="G34" s="49">
        <v>24.4</v>
      </c>
      <c r="H34" s="36">
        <v>25.707476221045809</v>
      </c>
      <c r="U34" s="46"/>
      <c r="V34" s="46"/>
      <c r="X34" s="47"/>
    </row>
    <row r="35" spans="2:24" ht="12" customHeight="1">
      <c r="B35" s="1716" t="s">
        <v>431</v>
      </c>
      <c r="C35" s="995" t="s">
        <v>313</v>
      </c>
      <c r="D35" s="1048">
        <v>-71.672190554152394</v>
      </c>
      <c r="E35" s="1048">
        <v>-75.462932677191105</v>
      </c>
      <c r="F35" s="1048">
        <v>-78.1559831985127</v>
      </c>
      <c r="G35" s="1048">
        <v>-75.308753424008003</v>
      </c>
      <c r="H35" s="1048">
        <v>-73.865214186536804</v>
      </c>
      <c r="I35" s="48"/>
      <c r="J35" s="34"/>
      <c r="K35" s="34"/>
      <c r="L35" s="34"/>
      <c r="M35" s="34"/>
      <c r="N35" s="34"/>
      <c r="O35" s="34"/>
      <c r="P35" s="34"/>
      <c r="Q35" s="34"/>
      <c r="R35" s="34"/>
      <c r="S35" s="34"/>
    </row>
    <row r="36" spans="2:24" ht="24" customHeight="1">
      <c r="B36" s="1717"/>
      <c r="C36" s="995" t="s">
        <v>461</v>
      </c>
      <c r="D36" s="1048">
        <v>-5.7886241799250504</v>
      </c>
      <c r="E36" s="1048">
        <v>-4.2349239577024598</v>
      </c>
      <c r="F36" s="1048">
        <v>-3.0101011303504199</v>
      </c>
      <c r="G36" s="1048">
        <v>-2.8412427462094301</v>
      </c>
      <c r="H36" s="1048">
        <v>-3.00221128957608</v>
      </c>
      <c r="I36" s="48"/>
    </row>
    <row r="37" spans="2:24" ht="12" customHeight="1">
      <c r="B37" s="1717"/>
      <c r="C37" s="995" t="s">
        <v>311</v>
      </c>
      <c r="D37" s="1048">
        <v>-19.541016679659599</v>
      </c>
      <c r="E37" s="1048">
        <v>-18.0040980752552</v>
      </c>
      <c r="F37" s="1048">
        <v>-17.043152520917499</v>
      </c>
      <c r="G37" s="1048">
        <v>-20.563288068950701</v>
      </c>
      <c r="H37" s="1048">
        <v>-22.340710012513501</v>
      </c>
      <c r="I37" s="48"/>
    </row>
    <row r="38" spans="2:24" ht="12" customHeight="1">
      <c r="B38" s="1718"/>
      <c r="C38" s="995" t="s">
        <v>460</v>
      </c>
      <c r="D38" s="1048">
        <v>-2.9981685862629401</v>
      </c>
      <c r="E38" s="1048">
        <v>-2.2980452898512498</v>
      </c>
      <c r="F38" s="1048">
        <v>-1.79076315021934</v>
      </c>
      <c r="G38" s="1048">
        <v>-1.2867157608319</v>
      </c>
      <c r="H38" s="1048">
        <v>-0.79186451137357095</v>
      </c>
      <c r="I38" s="48"/>
    </row>
    <row r="39" spans="2:24" s="50" customFormat="1" ht="12" customHeight="1">
      <c r="I39" s="48"/>
    </row>
    <row r="40" spans="2:24" s="50" customFormat="1" ht="12" customHeight="1">
      <c r="I40" s="48"/>
    </row>
    <row r="41" spans="2:24" ht="12" customHeight="1">
      <c r="I41" s="48"/>
    </row>
    <row r="42" spans="2:24" ht="12" customHeight="1">
      <c r="I42" s="48"/>
    </row>
    <row r="43" spans="2:24" ht="12" customHeight="1">
      <c r="B43" s="51"/>
      <c r="C43" s="52"/>
      <c r="D43" s="53"/>
      <c r="E43" s="53"/>
      <c r="F43" s="53"/>
      <c r="G43" s="53"/>
      <c r="H43" s="53"/>
      <c r="I43" s="48"/>
    </row>
  </sheetData>
  <mergeCells count="5">
    <mergeCell ref="B35:B38"/>
    <mergeCell ref="B1:L1"/>
    <mergeCell ref="B4:K4"/>
    <mergeCell ref="B6:K6"/>
    <mergeCell ref="B30:B34"/>
  </mergeCells>
  <conditionalFormatting sqref="J35:K35">
    <cfRule type="cellIs" dxfId="15" priority="4" operator="notEqual">
      <formula>0</formula>
    </cfRule>
  </conditionalFormatting>
  <conditionalFormatting sqref="L35:O35">
    <cfRule type="cellIs" dxfId="14" priority="3" operator="notEqual">
      <formula>0</formula>
    </cfRule>
  </conditionalFormatting>
  <conditionalFormatting sqref="R35:S35">
    <cfRule type="cellIs" dxfId="13" priority="2" operator="notEqual">
      <formula>0</formula>
    </cfRule>
  </conditionalFormatting>
  <conditionalFormatting sqref="P35:Q35">
    <cfRule type="cellIs" dxfId="12" priority="1" operator="notEqual">
      <formula>0</formula>
    </cfRule>
  </conditionalFormatting>
  <hyperlinks>
    <hyperlink ref="B1:L1" location="Contents!B71" display="V. International investment position of the Republic of Moldova as of 12/31/2021" xr:uid="{5EC075F2-0C7C-43BB-9D56-B4C878830A63}"/>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8BB48-F8AD-4135-B7AF-4D8285C45C81}">
  <dimension ref="B1:U42"/>
  <sheetViews>
    <sheetView showGridLines="0" showRowColHeaders="0" zoomScaleNormal="100" workbookViewId="0"/>
  </sheetViews>
  <sheetFormatPr defaultColWidth="9.140625" defaultRowHeight="12" customHeight="1"/>
  <cols>
    <col min="1" max="1" width="5.7109375" style="38" customWidth="1"/>
    <col min="2" max="2" width="14" style="38" customWidth="1"/>
    <col min="3" max="3" width="12.85546875" style="38" customWidth="1"/>
    <col min="4" max="8" width="9.140625" style="38" customWidth="1"/>
    <col min="9" max="9" width="9.140625" style="38"/>
    <col min="10" max="10" width="12.140625" style="38" customWidth="1"/>
    <col min="11" max="16384" width="9.140625" style="38"/>
  </cols>
  <sheetData>
    <row r="1" spans="2:12" s="245" customFormat="1" ht="18.75" customHeight="1">
      <c r="B1" s="1712" t="s">
        <v>792</v>
      </c>
      <c r="C1" s="1712"/>
      <c r="D1" s="1712"/>
      <c r="E1" s="1712"/>
      <c r="F1" s="1712"/>
      <c r="G1" s="1712"/>
      <c r="H1" s="1712"/>
      <c r="I1" s="1712"/>
      <c r="J1" s="1712"/>
      <c r="K1" s="1712"/>
      <c r="L1" s="1712"/>
    </row>
    <row r="2" spans="2:12" s="245" customFormat="1" ht="11.25" customHeight="1">
      <c r="B2" s="238"/>
    </row>
    <row r="3" spans="2:12" s="245" customFormat="1" ht="11.25" customHeight="1"/>
    <row r="4" spans="2:12" s="485" customFormat="1" ht="30" customHeight="1">
      <c r="B4" s="1626" t="s">
        <v>1001</v>
      </c>
      <c r="C4" s="1626"/>
      <c r="D4" s="1626"/>
      <c r="E4" s="1626"/>
      <c r="F4" s="1626"/>
      <c r="G4" s="1626"/>
      <c r="H4" s="1626"/>
      <c r="I4" s="1626"/>
      <c r="J4" s="1626"/>
      <c r="K4" s="1626"/>
      <c r="L4" s="1083"/>
    </row>
    <row r="5" spans="2:12" s="245" customFormat="1" ht="5.45" customHeight="1">
      <c r="B5" s="240"/>
      <c r="C5" s="244"/>
      <c r="D5" s="244"/>
      <c r="E5" s="244"/>
      <c r="F5" s="244"/>
      <c r="G5" s="244"/>
      <c r="H5" s="244"/>
    </row>
    <row r="6" spans="2:12" s="485" customFormat="1" ht="15" customHeight="1">
      <c r="B6" s="1705" t="s">
        <v>274</v>
      </c>
      <c r="C6" s="1705"/>
      <c r="D6" s="1705"/>
      <c r="E6" s="1705"/>
      <c r="F6" s="1705"/>
      <c r="G6" s="1705"/>
      <c r="H6" s="1705"/>
      <c r="I6" s="1705"/>
      <c r="J6" s="1705"/>
      <c r="K6" s="1705"/>
      <c r="L6" s="1454"/>
    </row>
    <row r="7" spans="2:12" ht="12" customHeight="1">
      <c r="B7" s="40"/>
      <c r="C7" s="39"/>
    </row>
    <row r="8" spans="2:12" ht="12" customHeight="1">
      <c r="B8" s="40"/>
      <c r="C8" s="39"/>
    </row>
    <row r="9" spans="2:12" ht="12" customHeight="1">
      <c r="B9" s="40"/>
      <c r="C9" s="39"/>
    </row>
    <row r="10" spans="2:12" ht="12" customHeight="1">
      <c r="B10" s="40"/>
      <c r="C10" s="39"/>
    </row>
    <row r="11" spans="2:12" ht="12" customHeight="1">
      <c r="B11" s="40"/>
      <c r="C11" s="39"/>
    </row>
    <row r="12" spans="2:12" ht="12" customHeight="1">
      <c r="B12" s="40"/>
      <c r="C12" s="39"/>
    </row>
    <row r="13" spans="2:12" ht="12" customHeight="1">
      <c r="B13" s="40"/>
      <c r="C13" s="39"/>
    </row>
    <row r="14" spans="2:12" ht="12" customHeight="1">
      <c r="B14" s="40"/>
      <c r="C14" s="39"/>
    </row>
    <row r="15" spans="2:12" ht="12" customHeight="1">
      <c r="B15" s="40"/>
      <c r="C15" s="39"/>
    </row>
    <row r="16" spans="2:12" ht="12" customHeight="1">
      <c r="B16" s="40"/>
      <c r="C16" s="39"/>
    </row>
    <row r="17" spans="2:8" ht="12" customHeight="1">
      <c r="B17" s="40"/>
      <c r="C17" s="39"/>
    </row>
    <row r="18" spans="2:8" ht="12" customHeight="1">
      <c r="B18" s="40"/>
      <c r="C18" s="39"/>
    </row>
    <row r="19" spans="2:8" ht="12" customHeight="1">
      <c r="B19" s="40"/>
      <c r="C19" s="39"/>
    </row>
    <row r="20" spans="2:8" ht="12" customHeight="1">
      <c r="B20" s="40"/>
      <c r="C20" s="39"/>
    </row>
    <row r="21" spans="2:8" ht="12" customHeight="1">
      <c r="B21" s="40"/>
      <c r="C21" s="39"/>
    </row>
    <row r="22" spans="2:8" ht="12" customHeight="1">
      <c r="B22" s="40"/>
      <c r="C22" s="39"/>
    </row>
    <row r="23" spans="2:8" ht="12" customHeight="1">
      <c r="B23" s="40"/>
      <c r="C23" s="39"/>
    </row>
    <row r="24" spans="2:8" ht="12" customHeight="1">
      <c r="B24" s="40"/>
      <c r="C24" s="39"/>
    </row>
    <row r="25" spans="2:8" ht="12" customHeight="1">
      <c r="B25" s="40"/>
      <c r="C25" s="39"/>
    </row>
    <row r="26" spans="2:8" ht="12" customHeight="1">
      <c r="B26" s="40"/>
      <c r="C26" s="39"/>
    </row>
    <row r="27" spans="2:8" ht="12" customHeight="1">
      <c r="B27" s="40"/>
      <c r="C27" s="39"/>
    </row>
    <row r="28" spans="2:8" ht="12" customHeight="1">
      <c r="B28" s="1046" t="s">
        <v>303</v>
      </c>
      <c r="C28" s="1046"/>
    </row>
    <row r="29" spans="2:8" ht="12" customHeight="1">
      <c r="B29" s="40"/>
      <c r="C29" s="39"/>
    </row>
    <row r="30" spans="2:8" ht="12" customHeight="1">
      <c r="B30" s="1716" t="s">
        <v>430</v>
      </c>
      <c r="C30" s="24"/>
      <c r="D30" s="25" t="s">
        <v>25</v>
      </c>
      <c r="E30" s="25" t="s">
        <v>26</v>
      </c>
      <c r="F30" s="26" t="s">
        <v>27</v>
      </c>
      <c r="G30" s="26" t="s">
        <v>28</v>
      </c>
      <c r="H30" s="26" t="s">
        <v>29</v>
      </c>
    </row>
    <row r="31" spans="2:8" ht="12" customHeight="1">
      <c r="B31" s="1717"/>
      <c r="C31" s="995" t="s">
        <v>462</v>
      </c>
      <c r="D31" s="1033">
        <v>69.620019375387685</v>
      </c>
      <c r="E31" s="1033">
        <v>63.710301315902043</v>
      </c>
      <c r="F31" s="1033">
        <v>59.026398223783659</v>
      </c>
      <c r="G31" s="1033">
        <v>59.000861615773104</v>
      </c>
      <c r="H31" s="1033">
        <v>62.761087799931161</v>
      </c>
    </row>
    <row r="32" spans="2:8" ht="12" customHeight="1">
      <c r="B32" s="1718"/>
      <c r="C32" s="995" t="s">
        <v>463</v>
      </c>
      <c r="D32" s="1033">
        <v>30.379980624612319</v>
      </c>
      <c r="E32" s="1033">
        <v>36.289698684097957</v>
      </c>
      <c r="F32" s="1033">
        <v>40.973601776216348</v>
      </c>
      <c r="G32" s="1033">
        <v>40.999138384226882</v>
      </c>
      <c r="H32" s="1033">
        <v>37.238912200068846</v>
      </c>
    </row>
    <row r="33" spans="2:21" ht="12" customHeight="1">
      <c r="B33" s="1725" t="s">
        <v>431</v>
      </c>
      <c r="C33" s="995" t="s">
        <v>463</v>
      </c>
      <c r="D33" s="1048">
        <v>-80.189353478279401</v>
      </c>
      <c r="E33" s="1048">
        <v>-78.827173910749707</v>
      </c>
      <c r="F33" s="1048">
        <v>-81.083148314593402</v>
      </c>
      <c r="G33" s="1048">
        <v>-80.773306050691701</v>
      </c>
      <c r="H33" s="1048">
        <v>-78.556576443766403</v>
      </c>
    </row>
    <row r="34" spans="2:21" ht="12" customHeight="1">
      <c r="B34" s="1725"/>
      <c r="C34" s="995" t="s">
        <v>462</v>
      </c>
      <c r="D34" s="1048">
        <v>-19.810646521720599</v>
      </c>
      <c r="E34" s="1048">
        <v>-21.1728260892503</v>
      </c>
      <c r="F34" s="1048">
        <v>-18.916851685406598</v>
      </c>
      <c r="G34" s="1048">
        <v>-19.226693949308299</v>
      </c>
      <c r="H34" s="1048">
        <v>-21.443423556233601</v>
      </c>
    </row>
    <row r="35" spans="2:21" ht="12" customHeight="1">
      <c r="C35" s="39"/>
    </row>
    <row r="36" spans="2:21" ht="12" customHeight="1">
      <c r="B36" s="41"/>
      <c r="C36" s="39"/>
    </row>
    <row r="37" spans="2:21" s="27" customFormat="1" ht="12" customHeight="1">
      <c r="I37" s="1724"/>
      <c r="J37" s="1724"/>
      <c r="K37" s="1724"/>
      <c r="L37" s="1724"/>
      <c r="M37" s="1724"/>
      <c r="N37" s="1724"/>
      <c r="O37" s="1724"/>
      <c r="P37" s="1724"/>
    </row>
    <row r="38" spans="2:21" s="28" customFormat="1" ht="12" customHeight="1">
      <c r="I38" s="31"/>
      <c r="R38" s="31"/>
      <c r="S38" s="31"/>
      <c r="U38" s="32"/>
    </row>
    <row r="39" spans="2:21" s="28" customFormat="1" ht="12" customHeight="1">
      <c r="R39" s="31"/>
      <c r="S39" s="31"/>
      <c r="U39" s="32"/>
    </row>
    <row r="40" spans="2:21" s="28" customFormat="1" ht="12" customHeight="1">
      <c r="I40" s="31"/>
      <c r="J40" s="34"/>
      <c r="K40" s="34"/>
      <c r="L40" s="34"/>
      <c r="M40" s="34"/>
      <c r="N40" s="34"/>
      <c r="O40" s="34"/>
      <c r="P40" s="34"/>
    </row>
    <row r="41" spans="2:21" s="28" customFormat="1" ht="12" customHeight="1"/>
    <row r="42" spans="2:21" s="28" customFormat="1" ht="12" customHeight="1">
      <c r="G42" s="31"/>
    </row>
  </sheetData>
  <mergeCells count="9">
    <mergeCell ref="B1:L1"/>
    <mergeCell ref="O37:P37"/>
    <mergeCell ref="B33:B34"/>
    <mergeCell ref="I37:J37"/>
    <mergeCell ref="K37:L37"/>
    <mergeCell ref="M37:N37"/>
    <mergeCell ref="B4:K4"/>
    <mergeCell ref="B6:K6"/>
    <mergeCell ref="B30:B32"/>
  </mergeCells>
  <conditionalFormatting sqref="J40:L40">
    <cfRule type="cellIs" dxfId="11" priority="3" operator="notEqual">
      <formula>0</formula>
    </cfRule>
  </conditionalFormatting>
  <conditionalFormatting sqref="O40:P40">
    <cfRule type="cellIs" dxfId="10" priority="2" operator="notEqual">
      <formula>0</formula>
    </cfRule>
  </conditionalFormatting>
  <conditionalFormatting sqref="M40:N40">
    <cfRule type="cellIs" dxfId="9" priority="1" operator="notEqual">
      <formula>0</formula>
    </cfRule>
  </conditionalFormatting>
  <hyperlinks>
    <hyperlink ref="B1:L1" location="Contents!B71" display="V. International investment position of the Republic of Moldova as of 12/31/2021" xr:uid="{D98923C6-D497-42FC-B27A-5033C95AF955}"/>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B3E28-267A-462D-818A-BFDFDF94380F}">
  <dimension ref="B1:AE37"/>
  <sheetViews>
    <sheetView showGridLines="0" showRowColHeaders="0" zoomScaleNormal="100" workbookViewId="0"/>
  </sheetViews>
  <sheetFormatPr defaultColWidth="9.140625" defaultRowHeight="12" customHeight="1"/>
  <cols>
    <col min="1" max="1" width="5.7109375" style="14" customWidth="1"/>
    <col min="2" max="2" width="15" style="14" customWidth="1"/>
    <col min="3" max="3" width="19.42578125" style="14" customWidth="1"/>
    <col min="4" max="10" width="9.140625" style="14"/>
    <col min="11" max="11" width="14" style="14" customWidth="1"/>
    <col min="12" max="16384" width="9.140625" style="14"/>
  </cols>
  <sheetData>
    <row r="1" spans="2:12" s="242" customFormat="1" ht="18.75" customHeight="1">
      <c r="B1" s="1712" t="s">
        <v>792</v>
      </c>
      <c r="C1" s="1712"/>
      <c r="D1" s="1712"/>
      <c r="E1" s="1712"/>
      <c r="F1" s="1712"/>
      <c r="G1" s="1712"/>
      <c r="H1" s="1712"/>
      <c r="I1" s="1712"/>
      <c r="J1" s="1712"/>
      <c r="K1" s="1712"/>
      <c r="L1" s="1712"/>
    </row>
    <row r="2" spans="2:12" s="242" customFormat="1" ht="11.25" customHeight="1">
      <c r="B2" s="238"/>
    </row>
    <row r="3" spans="2:12" s="242" customFormat="1" ht="11.25" customHeight="1"/>
    <row r="4" spans="2:12" s="481" customFormat="1" ht="15" customHeight="1">
      <c r="B4" s="1626" t="s">
        <v>948</v>
      </c>
      <c r="C4" s="1626"/>
      <c r="D4" s="1626"/>
      <c r="E4" s="1626"/>
      <c r="F4" s="1626"/>
      <c r="G4" s="1626"/>
      <c r="H4" s="1626"/>
      <c r="I4" s="1626"/>
      <c r="J4" s="1626"/>
      <c r="K4" s="1626"/>
      <c r="L4" s="1083"/>
    </row>
    <row r="5" spans="2:12" s="242" customFormat="1" ht="5.45" customHeight="1">
      <c r="B5" s="240"/>
      <c r="C5" s="240"/>
      <c r="D5" s="240"/>
      <c r="E5" s="240"/>
      <c r="F5" s="240"/>
      <c r="G5" s="240"/>
      <c r="H5" s="240"/>
    </row>
    <row r="6" spans="2:12" s="481" customFormat="1" ht="15" customHeight="1">
      <c r="B6" s="1705" t="s">
        <v>517</v>
      </c>
      <c r="C6" s="1705"/>
      <c r="D6" s="1705"/>
      <c r="E6" s="1705"/>
      <c r="F6" s="1705"/>
      <c r="G6" s="1705"/>
      <c r="H6" s="1705"/>
      <c r="I6" s="1705"/>
      <c r="J6" s="1705"/>
      <c r="K6" s="1705"/>
      <c r="L6" s="1454"/>
    </row>
    <row r="28" spans="2:31" ht="12" customHeight="1">
      <c r="B28" s="1046" t="s">
        <v>303</v>
      </c>
      <c r="C28" s="41"/>
      <c r="D28" s="41"/>
      <c r="E28" s="41"/>
      <c r="F28" s="18"/>
      <c r="G28" s="18"/>
      <c r="H28" s="18"/>
    </row>
    <row r="29" spans="2:31" ht="12" customHeight="1">
      <c r="F29" s="18"/>
      <c r="G29" s="18"/>
      <c r="H29" s="18"/>
    </row>
    <row r="30" spans="2:31" ht="12" customHeight="1">
      <c r="B30" s="1716" t="s">
        <v>430</v>
      </c>
      <c r="C30" s="24"/>
      <c r="D30" s="25" t="s">
        <v>25</v>
      </c>
      <c r="E30" s="25" t="s">
        <v>26</v>
      </c>
      <c r="F30" s="26" t="s">
        <v>27</v>
      </c>
      <c r="G30" s="25" t="s">
        <v>28</v>
      </c>
      <c r="H30" s="25" t="s">
        <v>29</v>
      </c>
    </row>
    <row r="31" spans="2:31" s="27" customFormat="1" ht="12" customHeight="1">
      <c r="B31" s="1717"/>
      <c r="C31" s="35" t="s">
        <v>36</v>
      </c>
      <c r="D31" s="36">
        <v>0.2</v>
      </c>
      <c r="E31" s="36">
        <v>0.2</v>
      </c>
      <c r="F31" s="36">
        <v>0.2</v>
      </c>
      <c r="G31" s="36">
        <v>0.2</v>
      </c>
      <c r="H31" s="36">
        <v>0.1</v>
      </c>
      <c r="Q31" s="1724"/>
      <c r="R31" s="1724"/>
      <c r="S31" s="1724"/>
      <c r="T31" s="1724"/>
      <c r="U31" s="1724"/>
      <c r="V31" s="1724"/>
      <c r="W31" s="1724"/>
      <c r="X31" s="1724"/>
      <c r="Y31" s="1724"/>
      <c r="Z31" s="1724"/>
    </row>
    <row r="32" spans="2:31" s="28" customFormat="1" ht="11.25" customHeight="1">
      <c r="B32" s="1718"/>
      <c r="C32" s="37" t="s">
        <v>464</v>
      </c>
      <c r="D32" s="36">
        <v>99.8</v>
      </c>
      <c r="E32" s="36">
        <v>99.8</v>
      </c>
      <c r="F32" s="36">
        <v>99.8</v>
      </c>
      <c r="G32" s="36">
        <v>99.8</v>
      </c>
      <c r="H32" s="36">
        <v>99.9</v>
      </c>
      <c r="AB32" s="31"/>
      <c r="AC32" s="31"/>
      <c r="AE32" s="32"/>
    </row>
    <row r="33" spans="2:31" s="28" customFormat="1" ht="12" customHeight="1">
      <c r="B33" s="1716" t="s">
        <v>431</v>
      </c>
      <c r="C33" s="35" t="s">
        <v>36</v>
      </c>
      <c r="D33" s="1048">
        <v>-23</v>
      </c>
      <c r="E33" s="1048">
        <v>-24.8</v>
      </c>
      <c r="F33" s="1048">
        <v>-29.2</v>
      </c>
      <c r="G33" s="1048">
        <v>-26.8</v>
      </c>
      <c r="H33" s="1048">
        <v>-25.8</v>
      </c>
      <c r="AB33" s="31"/>
      <c r="AC33" s="31"/>
      <c r="AE33" s="32"/>
    </row>
    <row r="34" spans="2:31" s="28" customFormat="1" ht="11.25" customHeight="1">
      <c r="B34" s="1718"/>
      <c r="C34" s="37" t="s">
        <v>464</v>
      </c>
      <c r="D34" s="1048">
        <v>-77</v>
      </c>
      <c r="E34" s="1048">
        <v>-75.2</v>
      </c>
      <c r="F34" s="1048">
        <v>-70.8</v>
      </c>
      <c r="G34" s="1048">
        <v>-73.2</v>
      </c>
      <c r="H34" s="1048">
        <v>-74.2</v>
      </c>
      <c r="N34" s="34"/>
      <c r="O34" s="34"/>
      <c r="P34" s="34"/>
      <c r="Q34" s="34"/>
      <c r="R34" s="34"/>
      <c r="S34" s="34"/>
      <c r="T34" s="34"/>
      <c r="U34" s="34"/>
      <c r="V34" s="34"/>
      <c r="W34" s="34"/>
      <c r="X34" s="34"/>
      <c r="Y34" s="34"/>
      <c r="Z34" s="34"/>
    </row>
    <row r="35" spans="2:31" s="28" customFormat="1" ht="12" customHeight="1"/>
    <row r="36" spans="2:31" s="28" customFormat="1" ht="12" customHeight="1"/>
    <row r="37" spans="2:31" s="28" customFormat="1" ht="12" customHeight="1"/>
  </sheetData>
  <mergeCells count="10">
    <mergeCell ref="Y31:Z31"/>
    <mergeCell ref="Q31:R31"/>
    <mergeCell ref="S31:T31"/>
    <mergeCell ref="U31:V31"/>
    <mergeCell ref="B1:L1"/>
    <mergeCell ref="B33:B34"/>
    <mergeCell ref="W31:X31"/>
    <mergeCell ref="B4:K4"/>
    <mergeCell ref="B6:K6"/>
    <mergeCell ref="B30:B32"/>
  </mergeCells>
  <conditionalFormatting sqref="N34:R34">
    <cfRule type="cellIs" dxfId="8" priority="4" operator="notEqual">
      <formula>0</formula>
    </cfRule>
  </conditionalFormatting>
  <conditionalFormatting sqref="S34:V34">
    <cfRule type="cellIs" dxfId="7" priority="3" operator="notEqual">
      <formula>0</formula>
    </cfRule>
  </conditionalFormatting>
  <conditionalFormatting sqref="Y34:Z34">
    <cfRule type="cellIs" dxfId="6" priority="2" operator="notEqual">
      <formula>0</formula>
    </cfRule>
  </conditionalFormatting>
  <conditionalFormatting sqref="W34:X34">
    <cfRule type="cellIs" dxfId="5" priority="1" operator="notEqual">
      <formula>0</formula>
    </cfRule>
  </conditionalFormatting>
  <hyperlinks>
    <hyperlink ref="B1:L1" location="Contents!B71" display="V. International investment position of the Republic of Moldova as of 12/31/2021" xr:uid="{59E14057-7FE6-4195-B196-89C753DA65D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0D28-181E-4818-9C02-3474085837F8}">
  <dimension ref="A1:AE53"/>
  <sheetViews>
    <sheetView showGridLines="0" showRowColHeaders="0" zoomScaleNormal="100" workbookViewId="0"/>
  </sheetViews>
  <sheetFormatPr defaultColWidth="9.140625" defaultRowHeight="12" customHeight="1"/>
  <cols>
    <col min="1" max="1" width="5.7109375" style="14" customWidth="1"/>
    <col min="2" max="2" width="20.7109375" style="14" customWidth="1"/>
    <col min="3" max="3" width="13.7109375" style="14" bestFit="1" customWidth="1"/>
    <col min="4" max="9" width="9.140625" style="14"/>
    <col min="10" max="10" width="11.140625" style="14" customWidth="1"/>
    <col min="11" max="11" width="11" style="14" customWidth="1"/>
    <col min="12" max="16384" width="9.140625" style="14"/>
  </cols>
  <sheetData>
    <row r="1" spans="2:12" s="242" customFormat="1" ht="18.75" customHeight="1">
      <c r="B1" s="1712" t="s">
        <v>792</v>
      </c>
      <c r="C1" s="1712"/>
      <c r="D1" s="1712"/>
      <c r="E1" s="1712"/>
      <c r="F1" s="1712"/>
      <c r="G1" s="1712"/>
      <c r="H1" s="1712"/>
      <c r="I1" s="1712"/>
      <c r="J1" s="1712"/>
      <c r="K1" s="1712"/>
      <c r="L1" s="1712"/>
    </row>
    <row r="2" spans="2:12" s="242" customFormat="1" ht="11.25" customHeight="1">
      <c r="B2" s="238"/>
    </row>
    <row r="3" spans="2:12" s="242" customFormat="1" ht="11.25" customHeight="1"/>
    <row r="4" spans="2:12" s="481" customFormat="1" ht="45" customHeight="1">
      <c r="B4" s="1626" t="s">
        <v>946</v>
      </c>
      <c r="C4" s="1640"/>
      <c r="D4" s="1640"/>
      <c r="E4" s="1640"/>
      <c r="F4" s="1640"/>
      <c r="G4" s="1640"/>
      <c r="H4" s="1640"/>
      <c r="I4" s="1640"/>
      <c r="J4" s="1640"/>
      <c r="K4" s="1640"/>
      <c r="L4" s="1580"/>
    </row>
    <row r="5" spans="2:12" s="242" customFormat="1" ht="5.45" customHeight="1">
      <c r="B5" s="240"/>
      <c r="C5" s="244"/>
      <c r="D5" s="244"/>
      <c r="E5" s="244"/>
      <c r="F5" s="244"/>
      <c r="G5" s="244"/>
      <c r="H5" s="244"/>
    </row>
    <row r="6" spans="2:12" s="481" customFormat="1" ht="30" customHeight="1">
      <c r="B6" s="1705" t="s">
        <v>947</v>
      </c>
      <c r="C6" s="1705"/>
      <c r="D6" s="1705"/>
      <c r="E6" s="1705"/>
      <c r="F6" s="1705"/>
      <c r="G6" s="1705"/>
      <c r="H6" s="1705"/>
      <c r="I6" s="1705"/>
      <c r="J6" s="1705"/>
      <c r="K6" s="1705"/>
      <c r="L6" s="1454"/>
    </row>
    <row r="28" spans="2:16" ht="12" customHeight="1">
      <c r="B28" s="1046" t="s">
        <v>303</v>
      </c>
      <c r="C28" s="520"/>
      <c r="D28" s="520"/>
      <c r="E28" s="520"/>
    </row>
    <row r="29" spans="2:16" ht="12" customHeight="1">
      <c r="D29" s="16"/>
      <c r="E29" s="16"/>
      <c r="F29" s="16"/>
      <c r="G29" s="16"/>
      <c r="H29" s="16"/>
      <c r="I29" s="16"/>
      <c r="J29" s="16"/>
      <c r="K29" s="16"/>
      <c r="L29" s="16"/>
      <c r="M29" s="16"/>
      <c r="N29" s="16"/>
      <c r="O29" s="16"/>
      <c r="P29" s="16"/>
    </row>
    <row r="30" spans="2:16" ht="12" customHeight="1">
      <c r="B30" s="1726" t="s">
        <v>430</v>
      </c>
      <c r="C30" s="24"/>
      <c r="D30" s="25">
        <v>2017</v>
      </c>
      <c r="E30" s="25">
        <v>2018</v>
      </c>
      <c r="F30" s="25">
        <v>2019</v>
      </c>
      <c r="G30" s="26">
        <v>2020</v>
      </c>
      <c r="H30" s="25" t="s">
        <v>29</v>
      </c>
    </row>
    <row r="31" spans="2:16" ht="12" customHeight="1">
      <c r="B31" s="1727"/>
      <c r="C31" s="29" t="s">
        <v>37</v>
      </c>
      <c r="D31" s="30">
        <v>30.2</v>
      </c>
      <c r="E31" s="30">
        <v>24.5</v>
      </c>
      <c r="F31" s="30">
        <v>27.2</v>
      </c>
      <c r="G31" s="30">
        <v>32.799999999999997</v>
      </c>
      <c r="H31" s="30">
        <v>22</v>
      </c>
    </row>
    <row r="32" spans="2:16" ht="12" customHeight="1">
      <c r="B32" s="1727"/>
      <c r="C32" s="29" t="s">
        <v>38</v>
      </c>
      <c r="D32" s="30">
        <v>66.599999999999994</v>
      </c>
      <c r="E32" s="30">
        <v>72.599999999999994</v>
      </c>
      <c r="F32" s="30">
        <v>69.900000000000006</v>
      </c>
      <c r="G32" s="30">
        <v>63</v>
      </c>
      <c r="H32" s="30">
        <v>74.099999999999994</v>
      </c>
    </row>
    <row r="33" spans="1:31" ht="12" customHeight="1">
      <c r="B33" s="1728"/>
      <c r="C33" s="29" t="s">
        <v>465</v>
      </c>
      <c r="D33" s="33">
        <v>3.3</v>
      </c>
      <c r="E33" s="33">
        <v>2.9</v>
      </c>
      <c r="F33" s="33">
        <v>2.9</v>
      </c>
      <c r="G33" s="33">
        <v>4.2</v>
      </c>
      <c r="H33" s="33">
        <v>3.9</v>
      </c>
    </row>
    <row r="34" spans="1:31" ht="12" customHeight="1">
      <c r="B34" s="1726" t="s">
        <v>431</v>
      </c>
      <c r="C34" s="29" t="s">
        <v>37</v>
      </c>
      <c r="D34" s="1048">
        <v>-37.1</v>
      </c>
      <c r="E34" s="1048">
        <v>-36.5</v>
      </c>
      <c r="F34" s="1048">
        <v>-34.9</v>
      </c>
      <c r="G34" s="1048">
        <v>-34.9</v>
      </c>
      <c r="H34" s="1048">
        <v>-34.700000000000003</v>
      </c>
    </row>
    <row r="35" spans="1:31" ht="12" customHeight="1">
      <c r="B35" s="1727"/>
      <c r="C35" s="29" t="s">
        <v>38</v>
      </c>
      <c r="D35" s="1048">
        <v>-49.1</v>
      </c>
      <c r="E35" s="1048">
        <v>-52.7</v>
      </c>
      <c r="F35" s="1048">
        <v>-52.6</v>
      </c>
      <c r="G35" s="1048">
        <v>-51.5</v>
      </c>
      <c r="H35" s="1048">
        <v>-50.8</v>
      </c>
    </row>
    <row r="36" spans="1:31" ht="12" customHeight="1">
      <c r="B36" s="1727"/>
      <c r="C36" s="29" t="s">
        <v>36</v>
      </c>
      <c r="D36" s="1048">
        <v>-13.4</v>
      </c>
      <c r="E36" s="1048">
        <v>-10.5</v>
      </c>
      <c r="F36" s="1048">
        <v>-12.2</v>
      </c>
      <c r="G36" s="1048">
        <v>-13.4</v>
      </c>
      <c r="H36" s="1048">
        <v>-14.3</v>
      </c>
    </row>
    <row r="37" spans="1:31" ht="12" customHeight="1">
      <c r="B37" s="1728"/>
      <c r="C37" s="29" t="s">
        <v>465</v>
      </c>
      <c r="D37" s="1048">
        <v>-0.4</v>
      </c>
      <c r="E37" s="1048">
        <v>-0.3</v>
      </c>
      <c r="F37" s="1048">
        <v>-0.3</v>
      </c>
      <c r="G37" s="1048">
        <v>-0.2</v>
      </c>
      <c r="H37" s="1048">
        <v>-0.2</v>
      </c>
    </row>
    <row r="38" spans="1:31" ht="12" customHeight="1">
      <c r="F38" s="18"/>
      <c r="G38" s="18"/>
      <c r="H38" s="18"/>
    </row>
    <row r="39" spans="1:31" ht="12" customHeight="1">
      <c r="D39" s="512"/>
      <c r="F39" s="18"/>
      <c r="G39" s="18"/>
      <c r="H39" s="18"/>
    </row>
    <row r="40" spans="1:31" ht="12" customHeight="1">
      <c r="A40" s="510"/>
      <c r="B40" s="511"/>
      <c r="C40" s="512"/>
      <c r="D40" s="512"/>
      <c r="E40" s="512"/>
      <c r="F40" s="513"/>
      <c r="G40" s="18"/>
      <c r="H40" s="18"/>
    </row>
    <row r="41" spans="1:31" s="27" customFormat="1" ht="12" customHeight="1">
      <c r="A41" s="514"/>
      <c r="B41" s="514"/>
      <c r="C41" s="514"/>
      <c r="D41" s="514"/>
      <c r="E41" s="514"/>
      <c r="F41" s="514"/>
      <c r="Q41" s="1724"/>
      <c r="R41" s="1724"/>
      <c r="S41" s="1724"/>
      <c r="T41" s="1724"/>
      <c r="U41" s="1724"/>
      <c r="V41" s="1724"/>
      <c r="W41" s="1724"/>
      <c r="X41" s="1724"/>
      <c r="Y41" s="1724"/>
      <c r="Z41" s="1724"/>
    </row>
    <row r="42" spans="1:31" s="28" customFormat="1" ht="12" customHeight="1">
      <c r="A42" s="515"/>
      <c r="B42" s="515"/>
      <c r="C42" s="515"/>
      <c r="D42" s="515"/>
      <c r="E42" s="515"/>
      <c r="F42" s="515"/>
      <c r="I42" s="31"/>
      <c r="AB42" s="31"/>
      <c r="AC42" s="31"/>
      <c r="AE42" s="32"/>
    </row>
    <row r="43" spans="1:31" s="28" customFormat="1" ht="12" customHeight="1">
      <c r="I43" s="31"/>
      <c r="AB43" s="31"/>
      <c r="AC43" s="31"/>
      <c r="AE43" s="32"/>
    </row>
    <row r="44" spans="1:31" s="28" customFormat="1" ht="12" customHeight="1">
      <c r="I44" s="31"/>
      <c r="AB44" s="31"/>
      <c r="AC44" s="31"/>
      <c r="AE44" s="32"/>
    </row>
    <row r="45" spans="1:31" s="28" customFormat="1" ht="12" customHeight="1">
      <c r="I45" s="31"/>
      <c r="N45" s="34"/>
      <c r="O45" s="34"/>
      <c r="P45" s="34"/>
      <c r="Q45" s="34"/>
      <c r="R45" s="34"/>
      <c r="S45" s="34"/>
      <c r="T45" s="34"/>
      <c r="U45" s="34"/>
      <c r="V45" s="34"/>
      <c r="W45" s="34"/>
      <c r="X45" s="34"/>
      <c r="Y45" s="34"/>
      <c r="Z45" s="34"/>
    </row>
    <row r="46" spans="1:31" s="28" customFormat="1" ht="12" customHeight="1">
      <c r="I46" s="31"/>
    </row>
    <row r="47" spans="1:31" s="28" customFormat="1" ht="12" customHeight="1">
      <c r="I47" s="31"/>
    </row>
    <row r="48" spans="1:31" s="28" customFormat="1" ht="12" customHeight="1">
      <c r="I48" s="31"/>
    </row>
    <row r="50" spans="4:8" ht="12" customHeight="1">
      <c r="D50" s="17"/>
      <c r="E50" s="17"/>
      <c r="F50" s="17"/>
      <c r="G50" s="17"/>
      <c r="H50" s="17"/>
    </row>
    <row r="51" spans="4:8" ht="12" customHeight="1">
      <c r="D51" s="17"/>
      <c r="E51" s="17"/>
      <c r="F51" s="17"/>
      <c r="G51" s="17"/>
      <c r="H51" s="17"/>
    </row>
    <row r="52" spans="4:8" ht="12" customHeight="1">
      <c r="D52" s="17"/>
      <c r="E52" s="17"/>
      <c r="F52" s="17"/>
      <c r="G52" s="17"/>
      <c r="H52" s="17"/>
    </row>
    <row r="53" spans="4:8" ht="12" customHeight="1">
      <c r="D53" s="17"/>
      <c r="E53" s="17"/>
      <c r="F53" s="17"/>
      <c r="G53" s="17"/>
      <c r="H53" s="17"/>
    </row>
  </sheetData>
  <mergeCells count="10">
    <mergeCell ref="B1:L1"/>
    <mergeCell ref="W41:X41"/>
    <mergeCell ref="Y41:Z41"/>
    <mergeCell ref="Q41:R41"/>
    <mergeCell ref="S41:T41"/>
    <mergeCell ref="U41:V41"/>
    <mergeCell ref="B6:K6"/>
    <mergeCell ref="B34:B37"/>
    <mergeCell ref="B30:B33"/>
    <mergeCell ref="B4:K4"/>
  </mergeCells>
  <conditionalFormatting sqref="N45:R45">
    <cfRule type="cellIs" dxfId="4" priority="4" operator="notEqual">
      <formula>0</formula>
    </cfRule>
  </conditionalFormatting>
  <conditionalFormatting sqref="S45:V45">
    <cfRule type="cellIs" dxfId="3" priority="3" operator="notEqual">
      <formula>0</formula>
    </cfRule>
  </conditionalFormatting>
  <conditionalFormatting sqref="Y45:Z45">
    <cfRule type="cellIs" dxfId="2" priority="2" operator="notEqual">
      <formula>0</formula>
    </cfRule>
  </conditionalFormatting>
  <conditionalFormatting sqref="W45:X45">
    <cfRule type="cellIs" dxfId="1" priority="1" operator="notEqual">
      <formula>0</formula>
    </cfRule>
  </conditionalFormatting>
  <hyperlinks>
    <hyperlink ref="B1:L1" location="Contents!B71" display="V. International investment position of the Republic of Moldova as of 12/31/2021" xr:uid="{0DDE955C-AC46-4783-8619-73DF1CDDB234}"/>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52327-A4F1-4594-8618-D9B8B6CC2999}">
  <dimension ref="B1:L32"/>
  <sheetViews>
    <sheetView showGridLines="0" showRowColHeaders="0" zoomScaleNormal="100" workbookViewId="0"/>
  </sheetViews>
  <sheetFormatPr defaultColWidth="9.140625" defaultRowHeight="12" customHeight="1"/>
  <cols>
    <col min="1" max="1" width="5.7109375" style="19" customWidth="1"/>
    <col min="2" max="2" width="20.7109375" style="19" customWidth="1"/>
    <col min="3" max="7" width="9.140625" style="19" customWidth="1"/>
    <col min="8" max="16384" width="9.140625" style="19"/>
  </cols>
  <sheetData>
    <row r="1" spans="2:12" s="236" customFormat="1" ht="18.75" customHeight="1">
      <c r="B1" s="1712" t="s">
        <v>792</v>
      </c>
      <c r="C1" s="1712"/>
      <c r="D1" s="1712"/>
      <c r="E1" s="1712"/>
      <c r="F1" s="1712"/>
      <c r="G1" s="1712"/>
      <c r="H1" s="1712"/>
      <c r="I1" s="1712"/>
      <c r="J1" s="1712"/>
      <c r="K1" s="1712"/>
      <c r="L1" s="1712"/>
    </row>
    <row r="2" spans="2:12" s="236" customFormat="1" ht="11.25" customHeight="1">
      <c r="B2" s="238"/>
      <c r="C2" s="238"/>
    </row>
    <row r="3" spans="2:12" s="239" customFormat="1" ht="11.25" customHeight="1"/>
    <row r="4" spans="2:12" s="469" customFormat="1" ht="30" customHeight="1">
      <c r="B4" s="1626" t="s">
        <v>949</v>
      </c>
      <c r="C4" s="1626"/>
      <c r="D4" s="1626"/>
      <c r="E4" s="1626"/>
      <c r="F4" s="1626"/>
      <c r="G4" s="1626"/>
      <c r="H4" s="1626"/>
      <c r="I4" s="1626"/>
      <c r="J4" s="1626"/>
      <c r="K4" s="1626"/>
      <c r="L4" s="1083"/>
    </row>
    <row r="5" spans="2:12" s="240" customFormat="1" ht="5.45" customHeight="1"/>
    <row r="6" spans="2:12" s="461" customFormat="1" ht="15" customHeight="1">
      <c r="B6" s="1705" t="s">
        <v>950</v>
      </c>
      <c r="C6" s="1705"/>
      <c r="D6" s="1705"/>
      <c r="E6" s="1705"/>
      <c r="F6" s="1705"/>
      <c r="G6" s="1705"/>
      <c r="H6" s="1705"/>
      <c r="I6" s="1705"/>
      <c r="J6" s="1705"/>
      <c r="K6" s="1705"/>
      <c r="L6" s="1454"/>
    </row>
    <row r="8" spans="2:12" ht="12" customHeight="1">
      <c r="K8" s="4"/>
    </row>
    <row r="25" spans="2:7" ht="12" customHeight="1">
      <c r="C25" s="5"/>
    </row>
    <row r="26" spans="2:7" ht="12" customHeight="1">
      <c r="B26" s="1046" t="s">
        <v>303</v>
      </c>
    </row>
    <row r="27" spans="2:7" ht="12" customHeight="1">
      <c r="C27" s="5"/>
    </row>
    <row r="28" spans="2:7" ht="12" customHeight="1">
      <c r="B28" s="6"/>
      <c r="C28" s="7" t="s">
        <v>25</v>
      </c>
      <c r="D28" s="7" t="s">
        <v>26</v>
      </c>
      <c r="E28" s="7" t="s">
        <v>27</v>
      </c>
      <c r="F28" s="7" t="s">
        <v>28</v>
      </c>
      <c r="G28" s="7" t="s">
        <v>29</v>
      </c>
    </row>
    <row r="29" spans="2:7" ht="12" customHeight="1">
      <c r="B29" s="8" t="s">
        <v>465</v>
      </c>
      <c r="C29" s="9">
        <v>3.2028042281820559</v>
      </c>
      <c r="D29" s="10">
        <v>3.3101840117605312</v>
      </c>
      <c r="E29" s="11">
        <v>3.3278296515600094</v>
      </c>
      <c r="F29" s="11">
        <v>2.661647416870518</v>
      </c>
      <c r="G29" s="11">
        <v>2.2409443490253684</v>
      </c>
    </row>
    <row r="30" spans="2:7" ht="12" customHeight="1">
      <c r="B30" s="12" t="s">
        <v>37</v>
      </c>
      <c r="C30" s="13">
        <v>9.3283174630907659</v>
      </c>
      <c r="D30" s="10">
        <v>9.6297798279853328</v>
      </c>
      <c r="E30" s="11">
        <v>3.9341835572762465</v>
      </c>
      <c r="F30" s="11">
        <v>2.3391709390745055</v>
      </c>
      <c r="G30" s="11">
        <v>1.782218928955382</v>
      </c>
    </row>
    <row r="31" spans="2:7" ht="12" customHeight="1">
      <c r="B31" s="12" t="s">
        <v>38</v>
      </c>
      <c r="C31" s="13">
        <v>28.998318336682097</v>
      </c>
      <c r="D31" s="10">
        <v>31.489273021183603</v>
      </c>
      <c r="E31" s="11">
        <v>38.722386700068327</v>
      </c>
      <c r="F31" s="11">
        <v>41.964408151709918</v>
      </c>
      <c r="G31" s="11">
        <v>44.720374518680948</v>
      </c>
    </row>
    <row r="32" spans="2:7" ht="12" customHeight="1">
      <c r="B32" s="12" t="s">
        <v>39</v>
      </c>
      <c r="C32" s="13">
        <v>58.470559972045081</v>
      </c>
      <c r="D32" s="10">
        <v>55.570763139070536</v>
      </c>
      <c r="E32" s="11">
        <v>54.015600091095429</v>
      </c>
      <c r="F32" s="11">
        <v>53.034773492345053</v>
      </c>
      <c r="G32" s="11">
        <v>51.25646220333828</v>
      </c>
    </row>
  </sheetData>
  <mergeCells count="3">
    <mergeCell ref="B1:L1"/>
    <mergeCell ref="B4:K4"/>
    <mergeCell ref="B6:K6"/>
  </mergeCells>
  <hyperlinks>
    <hyperlink ref="B1:L1" location="Contents!B71" display="V. International investment position of the Republic of Moldova as of 12/31/2021" xr:uid="{D0782156-B212-4DE0-9BEC-F11F5B7A564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2AFB-0174-4ED6-94BB-6FB319C31FC6}">
  <dimension ref="B1:L30"/>
  <sheetViews>
    <sheetView showGridLines="0" showRowColHeaders="0" zoomScaleNormal="100" workbookViewId="0"/>
  </sheetViews>
  <sheetFormatPr defaultColWidth="9.140625" defaultRowHeight="12" customHeight="1"/>
  <cols>
    <col min="1" max="1" width="5.7109375" style="19" customWidth="1"/>
    <col min="2" max="2" width="20.7109375" style="19" customWidth="1"/>
    <col min="3" max="7" width="9.140625" style="19" customWidth="1"/>
    <col min="8" max="16384" width="9.140625" style="19"/>
  </cols>
  <sheetData>
    <row r="1" spans="2:12" s="358" customFormat="1" ht="18.75" customHeight="1">
      <c r="B1" s="1712" t="s">
        <v>792</v>
      </c>
      <c r="C1" s="1712"/>
      <c r="D1" s="1712"/>
      <c r="E1" s="1712"/>
      <c r="F1" s="1712"/>
      <c r="G1" s="1712"/>
      <c r="H1" s="1712"/>
      <c r="I1" s="1712"/>
      <c r="J1" s="1712"/>
      <c r="K1" s="1712"/>
      <c r="L1" s="1712"/>
    </row>
    <row r="2" spans="2:12" s="358" customFormat="1" ht="11.25" customHeight="1">
      <c r="B2" s="391"/>
      <c r="C2" s="391"/>
      <c r="D2" s="357"/>
      <c r="E2" s="357"/>
      <c r="F2" s="357"/>
      <c r="G2" s="357"/>
      <c r="H2" s="357"/>
      <c r="I2" s="357"/>
      <c r="J2" s="357"/>
      <c r="K2" s="357"/>
      <c r="L2" s="357"/>
    </row>
    <row r="3" spans="2:12" ht="11.25" customHeight="1"/>
    <row r="4" spans="2:12" s="469" customFormat="1" ht="30" customHeight="1">
      <c r="B4" s="1626" t="s">
        <v>951</v>
      </c>
      <c r="C4" s="1626"/>
      <c r="D4" s="1626"/>
      <c r="E4" s="1626"/>
      <c r="F4" s="1626"/>
      <c r="G4" s="1626"/>
      <c r="H4" s="1626"/>
      <c r="I4" s="1626"/>
      <c r="J4" s="1626"/>
      <c r="K4" s="1626"/>
      <c r="L4" s="1083"/>
    </row>
    <row r="5" spans="2:12" s="460" customFormat="1" ht="5.45" customHeight="1"/>
    <row r="6" spans="2:12" s="461" customFormat="1" ht="15" customHeight="1">
      <c r="B6" s="1705" t="s">
        <v>275</v>
      </c>
      <c r="C6" s="1705"/>
      <c r="D6" s="1705"/>
      <c r="E6" s="1705"/>
      <c r="F6" s="1705"/>
      <c r="G6" s="1705"/>
      <c r="H6" s="1705"/>
      <c r="I6" s="1705"/>
      <c r="J6" s="1705"/>
      <c r="K6" s="1705"/>
      <c r="L6" s="1454"/>
    </row>
    <row r="8" spans="2:12" ht="12" customHeight="1">
      <c r="K8" s="4"/>
    </row>
    <row r="25" spans="2:7" ht="12" customHeight="1">
      <c r="B25" s="1046" t="s">
        <v>303</v>
      </c>
      <c r="C25" s="5"/>
    </row>
    <row r="27" spans="2:7" ht="12" customHeight="1">
      <c r="B27" s="6"/>
      <c r="C27" s="7" t="s">
        <v>25</v>
      </c>
      <c r="D27" s="7" t="s">
        <v>26</v>
      </c>
      <c r="E27" s="7" t="s">
        <v>27</v>
      </c>
      <c r="F27" s="7" t="s">
        <v>28</v>
      </c>
      <c r="G27" s="7" t="s">
        <v>29</v>
      </c>
    </row>
    <row r="28" spans="2:7" ht="12" customHeight="1">
      <c r="B28" s="8" t="s">
        <v>465</v>
      </c>
      <c r="C28" s="10">
        <v>3.8734778711528453</v>
      </c>
      <c r="D28" s="10">
        <v>4.2965677909513138</v>
      </c>
      <c r="E28" s="11">
        <v>4.8067099437912315</v>
      </c>
      <c r="F28" s="11">
        <v>4.329752819900393</v>
      </c>
      <c r="G28" s="11">
        <v>4.8594794639345746</v>
      </c>
    </row>
    <row r="29" spans="2:7" ht="12" customHeight="1">
      <c r="B29" s="12" t="s">
        <v>37</v>
      </c>
      <c r="C29" s="13">
        <v>51.823031849726597</v>
      </c>
      <c r="D29" s="10">
        <v>50.235936549390864</v>
      </c>
      <c r="E29" s="11">
        <v>45.802949819366575</v>
      </c>
      <c r="F29" s="11">
        <v>43.141031109128015</v>
      </c>
      <c r="G29" s="11">
        <v>43.729937042228428</v>
      </c>
    </row>
    <row r="30" spans="2:7" ht="12" customHeight="1">
      <c r="B30" s="12" t="s">
        <v>38</v>
      </c>
      <c r="C30" s="13">
        <v>44.30349027912056</v>
      </c>
      <c r="D30" s="10">
        <v>45.467495659657814</v>
      </c>
      <c r="E30" s="11">
        <v>49.390340236842206</v>
      </c>
      <c r="F30" s="11">
        <v>52.529216070971593</v>
      </c>
      <c r="G30" s="11">
        <v>51.410583493836995</v>
      </c>
    </row>
  </sheetData>
  <mergeCells count="3">
    <mergeCell ref="B1:L1"/>
    <mergeCell ref="B4:K4"/>
    <mergeCell ref="B6:K6"/>
  </mergeCells>
  <hyperlinks>
    <hyperlink ref="B1:L1" location="Contents!B71" display="V. International investment position of the Republic of Moldova as of 12/31/2021" xr:uid="{FFC545FD-7F95-4893-BD3F-E48830EED73B}"/>
  </hyperlinks>
  <pageMargins left="0.7" right="0.7" top="0.75" bottom="0.75" header="0.3" footer="0.3"/>
  <pageSetup paperSize="9" orientation="portrait" r:id="rId1"/>
  <headerFooter differentOddEven="1">
    <oddHeader>&amp;L&amp;"times new roman,Bold"&amp;12Secret Profesional</oddHeader>
    <oddFooter>&amp;L&amp;1 &amp;C&amp;"times new roman,Regular"&amp;8Atenţie! Se interzice deţinerea, sustragerea, alterarea, multiplicarea, distrugerea sau folosirea  acestui document fără a dispune de drept de acces autorizat.</oddFooter>
    <evenHeader>&amp;L&amp;"times new roman,Bold"&amp;12Secret Profesional</evenHeader>
    <evenFooter>&amp;L&amp;1 &amp;C&amp;"times new roman,Regular"&amp;8Atenţie! Se interzice deţinerea, sustragerea, alterarea, multiplicarea, distrugerea sau folosirea  acestui document fără a dispune de drept de acces autorizat.</evenFoot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2BD0-16C8-4955-9341-B07BCB28DBF0}">
  <dimension ref="B1:AE48"/>
  <sheetViews>
    <sheetView showGridLines="0" showRowColHeaders="0" zoomScaleNormal="100" workbookViewId="0"/>
  </sheetViews>
  <sheetFormatPr defaultColWidth="9.140625" defaultRowHeight="12" customHeight="1"/>
  <cols>
    <col min="1" max="1" width="5.7109375" style="14" customWidth="1"/>
    <col min="2" max="2" width="20.7109375" style="14" customWidth="1"/>
    <col min="3" max="3" width="13.7109375" style="14" bestFit="1" customWidth="1"/>
    <col min="4" max="16384" width="9.140625" style="14"/>
  </cols>
  <sheetData>
    <row r="1" spans="2:12" ht="18.75" customHeight="1">
      <c r="B1" s="1712" t="s">
        <v>792</v>
      </c>
      <c r="C1" s="1712"/>
      <c r="D1" s="1712"/>
      <c r="E1" s="1712"/>
      <c r="F1" s="1712"/>
      <c r="G1" s="1712"/>
      <c r="H1" s="1712"/>
      <c r="I1" s="1712"/>
      <c r="J1" s="1712"/>
      <c r="K1" s="1712"/>
      <c r="L1" s="1712"/>
    </row>
    <row r="2" spans="2:12" ht="11.25" customHeight="1">
      <c r="B2" s="391"/>
    </row>
    <row r="3" spans="2:12" ht="11.25" customHeight="1">
      <c r="B3" s="391"/>
    </row>
    <row r="4" spans="2:12" s="481" customFormat="1" ht="30" customHeight="1">
      <c r="B4" s="1626" t="s">
        <v>845</v>
      </c>
      <c r="C4" s="1626"/>
      <c r="D4" s="1626"/>
      <c r="E4" s="1626"/>
      <c r="F4" s="1626"/>
      <c r="G4" s="1626"/>
      <c r="H4" s="1626"/>
      <c r="I4" s="1626"/>
      <c r="J4" s="1626"/>
      <c r="K4" s="1626"/>
      <c r="L4" s="1082"/>
    </row>
    <row r="5" spans="2:12" s="456" customFormat="1" ht="5.45" customHeight="1"/>
    <row r="6" spans="2:12" s="483" customFormat="1" ht="30" customHeight="1">
      <c r="B6" s="1705" t="s">
        <v>276</v>
      </c>
      <c r="C6" s="1705"/>
      <c r="D6" s="1705"/>
      <c r="E6" s="1705"/>
      <c r="F6" s="1705"/>
      <c r="G6" s="1705"/>
      <c r="H6" s="1705"/>
      <c r="I6" s="1705"/>
      <c r="J6" s="1705"/>
      <c r="K6" s="1705"/>
      <c r="L6" s="1454"/>
    </row>
    <row r="28" spans="2:18" ht="12" customHeight="1">
      <c r="B28" s="1046" t="s">
        <v>303</v>
      </c>
      <c r="C28" s="520"/>
      <c r="D28" s="520"/>
      <c r="E28" s="520"/>
      <c r="F28" s="520"/>
      <c r="G28" s="520"/>
      <c r="H28" s="18"/>
    </row>
    <row r="29" spans="2:18" ht="12" customHeight="1">
      <c r="B29" s="20"/>
      <c r="C29" s="21"/>
      <c r="D29" s="21"/>
      <c r="E29" s="21"/>
      <c r="F29" s="21"/>
      <c r="G29" s="21"/>
      <c r="H29" s="18"/>
    </row>
    <row r="30" spans="2:18" ht="12" customHeight="1">
      <c r="B30" s="1729" t="s">
        <v>430</v>
      </c>
      <c r="C30" s="24"/>
      <c r="D30" s="24" t="s">
        <v>25</v>
      </c>
      <c r="E30" s="25" t="s">
        <v>26</v>
      </c>
      <c r="F30" s="25" t="s">
        <v>27</v>
      </c>
      <c r="G30" s="26" t="s">
        <v>28</v>
      </c>
      <c r="H30" s="25" t="s">
        <v>29</v>
      </c>
      <c r="I30" s="16"/>
      <c r="J30" s="16"/>
      <c r="K30" s="16"/>
      <c r="L30" s="16"/>
      <c r="M30" s="16"/>
      <c r="N30" s="16"/>
      <c r="O30" s="16"/>
      <c r="P30" s="16"/>
      <c r="Q30" s="16"/>
      <c r="R30" s="16"/>
    </row>
    <row r="31" spans="2:18" ht="12" customHeight="1">
      <c r="B31" s="1730"/>
      <c r="C31" s="35" t="s">
        <v>37</v>
      </c>
      <c r="D31" s="458">
        <v>83.278102380744741</v>
      </c>
      <c r="E31" s="458">
        <v>48.539715843597413</v>
      </c>
      <c r="F31" s="36">
        <v>44.47069871707486</v>
      </c>
      <c r="G31" s="36">
        <v>49.395321025487704</v>
      </c>
      <c r="H31" s="36">
        <v>57.23788496376811</v>
      </c>
    </row>
    <row r="32" spans="2:18" ht="12" customHeight="1">
      <c r="B32" s="1730"/>
      <c r="C32" s="35" t="s">
        <v>38</v>
      </c>
      <c r="D32" s="458">
        <v>11.392110694456557</v>
      </c>
      <c r="E32" s="458">
        <v>49.378974498452294</v>
      </c>
      <c r="F32" s="36">
        <v>53.688977749503941</v>
      </c>
      <c r="G32" s="36">
        <v>48.586590926078181</v>
      </c>
      <c r="H32" s="36">
        <v>41.273211050724626</v>
      </c>
      <c r="I32" s="17"/>
      <c r="J32" s="17"/>
    </row>
    <row r="33" spans="2:31" ht="12" customHeight="1">
      <c r="B33" s="1732"/>
      <c r="C33" s="995" t="s">
        <v>467</v>
      </c>
      <c r="D33" s="459">
        <v>5.3297869247986966</v>
      </c>
      <c r="E33" s="459">
        <v>2.0813096579502997</v>
      </c>
      <c r="F33" s="459">
        <v>1.8403235334211985</v>
      </c>
      <c r="G33" s="459">
        <v>2.018088048434123</v>
      </c>
      <c r="H33" s="459">
        <v>1.4889039855072639</v>
      </c>
      <c r="I33" s="18"/>
      <c r="J33" s="18"/>
    </row>
    <row r="34" spans="2:31" ht="12" customHeight="1">
      <c r="B34" s="1729" t="s">
        <v>466</v>
      </c>
      <c r="C34" s="995" t="s">
        <v>467</v>
      </c>
      <c r="D34" s="1048">
        <v>-3.1124657795887174</v>
      </c>
      <c r="E34" s="1048">
        <v>-1.833438221103421</v>
      </c>
      <c r="F34" s="1048">
        <v>-2.9206244902988203</v>
      </c>
      <c r="G34" s="1048">
        <v>-3.7944158603260405</v>
      </c>
      <c r="H34" s="1048">
        <v>-2.6143734770223546</v>
      </c>
      <c r="I34" s="18"/>
      <c r="J34" s="18"/>
    </row>
    <row r="35" spans="2:31" ht="12" customHeight="1">
      <c r="B35" s="1730"/>
      <c r="C35" s="35" t="s">
        <v>38</v>
      </c>
      <c r="D35" s="1048">
        <v>-10.301139619278029</v>
      </c>
      <c r="E35" s="1048">
        <v>-48.69849261290419</v>
      </c>
      <c r="F35" s="1048">
        <v>-47.558421290402066</v>
      </c>
      <c r="G35" s="1048">
        <v>-47.066967387254948</v>
      </c>
      <c r="H35" s="1048">
        <v>-45.297645605244199</v>
      </c>
      <c r="I35" s="18"/>
      <c r="J35" s="18"/>
    </row>
    <row r="36" spans="2:31" ht="12" customHeight="1">
      <c r="B36" s="1731"/>
      <c r="C36" s="37" t="s">
        <v>37</v>
      </c>
      <c r="D36" s="1048">
        <v>-86.58639460113325</v>
      </c>
      <c r="E36" s="1048">
        <v>-49.468069165992389</v>
      </c>
      <c r="F36" s="1048">
        <v>-49.520954219299121</v>
      </c>
      <c r="G36" s="1048">
        <v>-49.138616752419018</v>
      </c>
      <c r="H36" s="1048">
        <v>-52.087980917733454</v>
      </c>
      <c r="I36" s="19"/>
      <c r="J36" s="19"/>
    </row>
    <row r="37" spans="2:31" ht="12" customHeight="1">
      <c r="I37" s="18"/>
      <c r="J37" s="18"/>
    </row>
    <row r="38" spans="2:31" ht="12" customHeight="1">
      <c r="I38" s="18"/>
      <c r="J38" s="18"/>
    </row>
    <row r="39" spans="2:31" s="27" customFormat="1" ht="12" customHeight="1">
      <c r="Q39" s="1724"/>
      <c r="R39" s="1724"/>
      <c r="S39" s="1724"/>
      <c r="T39" s="1724"/>
      <c r="U39" s="1724"/>
      <c r="V39" s="1724"/>
      <c r="W39" s="1724"/>
      <c r="X39" s="1724"/>
      <c r="Y39" s="1724"/>
      <c r="Z39" s="1724"/>
    </row>
    <row r="40" spans="2:31" s="28" customFormat="1" ht="12" customHeight="1">
      <c r="I40" s="31"/>
      <c r="AB40" s="31"/>
      <c r="AC40" s="31"/>
      <c r="AE40" s="32"/>
    </row>
    <row r="41" spans="2:31" s="28" customFormat="1" ht="12" customHeight="1">
      <c r="I41" s="31"/>
      <c r="AB41" s="31"/>
      <c r="AC41" s="31"/>
      <c r="AE41" s="32"/>
    </row>
    <row r="42" spans="2:31" s="28" customFormat="1" ht="12" customHeight="1">
      <c r="I42" s="31"/>
      <c r="AB42" s="31"/>
      <c r="AC42" s="31"/>
      <c r="AE42" s="32"/>
    </row>
    <row r="43" spans="2:31" s="28" customFormat="1" ht="12" customHeight="1">
      <c r="I43" s="31"/>
      <c r="N43" s="34"/>
      <c r="O43" s="34"/>
      <c r="P43" s="34"/>
      <c r="Q43" s="34"/>
      <c r="R43" s="34"/>
      <c r="S43" s="34"/>
      <c r="T43" s="34"/>
      <c r="U43" s="34"/>
      <c r="V43" s="34"/>
      <c r="W43" s="34"/>
      <c r="X43" s="34"/>
      <c r="Y43" s="34"/>
      <c r="Z43" s="34"/>
    </row>
    <row r="44" spans="2:31" s="28" customFormat="1" ht="12" customHeight="1">
      <c r="I44" s="31"/>
      <c r="N44" s="34"/>
      <c r="O44" s="34"/>
      <c r="P44" s="34"/>
      <c r="Q44" s="34"/>
      <c r="R44" s="34"/>
      <c r="S44" s="34"/>
      <c r="T44" s="34"/>
      <c r="U44" s="34"/>
      <c r="V44" s="34"/>
      <c r="W44" s="34"/>
      <c r="X44" s="34"/>
      <c r="Y44" s="34"/>
      <c r="Z44" s="34"/>
    </row>
    <row r="45" spans="2:31" s="28" customFormat="1" ht="12" customHeight="1">
      <c r="I45" s="31"/>
    </row>
    <row r="46" spans="2:31" s="28" customFormat="1" ht="12" customHeight="1"/>
    <row r="47" spans="2:31" s="28" customFormat="1" ht="12" customHeight="1">
      <c r="F47" s="31"/>
      <c r="G47" s="31"/>
      <c r="H47" s="31"/>
      <c r="I47" s="31"/>
      <c r="J47" s="31"/>
    </row>
    <row r="48" spans="2:31" ht="12" customHeight="1">
      <c r="F48" s="17"/>
      <c r="G48" s="17"/>
      <c r="H48" s="17"/>
      <c r="I48" s="17"/>
      <c r="J48" s="17"/>
    </row>
  </sheetData>
  <mergeCells count="10">
    <mergeCell ref="W39:X39"/>
    <mergeCell ref="Y39:Z39"/>
    <mergeCell ref="Q39:R39"/>
    <mergeCell ref="B34:B36"/>
    <mergeCell ref="B1:L1"/>
    <mergeCell ref="S39:T39"/>
    <mergeCell ref="U39:V39"/>
    <mergeCell ref="B4:K4"/>
    <mergeCell ref="B6:K6"/>
    <mergeCell ref="B30:B33"/>
  </mergeCells>
  <conditionalFormatting sqref="N43:Z44">
    <cfRule type="cellIs" dxfId="0" priority="1" operator="notEqual">
      <formula>0</formula>
    </cfRule>
  </conditionalFormatting>
  <hyperlinks>
    <hyperlink ref="B1:L1" location="Contents!B71" display="V. International investment position of the Republic of Moldova as of 12/31/2021" xr:uid="{57B2405E-6873-474F-B9B5-70B1EC8B1E2D}"/>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1F494-B762-48E6-B713-EA7AF9B9DA96}">
  <dimension ref="B1:P44"/>
  <sheetViews>
    <sheetView showGridLines="0" showRowColHeaders="0" zoomScaleNormal="100" workbookViewId="0"/>
  </sheetViews>
  <sheetFormatPr defaultColWidth="9.140625" defaultRowHeight="12" customHeight="1"/>
  <cols>
    <col min="1" max="1" width="5.7109375" style="14" customWidth="1"/>
    <col min="2" max="2" width="22" style="14" bestFit="1" customWidth="1"/>
    <col min="3" max="16384" width="9.140625" style="14"/>
  </cols>
  <sheetData>
    <row r="1" spans="2:14" ht="18.75" customHeight="1">
      <c r="B1" s="1712" t="s">
        <v>792</v>
      </c>
      <c r="C1" s="1712"/>
      <c r="D1" s="1712"/>
      <c r="E1" s="1712"/>
      <c r="F1" s="1712"/>
      <c r="G1" s="1712"/>
      <c r="H1" s="1712"/>
      <c r="I1" s="1712"/>
      <c r="J1" s="1712"/>
      <c r="K1" s="1712"/>
      <c r="L1" s="1712"/>
    </row>
    <row r="2" spans="2:14" ht="11.25" customHeight="1">
      <c r="B2" s="391"/>
    </row>
    <row r="3" spans="2:14" ht="11.25" customHeight="1"/>
    <row r="4" spans="2:14" s="482" customFormat="1" ht="30" customHeight="1">
      <c r="B4" s="1626" t="s">
        <v>952</v>
      </c>
      <c r="C4" s="1626"/>
      <c r="D4" s="1626"/>
      <c r="E4" s="1626"/>
      <c r="F4" s="1626"/>
      <c r="G4" s="1626"/>
      <c r="H4" s="1626"/>
      <c r="I4" s="1626"/>
      <c r="J4" s="1626"/>
      <c r="K4" s="1626"/>
      <c r="L4" s="1626"/>
      <c r="M4" s="629"/>
      <c r="N4" s="1083"/>
    </row>
    <row r="5" spans="2:14" s="15" customFormat="1" ht="5.45" customHeight="1"/>
    <row r="6" spans="2:14" s="481" customFormat="1" ht="15">
      <c r="B6" s="1705" t="s">
        <v>277</v>
      </c>
      <c r="C6" s="1705"/>
      <c r="D6" s="1705"/>
      <c r="E6" s="1705"/>
      <c r="F6" s="1705"/>
      <c r="G6" s="1705"/>
      <c r="H6" s="1705"/>
      <c r="I6" s="1705"/>
      <c r="J6" s="1705"/>
      <c r="K6" s="1705"/>
      <c r="L6" s="1705"/>
    </row>
    <row r="28" spans="2:16" ht="12" customHeight="1">
      <c r="D28" s="16"/>
      <c r="E28" s="16"/>
      <c r="F28" s="16"/>
      <c r="G28" s="16"/>
      <c r="H28" s="16"/>
      <c r="I28" s="16"/>
      <c r="J28" s="16"/>
      <c r="K28" s="16"/>
      <c r="L28" s="16"/>
      <c r="M28" s="16"/>
      <c r="N28" s="16"/>
      <c r="O28" s="16"/>
      <c r="P28" s="16"/>
    </row>
    <row r="29" spans="2:16" ht="12" customHeight="1">
      <c r="B29" s="1075"/>
      <c r="C29" s="26">
        <v>2017</v>
      </c>
      <c r="D29" s="26">
        <v>2018</v>
      </c>
      <c r="E29" s="26">
        <v>2019</v>
      </c>
      <c r="F29" s="26">
        <v>2020</v>
      </c>
      <c r="G29" s="26">
        <v>2021</v>
      </c>
    </row>
    <row r="30" spans="2:16" ht="12" customHeight="1">
      <c r="B30" s="1075" t="s">
        <v>468</v>
      </c>
      <c r="C30" s="1043">
        <v>3078.459931463</v>
      </c>
      <c r="D30" s="1043">
        <v>3006.122192537</v>
      </c>
      <c r="E30" s="1043">
        <v>3600.4348079239999</v>
      </c>
      <c r="F30" s="1043">
        <v>4466.3408443999997</v>
      </c>
      <c r="G30" s="1043">
        <v>4281.5046666139997</v>
      </c>
    </row>
    <row r="31" spans="2:16" ht="12" customHeight="1">
      <c r="B31" s="1075" t="s">
        <v>39</v>
      </c>
      <c r="C31" s="1043">
        <v>306.94581291399999</v>
      </c>
      <c r="D31" s="1043">
        <v>115.278125383</v>
      </c>
      <c r="E31" s="1043">
        <v>566.55703195399997</v>
      </c>
      <c r="F31" s="1043">
        <v>1332.0773726949999</v>
      </c>
      <c r="G31" s="1043">
        <v>7500.5123892660004</v>
      </c>
    </row>
    <row r="32" spans="2:16" ht="12" customHeight="1">
      <c r="B32" s="749" t="s">
        <v>469</v>
      </c>
      <c r="C32" s="1043">
        <v>7.1034841697757916</v>
      </c>
      <c r="D32" s="1043">
        <v>6.9332700000000003</v>
      </c>
      <c r="E32" s="1043">
        <v>6.9141400000000006</v>
      </c>
      <c r="F32" s="1043">
        <v>7.2013299999999996</v>
      </c>
      <c r="G32" s="1043">
        <v>6.997976918</v>
      </c>
    </row>
    <row r="33" spans="2:12" ht="12" customHeight="1">
      <c r="B33" s="28"/>
      <c r="C33" s="28"/>
      <c r="D33" s="28"/>
      <c r="E33" s="28"/>
      <c r="F33" s="28"/>
      <c r="G33" s="28"/>
    </row>
    <row r="34" spans="2:12" ht="12" customHeight="1">
      <c r="B34" s="26"/>
      <c r="C34" s="26"/>
      <c r="D34" s="26" t="s">
        <v>40</v>
      </c>
      <c r="E34" s="26" t="s">
        <v>37</v>
      </c>
      <c r="F34" s="26" t="s">
        <v>38</v>
      </c>
      <c r="G34" s="26" t="s">
        <v>41</v>
      </c>
    </row>
    <row r="35" spans="2:12" ht="12" customHeight="1">
      <c r="B35" s="1716" t="s">
        <v>412</v>
      </c>
      <c r="C35" s="73">
        <v>2017</v>
      </c>
      <c r="D35" s="1043">
        <v>21.3</v>
      </c>
      <c r="E35" s="1043">
        <v>60.8</v>
      </c>
      <c r="F35" s="1043">
        <v>17.899999999999999</v>
      </c>
      <c r="G35" s="1075"/>
      <c r="I35" s="457"/>
      <c r="J35" s="457"/>
      <c r="K35" s="457"/>
      <c r="L35" s="457"/>
    </row>
    <row r="36" spans="2:12" ht="12" customHeight="1">
      <c r="B36" s="1717"/>
      <c r="C36" s="73">
        <v>2018</v>
      </c>
      <c r="D36" s="1043">
        <v>21.5</v>
      </c>
      <c r="E36" s="1043">
        <v>44.6</v>
      </c>
      <c r="F36" s="1043">
        <v>33.9</v>
      </c>
      <c r="G36" s="1075"/>
    </row>
    <row r="37" spans="2:12" ht="12" customHeight="1">
      <c r="B37" s="1717"/>
      <c r="C37" s="73">
        <v>2019</v>
      </c>
      <c r="D37" s="1043">
        <v>22.4</v>
      </c>
      <c r="E37" s="1043">
        <v>32</v>
      </c>
      <c r="F37" s="1043">
        <v>45.6</v>
      </c>
      <c r="G37" s="1075"/>
    </row>
    <row r="38" spans="2:12" ht="12" customHeight="1">
      <c r="B38" s="1717"/>
      <c r="C38" s="73">
        <v>2020</v>
      </c>
      <c r="D38" s="1043">
        <v>15.6</v>
      </c>
      <c r="E38" s="1043">
        <v>34.200000000000003</v>
      </c>
      <c r="F38" s="1043">
        <v>50.2</v>
      </c>
      <c r="G38" s="1075"/>
    </row>
    <row r="39" spans="2:12" ht="12" customHeight="1">
      <c r="B39" s="1718"/>
      <c r="C39" s="73">
        <v>2021</v>
      </c>
      <c r="D39" s="1043">
        <v>12.9</v>
      </c>
      <c r="E39" s="1043">
        <v>31.3</v>
      </c>
      <c r="F39" s="1043">
        <v>55.8</v>
      </c>
      <c r="G39" s="1075"/>
    </row>
    <row r="40" spans="2:12" ht="12" customHeight="1">
      <c r="B40" s="1716" t="s">
        <v>470</v>
      </c>
      <c r="C40" s="73">
        <v>2017</v>
      </c>
      <c r="D40" s="1043">
        <v>2.2000000000000002</v>
      </c>
      <c r="E40" s="1043">
        <v>87.6</v>
      </c>
      <c r="F40" s="1043">
        <v>10.199999999999999</v>
      </c>
      <c r="G40" s="1075"/>
    </row>
    <row r="41" spans="2:12" ht="12" customHeight="1">
      <c r="B41" s="1717"/>
      <c r="C41" s="73">
        <v>2018</v>
      </c>
      <c r="D41" s="1043">
        <v>1</v>
      </c>
      <c r="E41" s="1043">
        <v>91.9</v>
      </c>
      <c r="F41" s="1043">
        <v>7.1</v>
      </c>
      <c r="G41" s="1075"/>
    </row>
    <row r="42" spans="2:12" ht="12" customHeight="1">
      <c r="B42" s="1717"/>
      <c r="C42" s="73">
        <v>2019</v>
      </c>
      <c r="D42" s="1043">
        <v>1</v>
      </c>
      <c r="E42" s="1043">
        <v>94.3</v>
      </c>
      <c r="F42" s="1043">
        <v>4.7</v>
      </c>
      <c r="G42" s="1075"/>
    </row>
    <row r="43" spans="2:12" ht="12" customHeight="1">
      <c r="B43" s="1717"/>
      <c r="C43" s="73">
        <v>2020</v>
      </c>
      <c r="D43" s="1043">
        <v>0.9</v>
      </c>
      <c r="E43" s="1043">
        <v>95.5</v>
      </c>
      <c r="F43" s="1043">
        <v>3.6</v>
      </c>
      <c r="G43" s="1075"/>
    </row>
    <row r="44" spans="2:12" ht="12" customHeight="1">
      <c r="B44" s="1718"/>
      <c r="C44" s="73">
        <v>2021</v>
      </c>
      <c r="D44" s="1043">
        <v>0.6</v>
      </c>
      <c r="E44" s="1043">
        <v>99.4</v>
      </c>
      <c r="F44" s="1043"/>
      <c r="G44" s="1075"/>
    </row>
  </sheetData>
  <mergeCells count="5">
    <mergeCell ref="B40:B44"/>
    <mergeCell ref="B1:L1"/>
    <mergeCell ref="B6:L6"/>
    <mergeCell ref="B35:B39"/>
    <mergeCell ref="B4:L4"/>
  </mergeCells>
  <hyperlinks>
    <hyperlink ref="B1:L1" location="Contents!B71" display="V. International investment position of the Republic of Moldova as of 12/31/2021" xr:uid="{346A9257-2F24-4B5E-9894-3B99187F88D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CD90-5660-4B20-BB80-E87B023D56B0}">
  <dimension ref="B1:L46"/>
  <sheetViews>
    <sheetView showGridLines="0" showRowColHeaders="0" zoomScaleNormal="100" workbookViewId="0"/>
  </sheetViews>
  <sheetFormatPr defaultColWidth="9.140625" defaultRowHeight="11.25"/>
  <cols>
    <col min="1" max="1" width="5.7109375" style="856" customWidth="1"/>
    <col min="2" max="2" width="22.5703125" style="856" customWidth="1"/>
    <col min="3" max="9" width="9.140625" style="856"/>
    <col min="10" max="10" width="9.140625" style="856" customWidth="1"/>
    <col min="11" max="11" width="7.5703125" style="856" customWidth="1"/>
    <col min="12" max="16384" width="9.140625" style="856"/>
  </cols>
  <sheetData>
    <row r="1" spans="2:12" s="274" customFormat="1" ht="18.75" customHeight="1">
      <c r="B1" s="1639" t="s">
        <v>987</v>
      </c>
      <c r="C1" s="1639"/>
      <c r="D1" s="1639"/>
      <c r="E1" s="1639"/>
      <c r="F1" s="1639"/>
      <c r="G1" s="1639"/>
      <c r="H1" s="1639"/>
      <c r="I1" s="1639"/>
      <c r="J1" s="1639"/>
      <c r="K1" s="1639"/>
      <c r="L1" s="1594"/>
    </row>
    <row r="2" spans="2:12" s="274" customFormat="1" ht="12" customHeight="1">
      <c r="B2" s="270"/>
    </row>
    <row r="3" spans="2:12" s="274" customFormat="1" ht="12" customHeight="1"/>
    <row r="4" spans="2:12" s="500" customFormat="1" ht="30" customHeight="1">
      <c r="B4" s="1626" t="s">
        <v>883</v>
      </c>
      <c r="C4" s="1640"/>
      <c r="D4" s="1640"/>
      <c r="E4" s="1640"/>
      <c r="F4" s="1640"/>
      <c r="G4" s="1640"/>
      <c r="H4" s="1640"/>
      <c r="I4" s="1640"/>
      <c r="J4" s="1640"/>
      <c r="K4" s="1580"/>
      <c r="L4" s="1083"/>
    </row>
    <row r="5" spans="2:12" s="275" customFormat="1" ht="5.45" customHeight="1">
      <c r="B5" s="599"/>
      <c r="C5" s="635"/>
      <c r="D5" s="635"/>
      <c r="E5" s="635"/>
      <c r="F5" s="635"/>
      <c r="G5" s="635"/>
      <c r="H5" s="635"/>
      <c r="I5" s="635"/>
      <c r="J5" s="637"/>
      <c r="K5" s="637"/>
      <c r="L5" s="637"/>
    </row>
    <row r="6" spans="2:12" s="500" customFormat="1" ht="15" customHeight="1">
      <c r="B6" s="1628" t="s">
        <v>235</v>
      </c>
      <c r="C6" s="1628"/>
      <c r="D6" s="1628"/>
      <c r="E6" s="1628"/>
      <c r="F6" s="1628"/>
      <c r="G6" s="1628"/>
      <c r="H6" s="1628"/>
      <c r="I6" s="1628"/>
      <c r="J6" s="1628"/>
      <c r="K6" s="1628"/>
      <c r="L6" s="1452"/>
    </row>
    <row r="7" spans="2:12">
      <c r="B7" s="855"/>
    </row>
    <row r="8" spans="2:12">
      <c r="B8" s="855"/>
      <c r="J8" s="857"/>
    </row>
    <row r="9" spans="2:12">
      <c r="B9" s="855"/>
    </row>
    <row r="10" spans="2:12">
      <c r="B10" s="855"/>
    </row>
    <row r="11" spans="2:12">
      <c r="B11" s="855"/>
    </row>
    <row r="12" spans="2:12">
      <c r="B12" s="855"/>
    </row>
    <row r="13" spans="2:12">
      <c r="B13" s="855"/>
    </row>
    <row r="14" spans="2:12">
      <c r="B14" s="855"/>
    </row>
    <row r="15" spans="2:12">
      <c r="B15" s="855"/>
    </row>
    <row r="16" spans="2:12">
      <c r="B16" s="855"/>
    </row>
    <row r="17" spans="2:10">
      <c r="B17" s="855"/>
    </row>
    <row r="18" spans="2:10">
      <c r="B18" s="855"/>
    </row>
    <row r="19" spans="2:10">
      <c r="B19" s="855"/>
    </row>
    <row r="20" spans="2:10">
      <c r="B20" s="855"/>
    </row>
    <row r="21" spans="2:10">
      <c r="B21" s="855"/>
    </row>
    <row r="22" spans="2:10">
      <c r="B22" s="855"/>
    </row>
    <row r="23" spans="2:10">
      <c r="B23" s="855"/>
    </row>
    <row r="24" spans="2:10">
      <c r="B24" s="855"/>
    </row>
    <row r="25" spans="2:10">
      <c r="B25" s="855"/>
    </row>
    <row r="26" spans="2:10">
      <c r="H26" s="858"/>
      <c r="I26" s="858"/>
    </row>
    <row r="27" spans="2:10">
      <c r="H27" s="859"/>
      <c r="I27" s="859"/>
    </row>
    <row r="28" spans="2:10">
      <c r="B28" s="517" t="s">
        <v>303</v>
      </c>
      <c r="H28" s="859"/>
      <c r="I28" s="859"/>
    </row>
    <row r="29" spans="2:10">
      <c r="H29" s="859"/>
      <c r="I29" s="859"/>
    </row>
    <row r="30" spans="2:10">
      <c r="B30" s="889"/>
      <c r="C30" s="890" t="s">
        <v>25</v>
      </c>
      <c r="D30" s="890" t="s">
        <v>26</v>
      </c>
      <c r="E30" s="890" t="s">
        <v>27</v>
      </c>
      <c r="F30" s="890" t="s">
        <v>28</v>
      </c>
      <c r="G30" s="890" t="s">
        <v>29</v>
      </c>
      <c r="H30" s="859"/>
      <c r="I30" s="859"/>
      <c r="J30" s="859"/>
    </row>
    <row r="31" spans="2:10">
      <c r="B31" s="891" t="s">
        <v>310</v>
      </c>
      <c r="C31" s="899">
        <v>26.672794793543403</v>
      </c>
      <c r="D31" s="899">
        <v>24.684201872614238</v>
      </c>
      <c r="E31" s="899">
        <v>24.53298522202747</v>
      </c>
      <c r="F31" s="899">
        <v>31.58568839480051</v>
      </c>
      <c r="G31" s="899">
        <v>27.848675914249682</v>
      </c>
    </row>
    <row r="32" spans="2:10" s="860" customFormat="1">
      <c r="B32" s="892" t="s">
        <v>311</v>
      </c>
      <c r="C32" s="900">
        <v>-18.08602839598905</v>
      </c>
      <c r="D32" s="900">
        <v>-15.156976976710085</v>
      </c>
      <c r="E32" s="900">
        <v>-14.630644417764243</v>
      </c>
      <c r="F32" s="900">
        <v>-19.547169156860534</v>
      </c>
      <c r="G32" s="900">
        <v>-19.048047224811302</v>
      </c>
    </row>
    <row r="33" spans="2:7" s="860" customFormat="1" ht="11.25" customHeight="1">
      <c r="B33" s="892" t="s">
        <v>312</v>
      </c>
      <c r="C33" s="900">
        <v>2.273885249948786</v>
      </c>
      <c r="D33" s="900">
        <v>2.6094839423551215</v>
      </c>
      <c r="E33" s="900">
        <v>3.5942435523713527</v>
      </c>
      <c r="F33" s="900">
        <v>3.5417407365655267</v>
      </c>
      <c r="G33" s="900">
        <v>3.9329641610468409</v>
      </c>
    </row>
    <row r="34" spans="2:7" s="860" customFormat="1">
      <c r="B34" s="892" t="s">
        <v>313</v>
      </c>
      <c r="C34" s="900">
        <v>-43.173144096775381</v>
      </c>
      <c r="D34" s="900">
        <v>-47.545293356974312</v>
      </c>
      <c r="E34" s="900">
        <v>-54.179252895649263</v>
      </c>
      <c r="F34" s="900">
        <v>-59.048812424665499</v>
      </c>
      <c r="G34" s="900">
        <v>-50.882029351024357</v>
      </c>
    </row>
    <row r="35" spans="2:7" s="860" customFormat="1">
      <c r="B35" s="892" t="s">
        <v>314</v>
      </c>
      <c r="C35" s="900">
        <v>-32.312492449272241</v>
      </c>
      <c r="D35" s="900">
        <v>-35.408584518715038</v>
      </c>
      <c r="E35" s="900">
        <v>-40.682668539014685</v>
      </c>
      <c r="F35" s="900">
        <v>-43.46855245015999</v>
      </c>
      <c r="G35" s="900">
        <v>-38.148436500539141</v>
      </c>
    </row>
    <row r="36" spans="2:7" s="861" customFormat="1"/>
    <row r="37" spans="2:7" s="861" customFormat="1"/>
    <row r="38" spans="2:7" s="861" customFormat="1"/>
    <row r="39" spans="2:7" s="861" customFormat="1"/>
    <row r="40" spans="2:7" s="861" customFormat="1"/>
    <row r="41" spans="2:7" s="861" customFormat="1"/>
    <row r="42" spans="2:7" s="861" customFormat="1"/>
    <row r="43" spans="2:7" s="861" customFormat="1"/>
    <row r="44" spans="2:7" s="861" customFormat="1"/>
    <row r="45" spans="2:7" s="861" customFormat="1"/>
    <row r="46" spans="2:7" s="861" customFormat="1"/>
  </sheetData>
  <mergeCells count="3">
    <mergeCell ref="B6:K6"/>
    <mergeCell ref="B1:K1"/>
    <mergeCell ref="B4:J4"/>
  </mergeCells>
  <hyperlinks>
    <hyperlink ref="B1:K1" location="Contents!B3" display="III. Overview of developments in the international accounts of the Republic of Moldova in 2021" xr:uid="{C56B64DF-2401-4BF1-A02C-E8DB4DF6E062}"/>
    <hyperlink ref="B1:L1" location="Contents!B3" display="III. Overview of developments in the international accounts of the Republic of Moldova in 2021" xr:uid="{755EDFF4-C483-4D87-8C25-161CE18884A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F79D-7F4B-4C67-A395-620069650AE2}">
  <dimension ref="B1:L46"/>
  <sheetViews>
    <sheetView showGridLines="0" showRowColHeaders="0" zoomScaleNormal="100" workbookViewId="0"/>
  </sheetViews>
  <sheetFormatPr defaultColWidth="9.140625" defaultRowHeight="12" customHeight="1"/>
  <cols>
    <col min="1" max="1" width="5.7109375" style="203" customWidth="1"/>
    <col min="2" max="2" width="20.7109375" style="203" customWidth="1"/>
    <col min="3" max="7" width="9.140625" style="203" customWidth="1"/>
    <col min="8" max="9" width="9.140625" style="203"/>
    <col min="10" max="10" width="10.42578125" style="203" customWidth="1"/>
    <col min="11" max="16384" width="9.140625" style="203"/>
  </cols>
  <sheetData>
    <row r="1" spans="2:12" ht="18.75" customHeight="1">
      <c r="B1" s="1712" t="s">
        <v>793</v>
      </c>
      <c r="C1" s="1712"/>
      <c r="D1" s="1712"/>
      <c r="E1" s="1712"/>
      <c r="F1" s="1712"/>
      <c r="G1" s="1712"/>
      <c r="H1" s="1712"/>
      <c r="I1" s="1712"/>
      <c r="J1" s="1712"/>
      <c r="K1" s="1712"/>
      <c r="L1" s="1712"/>
    </row>
    <row r="2" spans="2:12" ht="11.25" customHeight="1">
      <c r="B2" s="413"/>
    </row>
    <row r="3" spans="2:12" ht="11.25" customHeight="1"/>
    <row r="4" spans="2:12" s="480" customFormat="1" ht="30" customHeight="1">
      <c r="B4" s="1626" t="s">
        <v>1002</v>
      </c>
      <c r="C4" s="1626"/>
      <c r="D4" s="1626"/>
      <c r="E4" s="1626"/>
      <c r="F4" s="1626"/>
      <c r="G4" s="1626"/>
      <c r="H4" s="1626"/>
      <c r="I4" s="1626"/>
      <c r="J4" s="1626"/>
      <c r="K4" s="1626"/>
      <c r="L4" s="1082"/>
    </row>
    <row r="5" spans="2:12" s="449" customFormat="1" ht="5.45" customHeight="1"/>
    <row r="6" spans="2:12" s="479" customFormat="1" ht="30" customHeight="1">
      <c r="B6" s="1705" t="s">
        <v>953</v>
      </c>
      <c r="C6" s="1705"/>
      <c r="D6" s="1705"/>
      <c r="E6" s="1705"/>
      <c r="F6" s="1705"/>
      <c r="G6" s="1705"/>
      <c r="H6" s="1705"/>
      <c r="I6" s="1705"/>
      <c r="J6" s="1705"/>
      <c r="K6" s="1705"/>
      <c r="L6" s="1454"/>
    </row>
    <row r="29" spans="2:7" ht="12" customHeight="1">
      <c r="B29" s="450"/>
      <c r="C29" s="140">
        <v>2017</v>
      </c>
      <c r="D29" s="140">
        <v>2018</v>
      </c>
      <c r="E29" s="140">
        <v>2019</v>
      </c>
      <c r="F29" s="140">
        <v>2020</v>
      </c>
      <c r="G29" s="140">
        <v>2021</v>
      </c>
    </row>
    <row r="30" spans="2:7" ht="12" customHeight="1">
      <c r="B30" s="451" t="s">
        <v>31</v>
      </c>
      <c r="C30" s="1049">
        <v>3333.2076952492807</v>
      </c>
      <c r="D30" s="1049">
        <v>3708.9521837871216</v>
      </c>
      <c r="E30" s="1049">
        <v>4268.7418124649148</v>
      </c>
      <c r="F30" s="1049">
        <v>4148.4214101078614</v>
      </c>
      <c r="G30" s="1049">
        <v>4287.2658595270686</v>
      </c>
    </row>
    <row r="31" spans="2:7" ht="12" customHeight="1">
      <c r="B31" s="450" t="s">
        <v>471</v>
      </c>
      <c r="C31" s="1050">
        <v>1873.6259652110355</v>
      </c>
      <c r="D31" s="1050">
        <v>2235.5252503402312</v>
      </c>
      <c r="E31" s="1050">
        <v>2830.8819459973656</v>
      </c>
      <c r="F31" s="1050">
        <v>2812.705872134281</v>
      </c>
      <c r="G31" s="1050">
        <v>2880.3226861618778</v>
      </c>
    </row>
    <row r="32" spans="2:7" s="100" customFormat="1" ht="12" customHeight="1">
      <c r="B32" s="450" t="s">
        <v>404</v>
      </c>
      <c r="C32" s="1050">
        <v>1459.581730038245</v>
      </c>
      <c r="D32" s="1050">
        <v>1473.4269334468904</v>
      </c>
      <c r="E32" s="1050">
        <v>1437.8598664675494</v>
      </c>
      <c r="F32" s="1050">
        <v>1335.7155379735807</v>
      </c>
      <c r="G32" s="1050">
        <v>1406.943173365192</v>
      </c>
    </row>
    <row r="33" spans="3:11" s="453" customFormat="1" ht="12" customHeight="1">
      <c r="H33" s="452"/>
      <c r="I33" s="452"/>
    </row>
    <row r="34" spans="3:11" s="100" customFormat="1" ht="12" customHeight="1">
      <c r="H34" s="452"/>
      <c r="I34" s="452"/>
      <c r="J34" s="148"/>
      <c r="K34" s="148"/>
    </row>
    <row r="35" spans="3:11" s="100" customFormat="1" ht="12" customHeight="1">
      <c r="H35" s="452"/>
      <c r="I35" s="452"/>
      <c r="J35" s="148"/>
      <c r="K35" s="148"/>
    </row>
    <row r="42" spans="3:11" ht="12" customHeight="1">
      <c r="C42" s="454"/>
      <c r="D42" s="454"/>
      <c r="E42" s="454"/>
      <c r="F42" s="454"/>
    </row>
    <row r="43" spans="3:11" ht="12" customHeight="1">
      <c r="C43" s="454"/>
      <c r="D43" s="454"/>
      <c r="E43" s="454"/>
      <c r="F43" s="454"/>
    </row>
    <row r="44" spans="3:11" ht="12" customHeight="1">
      <c r="C44" s="454"/>
      <c r="D44" s="454"/>
      <c r="E44" s="454"/>
      <c r="F44" s="454"/>
    </row>
    <row r="45" spans="3:11" ht="12" customHeight="1">
      <c r="C45" s="455"/>
      <c r="D45" s="455"/>
      <c r="E45" s="455"/>
      <c r="F45" s="455"/>
      <c r="G45" s="455"/>
    </row>
    <row r="46" spans="3:11" ht="12" customHeight="1">
      <c r="C46" s="455"/>
      <c r="D46" s="455"/>
      <c r="E46" s="455"/>
      <c r="F46" s="455"/>
      <c r="G46" s="455"/>
    </row>
  </sheetData>
  <mergeCells count="3">
    <mergeCell ref="B1:L1"/>
    <mergeCell ref="B4:K4"/>
    <mergeCell ref="B6:K6"/>
  </mergeCells>
  <hyperlinks>
    <hyperlink ref="B1:L1" location="Contents!B94" display="VI. Coordinated Direct Investment Survey as of 12/31/2021" xr:uid="{84528C87-D0D0-46A4-9A8E-5293C4E86331}"/>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C9B0D-C0CD-4B7F-B3D6-6A93512E7DFB}">
  <dimension ref="B1:L41"/>
  <sheetViews>
    <sheetView showGridLines="0" showRowColHeaders="0" zoomScaleNormal="100" workbookViewId="0"/>
  </sheetViews>
  <sheetFormatPr defaultColWidth="9.140625" defaultRowHeight="12" customHeight="1"/>
  <cols>
    <col min="1" max="1" width="5.7109375" style="2" customWidth="1"/>
    <col min="2" max="2" width="20.7109375" style="2" customWidth="1"/>
    <col min="3" max="7" width="9.140625" style="2" customWidth="1"/>
    <col min="8" max="16384" width="9.140625" style="2"/>
  </cols>
  <sheetData>
    <row r="1" spans="2:12" ht="18.75" customHeight="1">
      <c r="B1" s="1712" t="s">
        <v>793</v>
      </c>
      <c r="C1" s="1712"/>
      <c r="D1" s="1712"/>
      <c r="E1" s="1712"/>
      <c r="F1" s="1712"/>
      <c r="G1" s="1712"/>
      <c r="H1" s="1712"/>
      <c r="I1" s="1712"/>
      <c r="J1" s="1712"/>
      <c r="K1" s="1712"/>
      <c r="L1" s="1712"/>
    </row>
    <row r="2" spans="2:12" ht="11.25" customHeight="1">
      <c r="B2" s="413"/>
    </row>
    <row r="3" spans="2:12" ht="11.25" customHeight="1"/>
    <row r="4" spans="2:12" s="477" customFormat="1" ht="30" customHeight="1">
      <c r="B4" s="1626" t="s">
        <v>846</v>
      </c>
      <c r="C4" s="1626"/>
      <c r="D4" s="1626"/>
      <c r="E4" s="1626"/>
      <c r="F4" s="1626"/>
      <c r="G4" s="1626"/>
      <c r="H4" s="1626"/>
      <c r="I4" s="1626"/>
      <c r="J4" s="1626"/>
      <c r="K4" s="1626"/>
      <c r="L4" s="1626"/>
    </row>
    <row r="5" spans="2:12" s="414" customFormat="1" ht="5.45" customHeight="1"/>
    <row r="6" spans="2:12" s="478" customFormat="1" ht="30" customHeight="1">
      <c r="B6" s="1705" t="s">
        <v>954</v>
      </c>
      <c r="C6" s="1705"/>
      <c r="D6" s="1705"/>
      <c r="E6" s="1705"/>
      <c r="F6" s="1705"/>
      <c r="G6" s="1705"/>
      <c r="H6" s="1705"/>
      <c r="I6" s="1705"/>
      <c r="J6" s="1705"/>
      <c r="K6" s="1705"/>
      <c r="L6" s="1454"/>
    </row>
    <row r="28" spans="2:7" ht="12" customHeight="1">
      <c r="B28" s="1046" t="s">
        <v>472</v>
      </c>
    </row>
    <row r="29" spans="2:7" ht="12" customHeight="1">
      <c r="B29" s="444"/>
    </row>
    <row r="30" spans="2:7" ht="12" customHeight="1">
      <c r="B30" s="445"/>
      <c r="C30" s="423">
        <v>2017</v>
      </c>
      <c r="D30" s="423">
        <v>2018</v>
      </c>
      <c r="E30" s="423">
        <v>2019</v>
      </c>
      <c r="F30" s="423">
        <v>2020</v>
      </c>
      <c r="G30" s="423">
        <v>2021</v>
      </c>
    </row>
    <row r="31" spans="2:7" ht="12" customHeight="1">
      <c r="B31" s="421" t="s">
        <v>31</v>
      </c>
      <c r="C31" s="446">
        <v>3333.2076952492807</v>
      </c>
      <c r="D31" s="446">
        <v>3708.9521837871216</v>
      </c>
      <c r="E31" s="446">
        <v>4268.7418124649148</v>
      </c>
      <c r="F31" s="446">
        <v>4148.4214101078614</v>
      </c>
      <c r="G31" s="446">
        <v>4287.2714723125</v>
      </c>
    </row>
    <row r="32" spans="2:7" ht="12" customHeight="1">
      <c r="B32" s="447" t="s">
        <v>328</v>
      </c>
      <c r="C32" s="448">
        <v>385.67982746789079</v>
      </c>
      <c r="D32" s="448">
        <v>506.2</v>
      </c>
      <c r="E32" s="448">
        <v>505.53349338437971</v>
      </c>
      <c r="F32" s="448">
        <v>482.79191761990933</v>
      </c>
      <c r="G32" s="448">
        <v>539.65339328623509</v>
      </c>
    </row>
    <row r="33" spans="2:9" ht="12" customHeight="1">
      <c r="B33" s="447" t="s">
        <v>293</v>
      </c>
      <c r="C33" s="448">
        <v>822.2418531394635</v>
      </c>
      <c r="D33" s="448">
        <v>884.12781764676754</v>
      </c>
      <c r="E33" s="448">
        <v>922.91084031408661</v>
      </c>
      <c r="F33" s="448">
        <v>866.04028191840018</v>
      </c>
      <c r="G33" s="448">
        <v>827.46567932157814</v>
      </c>
    </row>
    <row r="34" spans="2:9" ht="12" customHeight="1">
      <c r="B34" s="447" t="s">
        <v>473</v>
      </c>
      <c r="C34" s="448">
        <v>2125.2906520145884</v>
      </c>
      <c r="D34" s="448">
        <v>2318.618434073785</v>
      </c>
      <c r="E34" s="448">
        <v>2840.3006340371462</v>
      </c>
      <c r="F34" s="448">
        <v>2799.5946303876153</v>
      </c>
      <c r="G34" s="448">
        <v>2920.152399704687</v>
      </c>
      <c r="H34" s="440"/>
      <c r="I34" s="440"/>
    </row>
    <row r="35" spans="2:9" ht="12" customHeight="1">
      <c r="H35" s="440"/>
      <c r="I35" s="440"/>
    </row>
    <row r="36" spans="2:9" ht="12" customHeight="1">
      <c r="H36" s="440"/>
      <c r="I36" s="440"/>
    </row>
    <row r="37" spans="2:9" ht="12" customHeight="1">
      <c r="H37" s="440"/>
      <c r="I37" s="440"/>
    </row>
    <row r="38" spans="2:9" ht="12" customHeight="1">
      <c r="H38" s="440"/>
      <c r="I38" s="440"/>
    </row>
    <row r="39" spans="2:9" ht="12" customHeight="1">
      <c r="H39" s="440"/>
      <c r="I39" s="440"/>
    </row>
    <row r="40" spans="2:9" ht="12" customHeight="1">
      <c r="B40" s="444"/>
    </row>
    <row r="41" spans="2:9" ht="12" customHeight="1">
      <c r="B41" s="436"/>
    </row>
  </sheetData>
  <mergeCells count="3">
    <mergeCell ref="B1:L1"/>
    <mergeCell ref="B6:K6"/>
    <mergeCell ref="B4:L4"/>
  </mergeCells>
  <hyperlinks>
    <hyperlink ref="B1:L1" location="Contents!B94" display="VI. Coordinated Direct Investment Survey as of 12/31/2021" xr:uid="{ECC72B1A-1DF4-4A76-BDC8-6DCCB65404C6}"/>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C34F-3D4A-46FF-8F3F-B19BD4DF363D}">
  <dimension ref="B1:L47"/>
  <sheetViews>
    <sheetView showGridLines="0" showRowColHeaders="0" zoomScaleNormal="100" workbookViewId="0"/>
  </sheetViews>
  <sheetFormatPr defaultColWidth="9.140625" defaultRowHeight="12" customHeight="1"/>
  <cols>
    <col min="1" max="1" width="5.7109375" style="2" customWidth="1"/>
    <col min="2" max="2" width="20.7109375" style="2" customWidth="1"/>
    <col min="3" max="7" width="9.140625" style="2" customWidth="1"/>
    <col min="8" max="16384" width="9.140625" style="2"/>
  </cols>
  <sheetData>
    <row r="1" spans="2:12" ht="18.75" customHeight="1">
      <c r="B1" s="1712" t="s">
        <v>793</v>
      </c>
      <c r="C1" s="1712"/>
      <c r="D1" s="1712"/>
      <c r="E1" s="1712"/>
      <c r="F1" s="1712"/>
      <c r="G1" s="1712"/>
      <c r="H1" s="1712"/>
      <c r="I1" s="1712"/>
      <c r="J1" s="1712"/>
      <c r="K1" s="1712"/>
      <c r="L1" s="1712"/>
    </row>
    <row r="2" spans="2:12" ht="11.25" customHeight="1">
      <c r="B2" s="413"/>
      <c r="C2" s="413"/>
      <c r="D2" s="413"/>
    </row>
    <row r="3" spans="2:12" ht="11.25" customHeight="1"/>
    <row r="4" spans="2:12" s="477" customFormat="1" ht="30" customHeight="1">
      <c r="B4" s="1626" t="s">
        <v>847</v>
      </c>
      <c r="C4" s="1626"/>
      <c r="D4" s="1626"/>
      <c r="E4" s="1626"/>
      <c r="F4" s="1626"/>
      <c r="G4" s="1626"/>
      <c r="H4" s="1626"/>
      <c r="I4" s="1626"/>
      <c r="J4" s="1626"/>
      <c r="K4" s="1626"/>
      <c r="L4" s="1083"/>
    </row>
    <row r="5" spans="2:12" s="434" customFormat="1" ht="5.45" customHeight="1"/>
    <row r="6" spans="2:12" s="478" customFormat="1" ht="30" customHeight="1">
      <c r="B6" s="1705" t="s">
        <v>955</v>
      </c>
      <c r="C6" s="1705"/>
      <c r="D6" s="1705"/>
      <c r="E6" s="1705"/>
      <c r="F6" s="1705"/>
      <c r="G6" s="1705"/>
      <c r="H6" s="1705"/>
      <c r="I6" s="1705"/>
      <c r="J6" s="1705"/>
      <c r="K6" s="1705"/>
      <c r="L6" s="1454"/>
    </row>
    <row r="7" spans="2:12" ht="12" customHeight="1">
      <c r="E7" s="435"/>
      <c r="F7" s="435"/>
      <c r="G7" s="435"/>
      <c r="H7" s="435"/>
      <c r="I7" s="435"/>
      <c r="J7" s="435"/>
      <c r="K7" s="435"/>
    </row>
    <row r="9" spans="2:12" ht="12" customHeight="1">
      <c r="B9" s="414"/>
      <c r="C9" s="414"/>
      <c r="D9" s="414"/>
    </row>
    <row r="10" spans="2:12" ht="12" customHeight="1">
      <c r="B10" s="414"/>
      <c r="C10" s="414"/>
      <c r="D10" s="414"/>
    </row>
    <row r="11" spans="2:12" ht="12" customHeight="1">
      <c r="B11" s="414"/>
      <c r="C11" s="414"/>
      <c r="D11" s="414"/>
    </row>
    <row r="12" spans="2:12" ht="12" customHeight="1">
      <c r="B12" s="414"/>
      <c r="C12" s="414"/>
      <c r="D12" s="414"/>
    </row>
    <row r="13" spans="2:12" ht="12" customHeight="1">
      <c r="B13" s="414"/>
      <c r="C13" s="414"/>
      <c r="D13" s="414"/>
    </row>
    <row r="14" spans="2:12" ht="12" customHeight="1">
      <c r="B14" s="414"/>
      <c r="C14" s="414"/>
      <c r="D14" s="414"/>
    </row>
    <row r="15" spans="2:12" ht="12" customHeight="1">
      <c r="B15" s="414"/>
      <c r="C15" s="414"/>
      <c r="D15" s="414"/>
    </row>
    <row r="16" spans="2:12" ht="12" customHeight="1">
      <c r="B16" s="414"/>
      <c r="C16" s="414"/>
      <c r="D16" s="414"/>
    </row>
    <row r="17" spans="2:4" ht="12" customHeight="1">
      <c r="B17" s="414"/>
      <c r="C17" s="414"/>
      <c r="D17" s="414"/>
    </row>
    <row r="18" spans="2:4" ht="12" customHeight="1">
      <c r="B18" s="414"/>
      <c r="C18" s="414"/>
      <c r="D18" s="414"/>
    </row>
    <row r="19" spans="2:4" ht="12" customHeight="1">
      <c r="B19" s="414"/>
      <c r="C19" s="414"/>
      <c r="D19" s="414"/>
    </row>
    <row r="20" spans="2:4" ht="12" customHeight="1">
      <c r="B20" s="414"/>
      <c r="C20" s="414"/>
      <c r="D20" s="414"/>
    </row>
    <row r="21" spans="2:4" ht="12" customHeight="1">
      <c r="B21" s="414"/>
      <c r="C21" s="414"/>
      <c r="D21" s="414"/>
    </row>
    <row r="22" spans="2:4" ht="12" customHeight="1">
      <c r="B22" s="436"/>
      <c r="C22" s="436"/>
      <c r="D22" s="436"/>
    </row>
    <row r="23" spans="2:4" ht="12" customHeight="1">
      <c r="B23" s="436"/>
      <c r="C23" s="436"/>
      <c r="D23" s="436"/>
    </row>
    <row r="24" spans="2:4" ht="12" customHeight="1">
      <c r="B24" s="436"/>
      <c r="C24" s="436"/>
      <c r="D24" s="436"/>
    </row>
    <row r="25" spans="2:4" ht="12" customHeight="1">
      <c r="B25" s="436"/>
      <c r="C25" s="436"/>
      <c r="D25" s="436"/>
    </row>
    <row r="26" spans="2:4" ht="12" customHeight="1">
      <c r="B26" s="436"/>
      <c r="C26" s="436"/>
      <c r="D26" s="436"/>
    </row>
    <row r="27" spans="2:4" ht="12" customHeight="1">
      <c r="B27" s="436"/>
      <c r="C27" s="436"/>
      <c r="D27" s="436"/>
    </row>
    <row r="28" spans="2:4" ht="12" customHeight="1">
      <c r="B28" s="436"/>
      <c r="C28" s="436"/>
      <c r="D28" s="436"/>
    </row>
    <row r="29" spans="2:4" ht="12" customHeight="1">
      <c r="B29" s="436"/>
      <c r="C29" s="436"/>
      <c r="D29" s="436"/>
    </row>
    <row r="30" spans="2:4" ht="12" customHeight="1">
      <c r="B30" s="436"/>
      <c r="C30" s="436"/>
      <c r="D30" s="436"/>
    </row>
    <row r="32" spans="2:4" ht="12" customHeight="1">
      <c r="B32" s="1046" t="s">
        <v>472</v>
      </c>
    </row>
    <row r="33" spans="2:8" ht="12" customHeight="1">
      <c r="C33" s="436"/>
      <c r="D33" s="436"/>
    </row>
    <row r="34" spans="2:8" s="437" customFormat="1" ht="12" customHeight="1">
      <c r="B34" s="423"/>
      <c r="C34" s="423">
        <v>2017</v>
      </c>
      <c r="D34" s="423">
        <v>2018</v>
      </c>
      <c r="E34" s="423">
        <v>2019</v>
      </c>
      <c r="F34" s="423">
        <v>2020</v>
      </c>
      <c r="G34" s="423">
        <v>2021</v>
      </c>
    </row>
    <row r="35" spans="2:8" ht="12" customHeight="1">
      <c r="B35" s="438" t="s">
        <v>328</v>
      </c>
      <c r="C35" s="1051">
        <v>761.90608445033922</v>
      </c>
      <c r="D35" s="1051">
        <v>832.36432843938383</v>
      </c>
      <c r="E35" s="1051">
        <v>684.08209588857926</v>
      </c>
      <c r="F35" s="1051">
        <v>693.69864796321144</v>
      </c>
      <c r="G35" s="1051">
        <v>720.40698763263481</v>
      </c>
    </row>
    <row r="36" spans="2:8" ht="12" customHeight="1">
      <c r="B36" s="439" t="s">
        <v>474</v>
      </c>
      <c r="C36" s="1051">
        <v>193.18687730768249</v>
      </c>
      <c r="D36" s="1051">
        <v>190.18559311352021</v>
      </c>
      <c r="E36" s="425">
        <v>186.7813580144516</v>
      </c>
      <c r="F36" s="425">
        <v>156.11525269967572</v>
      </c>
      <c r="G36" s="425">
        <v>145.56730233451722</v>
      </c>
    </row>
    <row r="37" spans="2:8" ht="12" customHeight="1">
      <c r="B37" s="439" t="s">
        <v>383</v>
      </c>
      <c r="C37" s="1051">
        <v>262.03267314216703</v>
      </c>
      <c r="D37" s="1051">
        <v>272.78769381244024</v>
      </c>
      <c r="E37" s="425">
        <v>197.54735006924068</v>
      </c>
      <c r="F37" s="425">
        <v>183.96140936140219</v>
      </c>
      <c r="G37" s="425">
        <v>159.36273400466843</v>
      </c>
    </row>
    <row r="38" spans="2:8" ht="12" customHeight="1">
      <c r="B38" s="439" t="s">
        <v>35</v>
      </c>
      <c r="C38" s="1051">
        <v>77.403936001267184</v>
      </c>
      <c r="D38" s="1051">
        <v>87.931741315398938</v>
      </c>
      <c r="E38" s="425">
        <v>108.73216249023665</v>
      </c>
      <c r="F38" s="425">
        <v>182.16090890690154</v>
      </c>
      <c r="G38" s="425">
        <v>188.35871606443135</v>
      </c>
    </row>
    <row r="39" spans="2:8" ht="12" customHeight="1">
      <c r="B39" s="439" t="s">
        <v>42</v>
      </c>
      <c r="C39" s="1051">
        <v>16.16575582273672</v>
      </c>
      <c r="D39" s="1051">
        <v>11.638879039509993</v>
      </c>
      <c r="E39" s="425">
        <v>156.43414574860333</v>
      </c>
      <c r="F39" s="425">
        <v>178.85985503589052</v>
      </c>
      <c r="G39" s="425">
        <v>194.23558055107944</v>
      </c>
    </row>
    <row r="40" spans="2:8" ht="12" customHeight="1">
      <c r="B40" s="438" t="s">
        <v>808</v>
      </c>
      <c r="C40" s="1051">
        <v>72.267477771123509</v>
      </c>
      <c r="D40" s="1051">
        <v>144.88012984202217</v>
      </c>
      <c r="E40" s="425">
        <v>175.12865714212927</v>
      </c>
      <c r="F40" s="425">
        <v>201.72470616172868</v>
      </c>
      <c r="G40" s="425">
        <v>225.5219980673665</v>
      </c>
    </row>
    <row r="41" spans="2:8" ht="12" customHeight="1">
      <c r="B41" s="438" t="s">
        <v>331</v>
      </c>
      <c r="C41" s="1051">
        <v>189.28215253094862</v>
      </c>
      <c r="D41" s="1051">
        <v>220.24165371655693</v>
      </c>
      <c r="E41" s="425">
        <v>272.77655362787908</v>
      </c>
      <c r="F41" s="425">
        <v>216.23689728743119</v>
      </c>
      <c r="G41" s="425">
        <v>226.02740353699187</v>
      </c>
    </row>
    <row r="42" spans="2:8" ht="12" customHeight="1">
      <c r="B42" s="438" t="s">
        <v>62</v>
      </c>
      <c r="C42" s="1051">
        <v>201.97893449900704</v>
      </c>
      <c r="D42" s="1051">
        <v>295.07931139288848</v>
      </c>
      <c r="E42" s="425">
        <v>363.44893821209268</v>
      </c>
      <c r="F42" s="425">
        <v>381.53929482152154</v>
      </c>
      <c r="G42" s="425">
        <v>398.66657661816686</v>
      </c>
      <c r="H42" s="440"/>
    </row>
    <row r="43" spans="2:8" ht="12" customHeight="1">
      <c r="B43" s="438" t="s">
        <v>384</v>
      </c>
      <c r="C43" s="1051">
        <v>438.76195327828424</v>
      </c>
      <c r="D43" s="1051">
        <v>503.13917630007023</v>
      </c>
      <c r="E43" s="425">
        <v>538.04393865216207</v>
      </c>
      <c r="F43" s="425">
        <v>414.75770943545695</v>
      </c>
      <c r="G43" s="425">
        <v>419.04352372158496</v>
      </c>
      <c r="H43" s="440"/>
    </row>
    <row r="44" spans="2:8" ht="12" customHeight="1">
      <c r="B44" s="438" t="s">
        <v>337</v>
      </c>
      <c r="C44" s="1051">
        <v>791.10899867027024</v>
      </c>
      <c r="D44" s="1051">
        <v>838.50965124378831</v>
      </c>
      <c r="E44" s="425">
        <v>869.39533302231939</v>
      </c>
      <c r="F44" s="425">
        <v>822.51885242124604</v>
      </c>
      <c r="G44" s="425">
        <v>766.58485315349958</v>
      </c>
      <c r="H44" s="440"/>
    </row>
    <row r="45" spans="2:8" ht="12" customHeight="1">
      <c r="B45" s="438" t="s">
        <v>382</v>
      </c>
      <c r="C45" s="1051">
        <v>329.11285177545483</v>
      </c>
      <c r="D45" s="1051">
        <v>312.1940255715428</v>
      </c>
      <c r="E45" s="425">
        <v>716.37127959722056</v>
      </c>
      <c r="F45" s="425">
        <v>716.84787601339599</v>
      </c>
      <c r="G45" s="425">
        <v>843.49018384212752</v>
      </c>
      <c r="H45" s="440"/>
    </row>
    <row r="46" spans="2:8" ht="12" hidden="1" customHeight="1">
      <c r="B46" s="441" t="s">
        <v>43</v>
      </c>
      <c r="C46" s="442">
        <v>3333.2076952492807</v>
      </c>
      <c r="D46" s="442">
        <v>3708.9521837871216</v>
      </c>
      <c r="E46" s="443">
        <v>4268.7418124649148</v>
      </c>
      <c r="F46" s="443">
        <v>4148.4214101078614</v>
      </c>
      <c r="G46" s="443">
        <v>4287.2658595270686</v>
      </c>
    </row>
    <row r="47" spans="2:8" ht="12" customHeight="1">
      <c r="B47" s="436"/>
      <c r="C47" s="436"/>
      <c r="D47" s="436"/>
    </row>
  </sheetData>
  <mergeCells count="3">
    <mergeCell ref="B1:L1"/>
    <mergeCell ref="B4:K4"/>
    <mergeCell ref="B6:K6"/>
  </mergeCells>
  <hyperlinks>
    <hyperlink ref="B1:L1" location="Contents!B94" display="VI. Coordinated Direct Investment Survey as of 12/31/2021" xr:uid="{BDE0DD2C-C285-4831-8811-4E9779BD6C8D}"/>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B5C-1D86-4A53-AC1D-E9CDCF2A5EB7}">
  <dimension ref="B1:T50"/>
  <sheetViews>
    <sheetView showGridLines="0" showRowColHeaders="0" showZeros="0" zoomScaleNormal="100" zoomScaleSheetLayoutView="75" workbookViewId="0"/>
  </sheetViews>
  <sheetFormatPr defaultRowHeight="12" customHeight="1"/>
  <cols>
    <col min="1" max="1" width="5.7109375" style="412" customWidth="1"/>
    <col min="2" max="2" width="26.42578125" style="412" customWidth="1"/>
    <col min="3" max="7" width="9.140625" style="412" customWidth="1"/>
    <col min="8" max="225" width="9.140625" style="412"/>
    <col min="226" max="261" width="9.140625" style="412" customWidth="1"/>
    <col min="262" max="481" width="9.140625" style="412"/>
    <col min="482" max="517" width="9.140625" style="412" customWidth="1"/>
    <col min="518" max="737" width="9.140625" style="412"/>
    <col min="738" max="773" width="9.140625" style="412" customWidth="1"/>
    <col min="774" max="993" width="9.140625" style="412"/>
    <col min="994" max="1029" width="9.140625" style="412" customWidth="1"/>
    <col min="1030" max="1249" width="9.140625" style="412"/>
    <col min="1250" max="1285" width="9.140625" style="412" customWidth="1"/>
    <col min="1286" max="1505" width="9.140625" style="412"/>
    <col min="1506" max="1541" width="9.140625" style="412" customWidth="1"/>
    <col min="1542" max="1761" width="9.140625" style="412"/>
    <col min="1762" max="1797" width="9.140625" style="412" customWidth="1"/>
    <col min="1798" max="2017" width="9.140625" style="412"/>
    <col min="2018" max="2053" width="9.140625" style="412" customWidth="1"/>
    <col min="2054" max="2273" width="9.140625" style="412"/>
    <col min="2274" max="2309" width="9.140625" style="412" customWidth="1"/>
    <col min="2310" max="2529" width="9.140625" style="412"/>
    <col min="2530" max="2565" width="9.140625" style="412" customWidth="1"/>
    <col min="2566" max="2785" width="9.140625" style="412"/>
    <col min="2786" max="2821" width="9.140625" style="412" customWidth="1"/>
    <col min="2822" max="3041" width="9.140625" style="412"/>
    <col min="3042" max="3077" width="9.140625" style="412" customWidth="1"/>
    <col min="3078" max="3297" width="9.140625" style="412"/>
    <col min="3298" max="3333" width="9.140625" style="412" customWidth="1"/>
    <col min="3334" max="3553" width="9.140625" style="412"/>
    <col min="3554" max="3589" width="9.140625" style="412" customWidth="1"/>
    <col min="3590" max="3809" width="9.140625" style="412"/>
    <col min="3810" max="3845" width="9.140625" style="412" customWidth="1"/>
    <col min="3846" max="4065" width="9.140625" style="412"/>
    <col min="4066" max="4101" width="9.140625" style="412" customWidth="1"/>
    <col min="4102" max="4321" width="9.140625" style="412"/>
    <col min="4322" max="4357" width="9.140625" style="412" customWidth="1"/>
    <col min="4358" max="4577" width="9.140625" style="412"/>
    <col min="4578" max="4613" width="9.140625" style="412" customWidth="1"/>
    <col min="4614" max="4833" width="9.140625" style="412"/>
    <col min="4834" max="4869" width="9.140625" style="412" customWidth="1"/>
    <col min="4870" max="5089" width="9.140625" style="412"/>
    <col min="5090" max="5125" width="9.140625" style="412" customWidth="1"/>
    <col min="5126" max="5345" width="9.140625" style="412"/>
    <col min="5346" max="5381" width="9.140625" style="412" customWidth="1"/>
    <col min="5382" max="5601" width="9.140625" style="412"/>
    <col min="5602" max="5637" width="9.140625" style="412" customWidth="1"/>
    <col min="5638" max="5857" width="9.140625" style="412"/>
    <col min="5858" max="5893" width="9.140625" style="412" customWidth="1"/>
    <col min="5894" max="6113" width="9.140625" style="412"/>
    <col min="6114" max="6149" width="9.140625" style="412" customWidth="1"/>
    <col min="6150" max="6369" width="9.140625" style="412"/>
    <col min="6370" max="6405" width="9.140625" style="412" customWidth="1"/>
    <col min="6406" max="6625" width="9.140625" style="412"/>
    <col min="6626" max="6661" width="9.140625" style="412" customWidth="1"/>
    <col min="6662" max="6881" width="9.140625" style="412"/>
    <col min="6882" max="6917" width="9.140625" style="412" customWidth="1"/>
    <col min="6918" max="7137" width="9.140625" style="412"/>
    <col min="7138" max="7173" width="9.140625" style="412" customWidth="1"/>
    <col min="7174" max="7393" width="9.140625" style="412"/>
    <col min="7394" max="7429" width="9.140625" style="412" customWidth="1"/>
    <col min="7430" max="7649" width="9.140625" style="412"/>
    <col min="7650" max="7685" width="9.140625" style="412" customWidth="1"/>
    <col min="7686" max="7905" width="9.140625" style="412"/>
    <col min="7906" max="7941" width="9.140625" style="412" customWidth="1"/>
    <col min="7942" max="8161" width="9.140625" style="412"/>
    <col min="8162" max="8197" width="9.140625" style="412" customWidth="1"/>
    <col min="8198" max="8417" width="9.140625" style="412"/>
    <col min="8418" max="8453" width="9.140625" style="412" customWidth="1"/>
    <col min="8454" max="8673" width="9.140625" style="412"/>
    <col min="8674" max="8709" width="9.140625" style="412" customWidth="1"/>
    <col min="8710" max="8929" width="9.140625" style="412"/>
    <col min="8930" max="8965" width="9.140625" style="412" customWidth="1"/>
    <col min="8966" max="9185" width="9.140625" style="412"/>
    <col min="9186" max="9221" width="9.140625" style="412" customWidth="1"/>
    <col min="9222" max="9441" width="9.140625" style="412"/>
    <col min="9442" max="9477" width="9.140625" style="412" customWidth="1"/>
    <col min="9478" max="9697" width="9.140625" style="412"/>
    <col min="9698" max="9733" width="9.140625" style="412" customWidth="1"/>
    <col min="9734" max="9953" width="9.140625" style="412"/>
    <col min="9954" max="9989" width="9.140625" style="412" customWidth="1"/>
    <col min="9990" max="10209" width="9.140625" style="412"/>
    <col min="10210" max="10245" width="9.140625" style="412" customWidth="1"/>
    <col min="10246" max="10465" width="9.140625" style="412"/>
    <col min="10466" max="10501" width="9.140625" style="412" customWidth="1"/>
    <col min="10502" max="10721" width="9.140625" style="412"/>
    <col min="10722" max="10757" width="9.140625" style="412" customWidth="1"/>
    <col min="10758" max="10977" width="9.140625" style="412"/>
    <col min="10978" max="11013" width="9.140625" style="412" customWidth="1"/>
    <col min="11014" max="11233" width="9.140625" style="412"/>
    <col min="11234" max="11269" width="9.140625" style="412" customWidth="1"/>
    <col min="11270" max="11489" width="9.140625" style="412"/>
    <col min="11490" max="11525" width="9.140625" style="412" customWidth="1"/>
    <col min="11526" max="11745" width="9.140625" style="412"/>
    <col min="11746" max="11781" width="9.140625" style="412" customWidth="1"/>
    <col min="11782" max="12001" width="9.140625" style="412"/>
    <col min="12002" max="12037" width="9.140625" style="412" customWidth="1"/>
    <col min="12038" max="12257" width="9.140625" style="412"/>
    <col min="12258" max="12293" width="9.140625" style="412" customWidth="1"/>
    <col min="12294" max="12513" width="9.140625" style="412"/>
    <col min="12514" max="12549" width="9.140625" style="412" customWidth="1"/>
    <col min="12550" max="12769" width="9.140625" style="412"/>
    <col min="12770" max="12805" width="9.140625" style="412" customWidth="1"/>
    <col min="12806" max="13025" width="9.140625" style="412"/>
    <col min="13026" max="13061" width="9.140625" style="412" customWidth="1"/>
    <col min="13062" max="13281" width="9.140625" style="412"/>
    <col min="13282" max="13317" width="9.140625" style="412" customWidth="1"/>
    <col min="13318" max="13537" width="9.140625" style="412"/>
    <col min="13538" max="13573" width="9.140625" style="412" customWidth="1"/>
    <col min="13574" max="13793" width="9.140625" style="412"/>
    <col min="13794" max="13829" width="9.140625" style="412" customWidth="1"/>
    <col min="13830" max="14049" width="9.140625" style="412"/>
    <col min="14050" max="14085" width="9.140625" style="412" customWidth="1"/>
    <col min="14086" max="14305" width="9.140625" style="412"/>
    <col min="14306" max="14341" width="9.140625" style="412" customWidth="1"/>
    <col min="14342" max="14561" width="9.140625" style="412"/>
    <col min="14562" max="14597" width="9.140625" style="412" customWidth="1"/>
    <col min="14598" max="14817" width="9.140625" style="412"/>
    <col min="14818" max="14853" width="9.140625" style="412" customWidth="1"/>
    <col min="14854" max="15073" width="9.140625" style="412"/>
    <col min="15074" max="15109" width="9.140625" style="412" customWidth="1"/>
    <col min="15110" max="15329" width="9.140625" style="412"/>
    <col min="15330" max="15365" width="9.140625" style="412" customWidth="1"/>
    <col min="15366" max="15585" width="9.140625" style="412"/>
    <col min="15586" max="15621" width="9.140625" style="412" customWidth="1"/>
    <col min="15622" max="15841" width="9.140625" style="412"/>
    <col min="15842" max="15877" width="9.140625" style="412" customWidth="1"/>
    <col min="15878" max="16097" width="9.140625" style="412"/>
    <col min="16098" max="16133" width="9.140625" style="412" customWidth="1"/>
    <col min="16134" max="16384" width="9.140625" style="412"/>
  </cols>
  <sheetData>
    <row r="1" spans="2:20" ht="18.75" customHeight="1">
      <c r="B1" s="1712" t="s">
        <v>793</v>
      </c>
      <c r="C1" s="1712"/>
      <c r="D1" s="1712"/>
      <c r="E1" s="1712"/>
      <c r="F1" s="1712"/>
      <c r="G1" s="1712"/>
      <c r="H1" s="1712"/>
      <c r="I1" s="1712"/>
      <c r="J1" s="1712"/>
      <c r="K1" s="1712"/>
      <c r="L1" s="1712"/>
    </row>
    <row r="2" spans="2:20" ht="11.25" customHeight="1">
      <c r="B2" s="413"/>
      <c r="C2" s="413"/>
    </row>
    <row r="3" spans="2:20" ht="11.25" customHeight="1"/>
    <row r="4" spans="2:20" s="477" customFormat="1" ht="45" customHeight="1">
      <c r="B4" s="1626" t="s">
        <v>956</v>
      </c>
      <c r="C4" s="1626"/>
      <c r="D4" s="1626"/>
      <c r="E4" s="1626"/>
      <c r="F4" s="1626"/>
      <c r="G4" s="1626"/>
      <c r="H4" s="1626"/>
      <c r="I4" s="1626"/>
      <c r="J4" s="1626"/>
      <c r="K4" s="1626"/>
      <c r="L4" s="1626"/>
      <c r="M4" s="1083"/>
    </row>
    <row r="5" spans="2:20" s="414" customFormat="1" ht="5.45" customHeight="1"/>
    <row r="6" spans="2:20" s="476" customFormat="1" ht="30" customHeight="1">
      <c r="B6" s="1705" t="s">
        <v>957</v>
      </c>
      <c r="C6" s="1705"/>
      <c r="D6" s="1705"/>
      <c r="E6" s="1705"/>
      <c r="F6" s="1705"/>
      <c r="G6" s="1705"/>
      <c r="H6" s="1705"/>
      <c r="I6" s="1705"/>
      <c r="J6" s="1705"/>
      <c r="K6" s="1705"/>
      <c r="L6" s="1705"/>
    </row>
    <row r="8" spans="2:20" ht="12" customHeight="1">
      <c r="D8" s="415"/>
      <c r="E8" s="415"/>
      <c r="F8" s="415"/>
      <c r="G8" s="415"/>
      <c r="H8" s="416"/>
      <c r="I8" s="416"/>
      <c r="J8" s="416"/>
      <c r="T8" s="203"/>
    </row>
    <row r="9" spans="2:20" s="417" customFormat="1" ht="12" customHeight="1"/>
    <row r="10" spans="2:20" s="418" customFormat="1" ht="12" customHeight="1"/>
    <row r="40" spans="2:9" ht="12" customHeight="1">
      <c r="B40" s="421"/>
      <c r="C40" s="422">
        <v>2017</v>
      </c>
      <c r="D40" s="423">
        <v>2018</v>
      </c>
      <c r="E40" s="423">
        <v>2019</v>
      </c>
      <c r="F40" s="423">
        <v>2020</v>
      </c>
      <c r="G40" s="423">
        <v>2021</v>
      </c>
    </row>
    <row r="41" spans="2:9" ht="12" customHeight="1">
      <c r="B41" s="424" t="s">
        <v>344</v>
      </c>
      <c r="C41" s="425">
        <v>223.22465455996644</v>
      </c>
      <c r="D41" s="425">
        <v>245.63576692381821</v>
      </c>
      <c r="E41" s="425">
        <v>252.50388485141957</v>
      </c>
      <c r="F41" s="425">
        <v>239.20770143059508</v>
      </c>
      <c r="G41" s="425">
        <v>338.68856356577453</v>
      </c>
    </row>
    <row r="42" spans="2:9" s="419" customFormat="1" ht="12" customHeight="1">
      <c r="B42" s="424" t="s">
        <v>456</v>
      </c>
      <c r="C42" s="426">
        <v>67.125009461605515</v>
      </c>
      <c r="D42" s="426">
        <v>129.26403863772543</v>
      </c>
      <c r="E42" s="426">
        <v>142.50077086781224</v>
      </c>
      <c r="F42" s="426">
        <v>104.40068055930058</v>
      </c>
      <c r="G42" s="426">
        <v>145.93208957106356</v>
      </c>
      <c r="H42" s="420"/>
      <c r="I42" s="420"/>
    </row>
    <row r="43" spans="2:9" ht="12" customHeight="1">
      <c r="B43" s="424" t="s">
        <v>457</v>
      </c>
      <c r="C43" s="426">
        <v>181.57749325934648</v>
      </c>
      <c r="D43" s="426">
        <v>262.0569937866386</v>
      </c>
      <c r="E43" s="426">
        <v>224.01569861466299</v>
      </c>
      <c r="F43" s="426">
        <v>212.24693194158459</v>
      </c>
      <c r="G43" s="426">
        <v>171.74121518934896</v>
      </c>
      <c r="H43" s="406"/>
      <c r="I43" s="406"/>
    </row>
    <row r="44" spans="2:9" ht="12" customHeight="1">
      <c r="B44" s="424" t="s">
        <v>455</v>
      </c>
      <c r="C44" s="426">
        <v>296.45080012351207</v>
      </c>
      <c r="D44" s="426">
        <v>293.09905536554055</v>
      </c>
      <c r="E44" s="426">
        <v>303.70573648699826</v>
      </c>
      <c r="F44" s="426">
        <v>293.20354097500831</v>
      </c>
      <c r="G44" s="426">
        <v>259.00674346651056</v>
      </c>
      <c r="H44" s="406"/>
      <c r="I44" s="406"/>
    </row>
    <row r="45" spans="2:9" ht="24" customHeight="1">
      <c r="B45" s="424" t="s">
        <v>453</v>
      </c>
      <c r="C45" s="426">
        <v>378.68227234787275</v>
      </c>
      <c r="D45" s="426">
        <v>449.4382675965382</v>
      </c>
      <c r="E45" s="426">
        <v>761.09452066356698</v>
      </c>
      <c r="F45" s="426">
        <v>723.44405399204231</v>
      </c>
      <c r="G45" s="426">
        <v>781.26614372431436</v>
      </c>
      <c r="H45" s="406"/>
      <c r="I45" s="406"/>
    </row>
    <row r="46" spans="2:9" s="427" customFormat="1" ht="12" customHeight="1">
      <c r="B46" s="424" t="s">
        <v>454</v>
      </c>
      <c r="C46" s="429">
        <v>698.09273957658297</v>
      </c>
      <c r="D46" s="430">
        <v>781.20036746981134</v>
      </c>
      <c r="E46" s="430">
        <v>829.19564311085855</v>
      </c>
      <c r="F46" s="430">
        <v>851.02057300330114</v>
      </c>
      <c r="G46" s="430">
        <v>824.24780615860232</v>
      </c>
      <c r="H46" s="406"/>
      <c r="I46" s="406"/>
    </row>
    <row r="47" spans="2:9" ht="24" customHeight="1">
      <c r="B47" s="424" t="s">
        <v>458</v>
      </c>
      <c r="C47" s="429">
        <v>1015.5607688928227</v>
      </c>
      <c r="D47" s="430">
        <v>986.0661202281741</v>
      </c>
      <c r="E47" s="430">
        <v>939.91274444809881</v>
      </c>
      <c r="F47" s="430">
        <v>855.42692067744747</v>
      </c>
      <c r="G47" s="430">
        <v>847.67938112907325</v>
      </c>
      <c r="H47" s="428"/>
    </row>
    <row r="48" spans="2:9" ht="12" customHeight="1">
      <c r="B48" s="424" t="s">
        <v>452</v>
      </c>
      <c r="C48" s="429">
        <v>472.4939570275738</v>
      </c>
      <c r="D48" s="430">
        <v>562.1915737788762</v>
      </c>
      <c r="E48" s="430">
        <v>815.81281342149919</v>
      </c>
      <c r="F48" s="430">
        <v>869.47100752858546</v>
      </c>
      <c r="G48" s="430">
        <v>918.70391672238077</v>
      </c>
      <c r="H48" s="428"/>
    </row>
    <row r="49" spans="2:8" ht="12" hidden="1" customHeight="1">
      <c r="B49" s="431" t="s">
        <v>43</v>
      </c>
      <c r="C49" s="432">
        <v>3333.2076952492826</v>
      </c>
      <c r="D49" s="433">
        <v>3708.9521837871225</v>
      </c>
      <c r="E49" s="433">
        <v>4268.7418124649166</v>
      </c>
      <c r="F49" s="433">
        <v>4148.4214101078651</v>
      </c>
      <c r="G49" s="433">
        <v>4287.2658595270677</v>
      </c>
      <c r="H49" s="428"/>
    </row>
    <row r="50" spans="2:8" ht="12" customHeight="1">
      <c r="H50" s="428"/>
    </row>
  </sheetData>
  <mergeCells count="3">
    <mergeCell ref="B1:L1"/>
    <mergeCell ref="B4:L4"/>
    <mergeCell ref="B6:L6"/>
  </mergeCells>
  <hyperlinks>
    <hyperlink ref="B1:L1" location="Contents!B94" display="VI. Coordinated Direct Investment Survey as of 12/31/2021" xr:uid="{1C37BCE3-7BAB-46D4-B258-0C57142EEB52}"/>
  </hyperlinks>
  <pageMargins left="0.31" right="0.09" top="1" bottom="1" header="0.5" footer="0.51"/>
  <pageSetup paperSize="9" orientation="landscape" r:id="rId1"/>
  <headerFooter differentOddEven="1" alignWithMargins="0">
    <oddHeader>&amp;R&amp;"permiansanstypeface,Bold"&amp;12SP-2&amp;L&amp;1 </oddHeader>
    <oddFooter>&amp;R&amp;Z&amp;F&amp;C&amp;"PermianSansTypeface,Bold"&amp;8Confidenţial – BNM
Atenţie! Se interzice deţinerea, sustragerea, alterarea, multiplicarea, distrugerea sau folosirea acestui document fără a dispune de drept de acces autorizat!&amp;L&amp;1 </oddFooter>
    <evenHeader>&amp;R&amp;"permiansanstypeface,Bold"&amp;12SP-2&amp;L&amp;1 </evenHeader>
    <evenFooter>&amp;R&amp;Z&amp;F&amp;C&amp;"PermianSansTypeface,Bold"&amp;8Confidenţial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DEAF-3FE4-4ED7-BA21-965E39D1AFF8}">
  <dimension ref="B1:L34"/>
  <sheetViews>
    <sheetView showGridLines="0" showRowColHeaders="0" zoomScaleNormal="100" workbookViewId="0"/>
  </sheetViews>
  <sheetFormatPr defaultRowHeight="11.25" customHeight="1"/>
  <cols>
    <col min="1" max="1" width="5.7109375" customWidth="1"/>
    <col min="2" max="2" width="42.7109375" customWidth="1"/>
  </cols>
  <sheetData>
    <row r="1" spans="2:12" s="520" customFormat="1" ht="18.75" customHeight="1">
      <c r="B1" s="1712" t="s">
        <v>794</v>
      </c>
      <c r="C1" s="1712"/>
      <c r="D1" s="1712"/>
      <c r="E1" s="1712"/>
      <c r="F1" s="1712"/>
      <c r="G1" s="1712"/>
      <c r="H1" s="1712"/>
      <c r="I1" s="1712"/>
      <c r="J1" s="1598"/>
      <c r="K1" s="1598"/>
      <c r="L1" s="1598"/>
    </row>
    <row r="2" spans="2:12" s="508" customFormat="1" ht="12" customHeight="1"/>
    <row r="3" spans="2:12" s="390" customFormat="1" ht="30" customHeight="1">
      <c r="B3" s="1638" t="s">
        <v>686</v>
      </c>
      <c r="C3" s="1638"/>
      <c r="D3" s="1638"/>
      <c r="E3" s="1638"/>
      <c r="F3" s="1638"/>
      <c r="G3" s="1638"/>
      <c r="H3" s="962"/>
      <c r="I3" s="962"/>
    </row>
    <row r="4" spans="2:12" s="508" customFormat="1" ht="5.45" customHeight="1"/>
    <row r="5" spans="2:12" ht="12" customHeight="1">
      <c r="B5" s="1377"/>
      <c r="C5" s="1483" t="s">
        <v>25</v>
      </c>
      <c r="D5" s="1253" t="s">
        <v>26</v>
      </c>
      <c r="E5" s="1253" t="s">
        <v>27</v>
      </c>
      <c r="F5" s="1253" t="s">
        <v>28</v>
      </c>
      <c r="G5" s="1254" t="s">
        <v>29</v>
      </c>
    </row>
    <row r="6" spans="2:12" ht="11.25" customHeight="1">
      <c r="B6" s="1530" t="s">
        <v>311</v>
      </c>
      <c r="C6" s="1603">
        <v>1722.55</v>
      </c>
      <c r="D6" s="1604">
        <v>1706.36</v>
      </c>
      <c r="E6" s="1604">
        <v>1717.96</v>
      </c>
      <c r="F6" s="1604">
        <v>2255.12</v>
      </c>
      <c r="G6" s="1605">
        <v>2606.58</v>
      </c>
      <c r="H6" s="958"/>
      <c r="I6" s="958"/>
    </row>
    <row r="7" spans="2:12" ht="11.25" customHeight="1">
      <c r="B7" s="1383" t="s">
        <v>769</v>
      </c>
      <c r="C7" s="1606">
        <v>0.88</v>
      </c>
      <c r="D7" s="1607">
        <v>0.24</v>
      </c>
      <c r="E7" s="1607">
        <v>0.02</v>
      </c>
      <c r="F7" s="1607">
        <v>0.27</v>
      </c>
      <c r="G7" s="1301">
        <v>0.12</v>
      </c>
    </row>
    <row r="8" spans="2:12" ht="11.25" customHeight="1">
      <c r="B8" s="1384" t="s">
        <v>770</v>
      </c>
      <c r="C8" s="1608">
        <v>1721.67</v>
      </c>
      <c r="D8" s="1609">
        <v>1706.12</v>
      </c>
      <c r="E8" s="1609">
        <v>1717.94</v>
      </c>
      <c r="F8" s="1609">
        <v>2254.85</v>
      </c>
      <c r="G8" s="1610">
        <v>2606.46</v>
      </c>
    </row>
    <row r="9" spans="2:12" ht="11.25" customHeight="1">
      <c r="B9" s="1385" t="s">
        <v>771</v>
      </c>
      <c r="C9" s="1611">
        <v>21</v>
      </c>
      <c r="D9" s="1612">
        <v>17.12</v>
      </c>
      <c r="E9" s="1612">
        <v>13.86</v>
      </c>
      <c r="F9" s="1612">
        <v>13.43</v>
      </c>
      <c r="G9" s="1304">
        <v>20.37</v>
      </c>
    </row>
    <row r="10" spans="2:12" ht="11.25" customHeight="1">
      <c r="B10" s="1386" t="s">
        <v>460</v>
      </c>
      <c r="C10" s="1613">
        <v>264.29000000000002</v>
      </c>
      <c r="D10" s="1614">
        <v>217.8</v>
      </c>
      <c r="E10" s="1614">
        <v>180.51</v>
      </c>
      <c r="F10" s="1614">
        <v>141.11000000000001</v>
      </c>
      <c r="G10" s="1615">
        <v>92.39</v>
      </c>
    </row>
    <row r="11" spans="2:12" ht="11.25" customHeight="1">
      <c r="B11" s="1383" t="s">
        <v>770</v>
      </c>
      <c r="C11" s="1606">
        <v>264.29000000000002</v>
      </c>
      <c r="D11" s="1607">
        <v>217.8</v>
      </c>
      <c r="E11" s="1607">
        <v>180.51</v>
      </c>
      <c r="F11" s="1607">
        <v>141.11000000000001</v>
      </c>
      <c r="G11" s="1301">
        <v>92.39</v>
      </c>
    </row>
    <row r="12" spans="2:12" ht="11.25" customHeight="1">
      <c r="B12" s="1386" t="s">
        <v>648</v>
      </c>
      <c r="C12" s="1613">
        <v>422.39</v>
      </c>
      <c r="D12" s="1614">
        <v>369.04</v>
      </c>
      <c r="E12" s="1614">
        <v>302.36</v>
      </c>
      <c r="F12" s="1614">
        <v>310.06</v>
      </c>
      <c r="G12" s="1615">
        <v>350.02</v>
      </c>
    </row>
    <row r="13" spans="2:12" ht="11.25" customHeight="1">
      <c r="B13" s="1383" t="s">
        <v>769</v>
      </c>
      <c r="C13" s="1606">
        <v>254.94</v>
      </c>
      <c r="D13" s="1607">
        <v>212.16</v>
      </c>
      <c r="E13" s="1607">
        <v>162.84</v>
      </c>
      <c r="F13" s="1607">
        <v>164.63</v>
      </c>
      <c r="G13" s="1301">
        <v>165.93</v>
      </c>
    </row>
    <row r="14" spans="2:12" ht="11.25" customHeight="1">
      <c r="B14" s="1384" t="s">
        <v>770</v>
      </c>
      <c r="C14" s="1608">
        <v>167.45</v>
      </c>
      <c r="D14" s="1609">
        <v>156.88</v>
      </c>
      <c r="E14" s="1609">
        <v>139.52000000000001</v>
      </c>
      <c r="F14" s="1609">
        <v>145.43</v>
      </c>
      <c r="G14" s="1610">
        <v>184.09</v>
      </c>
    </row>
    <row r="15" spans="2:12" ht="11.25" customHeight="1">
      <c r="B15" s="1387" t="s">
        <v>313</v>
      </c>
      <c r="C15" s="1616">
        <v>2668.98</v>
      </c>
      <c r="D15" s="1617">
        <v>3046.53</v>
      </c>
      <c r="E15" s="1617">
        <v>3118.75</v>
      </c>
      <c r="F15" s="1617">
        <v>3488.89</v>
      </c>
      <c r="G15" s="1618">
        <v>3795.47</v>
      </c>
    </row>
    <row r="16" spans="2:12" ht="11.25" customHeight="1">
      <c r="B16" s="1384" t="s">
        <v>769</v>
      </c>
      <c r="C16" s="1608">
        <v>1339.16</v>
      </c>
      <c r="D16" s="1609">
        <v>1594.63</v>
      </c>
      <c r="E16" s="1609">
        <v>1553.88</v>
      </c>
      <c r="F16" s="1609">
        <v>1745.59</v>
      </c>
      <c r="G16" s="1610">
        <v>2089.6999999999998</v>
      </c>
    </row>
    <row r="17" spans="2:7" ht="11.25" customHeight="1">
      <c r="B17" s="1383" t="s">
        <v>770</v>
      </c>
      <c r="C17" s="1606">
        <v>1329.82</v>
      </c>
      <c r="D17" s="1607">
        <v>1451.9</v>
      </c>
      <c r="E17" s="1607">
        <v>1564.87</v>
      </c>
      <c r="F17" s="1607">
        <v>1743.3</v>
      </c>
      <c r="G17" s="1301">
        <v>1705.77</v>
      </c>
    </row>
    <row r="18" spans="2:7" ht="11.25" customHeight="1">
      <c r="B18" s="1388" t="s">
        <v>649</v>
      </c>
      <c r="C18" s="1619">
        <v>152.78</v>
      </c>
      <c r="D18" s="1620">
        <v>197.61</v>
      </c>
      <c r="E18" s="1620">
        <v>270.74</v>
      </c>
      <c r="F18" s="1620">
        <v>268.62</v>
      </c>
      <c r="G18" s="1303">
        <v>284.60000000000002</v>
      </c>
    </row>
    <row r="19" spans="2:7" ht="11.25" customHeight="1">
      <c r="B19" s="1383" t="s">
        <v>769</v>
      </c>
      <c r="C19" s="1606">
        <v>22.69</v>
      </c>
      <c r="D19" s="1607">
        <v>24.73</v>
      </c>
      <c r="E19" s="1607">
        <v>25.21</v>
      </c>
      <c r="F19" s="1607">
        <v>27.39</v>
      </c>
      <c r="G19" s="1301">
        <v>30.08</v>
      </c>
    </row>
    <row r="20" spans="2:7" ht="11.25" customHeight="1">
      <c r="B20" s="1384" t="s">
        <v>770</v>
      </c>
      <c r="C20" s="1608">
        <v>130.09</v>
      </c>
      <c r="D20" s="1609">
        <v>172.88</v>
      </c>
      <c r="E20" s="1609">
        <v>245.53</v>
      </c>
      <c r="F20" s="1609">
        <v>241.23</v>
      </c>
      <c r="G20" s="1610">
        <v>254.52</v>
      </c>
    </row>
    <row r="21" spans="2:7" ht="11.25" customHeight="1">
      <c r="B21" s="1385" t="s">
        <v>650</v>
      </c>
      <c r="C21" s="1611">
        <v>2480.88</v>
      </c>
      <c r="D21" s="1612">
        <v>2810.74</v>
      </c>
      <c r="E21" s="1612">
        <v>2799.83</v>
      </c>
      <c r="F21" s="1612">
        <v>3165.67</v>
      </c>
      <c r="G21" s="1304">
        <v>3448.01</v>
      </c>
    </row>
    <row r="22" spans="2:7" ht="11.25" customHeight="1">
      <c r="B22" s="1384" t="s">
        <v>772</v>
      </c>
      <c r="C22" s="1608">
        <v>1316</v>
      </c>
      <c r="D22" s="1609">
        <v>1569.43</v>
      </c>
      <c r="E22" s="1609">
        <v>1528.28</v>
      </c>
      <c r="F22" s="1609">
        <v>1717.59</v>
      </c>
      <c r="G22" s="1610">
        <v>2057.98</v>
      </c>
    </row>
    <row r="23" spans="2:7" ht="11.25" customHeight="1">
      <c r="B23" s="1383" t="s">
        <v>773</v>
      </c>
      <c r="C23" s="1606">
        <v>1164.8699999999999</v>
      </c>
      <c r="D23" s="1607">
        <v>1241.3</v>
      </c>
      <c r="E23" s="1607">
        <v>1271.54</v>
      </c>
      <c r="F23" s="1607">
        <v>1448.07</v>
      </c>
      <c r="G23" s="1301">
        <v>1390.02</v>
      </c>
    </row>
    <row r="24" spans="2:7" ht="11.25" customHeight="1">
      <c r="B24" s="1388" t="s">
        <v>651</v>
      </c>
      <c r="C24" s="1619">
        <v>12.8</v>
      </c>
      <c r="D24" s="1620">
        <v>14.74</v>
      </c>
      <c r="E24" s="1620">
        <v>20.73</v>
      </c>
      <c r="F24" s="1620">
        <v>34.21</v>
      </c>
      <c r="G24" s="1303">
        <v>32.03</v>
      </c>
    </row>
    <row r="25" spans="2:7" ht="11.25" customHeight="1">
      <c r="B25" s="1385" t="s">
        <v>652</v>
      </c>
      <c r="C25" s="1611">
        <v>35.32</v>
      </c>
      <c r="D25" s="1612">
        <v>38.18</v>
      </c>
      <c r="E25" s="1612">
        <v>48.18</v>
      </c>
      <c r="F25" s="1612">
        <v>54.6</v>
      </c>
      <c r="G25" s="1304">
        <v>62.86</v>
      </c>
    </row>
    <row r="26" spans="2:7" ht="11.25" customHeight="1">
      <c r="B26" s="1384" t="s">
        <v>774</v>
      </c>
      <c r="C26" s="1608">
        <v>0.47</v>
      </c>
      <c r="D26" s="1609">
        <v>0.47</v>
      </c>
      <c r="E26" s="1609">
        <v>0.39</v>
      </c>
      <c r="F26" s="1609">
        <v>0.61</v>
      </c>
      <c r="G26" s="1610">
        <v>1.64</v>
      </c>
    </row>
    <row r="27" spans="2:7" ht="11.25" customHeight="1">
      <c r="B27" s="1383" t="s">
        <v>775</v>
      </c>
      <c r="C27" s="1606">
        <v>34.86</v>
      </c>
      <c r="D27" s="1607">
        <v>37.72</v>
      </c>
      <c r="E27" s="1607">
        <v>47.8</v>
      </c>
      <c r="F27" s="1607">
        <v>54</v>
      </c>
      <c r="G27" s="1301">
        <v>61.23</v>
      </c>
    </row>
    <row r="28" spans="2:7" ht="11.25" customHeight="1">
      <c r="B28" s="1386" t="s">
        <v>486</v>
      </c>
      <c r="C28" s="1613">
        <v>1754.68</v>
      </c>
      <c r="D28" s="1614">
        <v>1849.34</v>
      </c>
      <c r="E28" s="1614">
        <v>1907.74</v>
      </c>
      <c r="F28" s="1614">
        <v>1936.23</v>
      </c>
      <c r="G28" s="1615">
        <v>1921.15</v>
      </c>
    </row>
    <row r="29" spans="2:7" ht="11.25" customHeight="1">
      <c r="B29" s="1383" t="s">
        <v>769</v>
      </c>
      <c r="C29" s="1606">
        <v>146.62</v>
      </c>
      <c r="D29" s="1607">
        <v>196.02</v>
      </c>
      <c r="E29" s="1607">
        <v>194.13</v>
      </c>
      <c r="F29" s="1607">
        <v>201.72</v>
      </c>
      <c r="G29" s="1301">
        <v>248.35</v>
      </c>
    </row>
    <row r="30" spans="2:7" ht="11.25" customHeight="1">
      <c r="B30" s="1384" t="s">
        <v>770</v>
      </c>
      <c r="C30" s="1608">
        <v>1608.06</v>
      </c>
      <c r="D30" s="1609">
        <v>1653.32</v>
      </c>
      <c r="E30" s="1609">
        <v>1713.61</v>
      </c>
      <c r="F30" s="1609">
        <v>1734.51</v>
      </c>
      <c r="G30" s="1610">
        <v>1672.8</v>
      </c>
    </row>
    <row r="31" spans="2:7" ht="11.25" customHeight="1">
      <c r="B31" s="1389" t="s">
        <v>31</v>
      </c>
      <c r="C31" s="1621">
        <v>6832.89</v>
      </c>
      <c r="D31" s="1622">
        <v>7189.07</v>
      </c>
      <c r="E31" s="1622">
        <v>7227.32</v>
      </c>
      <c r="F31" s="1622">
        <v>8131.41</v>
      </c>
      <c r="G31" s="1623">
        <v>8765.61</v>
      </c>
    </row>
    <row r="32" spans="2:7" ht="11.25" customHeight="1">
      <c r="B32" s="1046" t="s">
        <v>303</v>
      </c>
    </row>
    <row r="33" spans="2:2" ht="11.25" customHeight="1">
      <c r="B33" s="1046" t="s">
        <v>653</v>
      </c>
    </row>
    <row r="34" spans="2:2" ht="11.25" customHeight="1">
      <c r="B34" s="1046" t="s">
        <v>654</v>
      </c>
    </row>
  </sheetData>
  <mergeCells count="2">
    <mergeCell ref="B1:I1"/>
    <mergeCell ref="B3:G3"/>
  </mergeCells>
  <hyperlinks>
    <hyperlink ref="B1:I1" location="Contents!B99" display="VII. External debt of the Republic of Moldova as of 12/31/2021" xr:uid="{BD069AF3-6106-4E91-A83E-9FFA81FB50AF}"/>
  </hyperlinks>
  <pageMargins left="0.7" right="0.7" top="0.75" bottom="0.75" header="0.3" footer="0.3"/>
  <pageSetup paperSize="9"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ECC8A-D524-401D-ADAA-5AF06E539A59}">
  <dimension ref="B1:L47"/>
  <sheetViews>
    <sheetView showGridLines="0" showRowColHeaders="0" zoomScaleNormal="100" workbookViewId="0"/>
  </sheetViews>
  <sheetFormatPr defaultColWidth="9.140625" defaultRowHeight="12" customHeight="1"/>
  <cols>
    <col min="1" max="1" width="5.7109375" style="19" customWidth="1"/>
    <col min="2" max="2" width="24.140625" style="19" customWidth="1"/>
    <col min="3" max="12" width="9.140625" style="19" customWidth="1"/>
    <col min="13" max="16384" width="9.140625" style="19"/>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s="406" customFormat="1" ht="11.25" customHeight="1">
      <c r="B3" s="404"/>
      <c r="C3" s="405"/>
      <c r="D3" s="405"/>
      <c r="E3" s="405"/>
      <c r="F3" s="405"/>
      <c r="G3" s="405"/>
      <c r="H3" s="405"/>
      <c r="I3" s="405"/>
      <c r="J3" s="405"/>
      <c r="K3" s="405"/>
    </row>
    <row r="4" spans="2:12" s="469" customFormat="1" ht="30" customHeight="1">
      <c r="B4" s="1626" t="s">
        <v>848</v>
      </c>
      <c r="C4" s="1626"/>
      <c r="D4" s="1626"/>
      <c r="E4" s="1626"/>
      <c r="F4" s="1626"/>
      <c r="G4" s="1626"/>
      <c r="H4" s="1626"/>
      <c r="I4" s="1626"/>
      <c r="J4" s="1626"/>
      <c r="K4" s="1626"/>
      <c r="L4" s="1083"/>
    </row>
    <row r="5" spans="2:12" s="362" customFormat="1" ht="5.45" customHeight="1"/>
    <row r="6" spans="2:12" s="390" customFormat="1" ht="15" customHeight="1">
      <c r="B6" s="1705" t="s">
        <v>278</v>
      </c>
      <c r="C6" s="1705"/>
      <c r="D6" s="1705"/>
      <c r="E6" s="1705"/>
      <c r="F6" s="1705"/>
      <c r="G6" s="1705"/>
      <c r="H6" s="1705"/>
      <c r="I6" s="1705"/>
      <c r="J6" s="1705"/>
      <c r="K6" s="1705"/>
      <c r="L6" s="1454"/>
    </row>
    <row r="28" spans="2:7" ht="12" customHeight="1">
      <c r="B28" s="1046" t="s">
        <v>303</v>
      </c>
    </row>
    <row r="30" spans="2:7" ht="12" customHeight="1">
      <c r="B30" s="1063" t="s">
        <v>44</v>
      </c>
      <c r="C30" s="7" t="s">
        <v>25</v>
      </c>
      <c r="D30" s="7" t="s">
        <v>26</v>
      </c>
      <c r="E30" s="7" t="s">
        <v>27</v>
      </c>
      <c r="F30" s="7" t="s">
        <v>28</v>
      </c>
      <c r="G30" s="7" t="s">
        <v>29</v>
      </c>
    </row>
    <row r="31" spans="2:7" ht="12" customHeight="1">
      <c r="B31" s="660" t="s">
        <v>475</v>
      </c>
      <c r="C31" s="407">
        <v>1986.8400000000001</v>
      </c>
      <c r="D31" s="407">
        <v>1924.16</v>
      </c>
      <c r="E31" s="407">
        <v>1898.47</v>
      </c>
      <c r="F31" s="407">
        <v>2396.23</v>
      </c>
      <c r="G31" s="407">
        <v>2698.97</v>
      </c>
    </row>
    <row r="32" spans="2:7" ht="12" customHeight="1">
      <c r="B32" s="660" t="s">
        <v>312</v>
      </c>
      <c r="C32" s="407">
        <v>422.39</v>
      </c>
      <c r="D32" s="407">
        <v>369.03999999999996</v>
      </c>
      <c r="E32" s="407">
        <v>302.36</v>
      </c>
      <c r="F32" s="407">
        <v>310.06</v>
      </c>
      <c r="G32" s="407">
        <v>350.02</v>
      </c>
    </row>
    <row r="33" spans="2:9" ht="12" customHeight="1">
      <c r="B33" s="660" t="s">
        <v>313</v>
      </c>
      <c r="C33" s="407">
        <v>2668.9800000000005</v>
      </c>
      <c r="D33" s="407">
        <v>3046.5299999999997</v>
      </c>
      <c r="E33" s="407">
        <v>3118.75</v>
      </c>
      <c r="F33" s="407">
        <v>3488.89</v>
      </c>
      <c r="G33" s="407">
        <v>3795.47</v>
      </c>
    </row>
    <row r="34" spans="2:9" ht="12" customHeight="1">
      <c r="B34" s="660" t="s">
        <v>476</v>
      </c>
      <c r="C34" s="407">
        <v>1754.6799999999998</v>
      </c>
      <c r="D34" s="407">
        <v>1849.34</v>
      </c>
      <c r="E34" s="407">
        <v>1907.7400000000002</v>
      </c>
      <c r="F34" s="407">
        <v>1936.2300000000002</v>
      </c>
      <c r="G34" s="407">
        <v>1921.15</v>
      </c>
    </row>
    <row r="35" spans="2:9" ht="12" customHeight="1">
      <c r="B35" s="409" t="s">
        <v>43</v>
      </c>
      <c r="C35" s="410">
        <v>6832.8900000000012</v>
      </c>
      <c r="D35" s="410">
        <v>7189.07</v>
      </c>
      <c r="E35" s="410">
        <v>7227.32</v>
      </c>
      <c r="F35" s="410">
        <v>8131.4100000000008</v>
      </c>
      <c r="G35" s="410">
        <v>8765.6099999999988</v>
      </c>
    </row>
    <row r="39" spans="2:9" ht="12" customHeight="1">
      <c r="B39" s="5"/>
    </row>
    <row r="43" spans="2:9" ht="12" customHeight="1">
      <c r="H43" s="408"/>
      <c r="I43" s="377"/>
    </row>
    <row r="44" spans="2:9" ht="12" customHeight="1">
      <c r="H44" s="408"/>
      <c r="I44" s="377"/>
    </row>
    <row r="45" spans="2:9" ht="12" customHeight="1">
      <c r="H45" s="408"/>
      <c r="I45" s="377"/>
    </row>
    <row r="46" spans="2:9" ht="12" customHeight="1">
      <c r="H46" s="408"/>
      <c r="I46" s="377"/>
    </row>
    <row r="47" spans="2:9" s="411" customFormat="1" ht="12" customHeight="1">
      <c r="H47" s="408"/>
      <c r="I47" s="377"/>
    </row>
  </sheetData>
  <mergeCells count="3">
    <mergeCell ref="B1:L1"/>
    <mergeCell ref="B4:K4"/>
    <mergeCell ref="B6:K6"/>
  </mergeCells>
  <hyperlinks>
    <hyperlink ref="B1:L1" location="Contents!B99" display="VII. External debt of the Republic of Moldova as of 12/31/2021" xr:uid="{846BD816-8193-46EF-8AE4-C154D830A9B4}"/>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A4BC-85C8-4378-BDAE-0788077411FD}">
  <dimension ref="B1:L37"/>
  <sheetViews>
    <sheetView showGridLines="0" showRowColHeaders="0" zoomScaleNormal="100" workbookViewId="0"/>
  </sheetViews>
  <sheetFormatPr defaultColWidth="9.140625" defaultRowHeight="12" customHeight="1"/>
  <cols>
    <col min="1" max="1" width="5.7109375" style="282" customWidth="1"/>
    <col min="2" max="2" width="28.7109375" style="399" customWidth="1"/>
    <col min="3" max="3" width="9.140625" style="282" customWidth="1"/>
    <col min="4" max="16384" width="9.140625" style="282"/>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row r="4" spans="2:12" s="469" customFormat="1" ht="30" customHeight="1">
      <c r="B4" s="1626" t="s">
        <v>849</v>
      </c>
      <c r="C4" s="1626"/>
      <c r="D4" s="1626"/>
      <c r="E4" s="1626"/>
      <c r="F4" s="1626"/>
      <c r="G4" s="1626"/>
      <c r="H4" s="1626"/>
      <c r="I4" s="1626"/>
      <c r="J4" s="1626"/>
      <c r="K4" s="1626"/>
      <c r="L4" s="1083"/>
    </row>
    <row r="5" spans="2:12" s="398" customFormat="1" ht="5.45" customHeight="1"/>
    <row r="6" spans="2:12" s="475" customFormat="1" ht="15" customHeight="1">
      <c r="B6" s="1705" t="s">
        <v>279</v>
      </c>
      <c r="C6" s="1705"/>
      <c r="D6" s="1705"/>
      <c r="E6" s="1705"/>
      <c r="F6" s="1705"/>
      <c r="G6" s="1705"/>
      <c r="H6" s="1705"/>
      <c r="I6" s="1705"/>
      <c r="J6" s="1705"/>
      <c r="K6" s="1705"/>
      <c r="L6" s="1454"/>
    </row>
    <row r="13" spans="2:12" ht="12" customHeight="1">
      <c r="C13" s="400"/>
    </row>
    <row r="14" spans="2:12" s="402" customFormat="1" ht="12" customHeight="1">
      <c r="B14" s="401"/>
    </row>
    <row r="28" spans="2:7" ht="12" customHeight="1">
      <c r="B28" s="1046" t="s">
        <v>303</v>
      </c>
    </row>
    <row r="30" spans="2:7" ht="12" customHeight="1">
      <c r="B30" s="166" t="s">
        <v>44</v>
      </c>
      <c r="C30" s="7" t="s">
        <v>25</v>
      </c>
      <c r="D30" s="7" t="s">
        <v>26</v>
      </c>
      <c r="E30" s="7" t="s">
        <v>27</v>
      </c>
      <c r="F30" s="7" t="s">
        <v>28</v>
      </c>
      <c r="G30" s="7" t="s">
        <v>29</v>
      </c>
    </row>
    <row r="31" spans="2:7" ht="12" customHeight="1">
      <c r="B31" s="403" t="s">
        <v>477</v>
      </c>
      <c r="C31" s="366">
        <v>36.30791010522951</v>
      </c>
      <c r="D31" s="366">
        <v>39.097401455114742</v>
      </c>
      <c r="E31" s="366">
        <v>38.739526668104048</v>
      </c>
      <c r="F31" s="366">
        <v>38.931373018814902</v>
      </c>
      <c r="G31" s="366">
        <v>39.335648731682312</v>
      </c>
    </row>
    <row r="32" spans="2:7" ht="12" customHeight="1">
      <c r="B32" s="403" t="s">
        <v>311</v>
      </c>
      <c r="C32" s="366">
        <v>25.209684335617872</v>
      </c>
      <c r="D32" s="366">
        <v>23.735476215977869</v>
      </c>
      <c r="E32" s="366">
        <v>23.77036024418457</v>
      </c>
      <c r="F32" s="366">
        <v>27.733443523324979</v>
      </c>
      <c r="G32" s="366">
        <v>29.736435912617608</v>
      </c>
    </row>
    <row r="33" spans="2:7" ht="12" customHeight="1">
      <c r="B33" s="403" t="s">
        <v>476</v>
      </c>
      <c r="C33" s="366">
        <v>25.679909964890395</v>
      </c>
      <c r="D33" s="366">
        <v>25.72432873793133</v>
      </c>
      <c r="E33" s="366">
        <v>26.396229861138021</v>
      </c>
      <c r="F33" s="366">
        <v>23.811737447748914</v>
      </c>
      <c r="G33" s="366">
        <v>21.916900249954086</v>
      </c>
    </row>
    <row r="34" spans="2:7" ht="12" customHeight="1">
      <c r="B34" s="403" t="s">
        <v>312</v>
      </c>
      <c r="C34" s="366">
        <v>6.1817181309811797</v>
      </c>
      <c r="D34" s="366">
        <v>5.1333482634054191</v>
      </c>
      <c r="E34" s="366">
        <v>4.1835701200444984</v>
      </c>
      <c r="F34" s="366">
        <v>3.8131148226445353</v>
      </c>
      <c r="G34" s="366">
        <v>3.9931048723363243</v>
      </c>
    </row>
    <row r="35" spans="2:7" ht="12" customHeight="1">
      <c r="B35" s="403" t="s">
        <v>478</v>
      </c>
      <c r="C35" s="366">
        <v>2.2359499421181956</v>
      </c>
      <c r="D35" s="366">
        <v>2.7487560977984637</v>
      </c>
      <c r="E35" s="366">
        <v>3.7460635477604427</v>
      </c>
      <c r="F35" s="366">
        <v>3.3034861112648355</v>
      </c>
      <c r="G35" s="366">
        <v>3.2467791745240779</v>
      </c>
    </row>
    <row r="36" spans="2:7" ht="12" customHeight="1">
      <c r="B36" s="403" t="s">
        <v>310</v>
      </c>
      <c r="C36" s="366">
        <v>3.8679094790052231</v>
      </c>
      <c r="D36" s="366">
        <v>3.0295990997444737</v>
      </c>
      <c r="E36" s="366">
        <v>2.497606304965049</v>
      </c>
      <c r="F36" s="366">
        <v>1.7353693885808243</v>
      </c>
      <c r="G36" s="366">
        <v>1.0540053687079394</v>
      </c>
    </row>
    <row r="37" spans="2:7" ht="12" customHeight="1">
      <c r="B37" s="403" t="s">
        <v>479</v>
      </c>
      <c r="C37" s="366">
        <v>0.51691804215760417</v>
      </c>
      <c r="D37" s="366">
        <v>0.531090130027705</v>
      </c>
      <c r="E37" s="366">
        <v>0.66664325380338407</v>
      </c>
      <c r="F37" s="366">
        <v>0.67147568762099952</v>
      </c>
      <c r="G37" s="366">
        <v>0.71712569017766858</v>
      </c>
    </row>
  </sheetData>
  <mergeCells count="3">
    <mergeCell ref="B1:L1"/>
    <mergeCell ref="B4:K4"/>
    <mergeCell ref="B6:K6"/>
  </mergeCells>
  <hyperlinks>
    <hyperlink ref="B1:L1" location="Contents!B99" display="VII. External debt of the Republic of Moldova as of 12/31/2021" xr:uid="{03C92231-BFD5-4284-B4C2-6A47B1578DF6}"/>
  </hyperlinks>
  <pageMargins left="0.7" right="0.7" top="0.75" bottom="0.75" header="0.3" footer="0.3"/>
  <pageSetup paperSize="9" orientation="portrait" r:id="rId1"/>
  <headerFooter differentOddEven="1"/>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DA2E0-D3DE-4AEA-A819-4C17AB66E53B}">
  <dimension ref="B1:L36"/>
  <sheetViews>
    <sheetView showGridLines="0" showRowColHeaders="0" zoomScaleNormal="100" workbookViewId="0"/>
  </sheetViews>
  <sheetFormatPr defaultColWidth="9.140625" defaultRowHeight="12" customHeight="1"/>
  <cols>
    <col min="1" max="1" width="5.7109375" style="373" customWidth="1"/>
    <col min="2" max="2" width="20.7109375" style="373" customWidth="1"/>
    <col min="3" max="13" width="9.140625" style="373" customWidth="1"/>
    <col min="14" max="16384" width="9.140625" style="373"/>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91"/>
      <c r="C2" s="357"/>
      <c r="D2" s="357"/>
      <c r="E2" s="357"/>
      <c r="F2" s="357"/>
      <c r="G2" s="357"/>
      <c r="H2" s="357"/>
      <c r="I2" s="357"/>
      <c r="J2" s="357"/>
      <c r="K2" s="357"/>
    </row>
    <row r="3" spans="2:12" s="358" customFormat="1" ht="11.25" customHeight="1">
      <c r="B3" s="359"/>
      <c r="C3" s="357"/>
      <c r="D3" s="357"/>
      <c r="E3" s="357"/>
      <c r="F3" s="357"/>
      <c r="G3" s="357"/>
      <c r="H3" s="357"/>
      <c r="I3" s="357"/>
      <c r="J3" s="357"/>
      <c r="K3" s="357"/>
    </row>
    <row r="4" spans="2:12" s="474" customFormat="1" ht="30" customHeight="1">
      <c r="B4" s="1626" t="s">
        <v>958</v>
      </c>
      <c r="C4" s="1626"/>
      <c r="D4" s="1626"/>
      <c r="E4" s="1626"/>
      <c r="F4" s="1626"/>
      <c r="G4" s="1626"/>
      <c r="H4" s="1626"/>
      <c r="I4" s="1626"/>
      <c r="J4" s="1626"/>
      <c r="K4" s="1626"/>
      <c r="L4" s="1083"/>
    </row>
    <row r="5" spans="2:12" s="397" customFormat="1" ht="5.45" customHeight="1"/>
    <row r="6" spans="2:12" s="473" customFormat="1" ht="15" customHeight="1">
      <c r="B6" s="1705" t="s">
        <v>280</v>
      </c>
      <c r="C6" s="1705"/>
      <c r="D6" s="1705"/>
      <c r="E6" s="1705"/>
      <c r="F6" s="1705"/>
      <c r="G6" s="1705"/>
      <c r="H6" s="1705"/>
      <c r="I6" s="1705"/>
      <c r="J6" s="1705"/>
      <c r="K6" s="1705"/>
      <c r="L6" s="1454"/>
    </row>
    <row r="28" spans="2:7" ht="12" customHeight="1">
      <c r="B28" s="1046" t="s">
        <v>303</v>
      </c>
    </row>
    <row r="30" spans="2:7" ht="12" customHeight="1">
      <c r="B30" s="70"/>
      <c r="C30" s="7" t="s">
        <v>25</v>
      </c>
      <c r="D30" s="7" t="s">
        <v>26</v>
      </c>
      <c r="E30" s="7" t="s">
        <v>27</v>
      </c>
      <c r="F30" s="7" t="s">
        <v>28</v>
      </c>
      <c r="G30" s="7" t="s">
        <v>29</v>
      </c>
    </row>
    <row r="31" spans="2:7" ht="12" customHeight="1">
      <c r="B31" s="70" t="s">
        <v>480</v>
      </c>
      <c r="C31" s="81">
        <v>5091.2900000000009</v>
      </c>
      <c r="D31" s="81">
        <v>5186.0199999999995</v>
      </c>
      <c r="E31" s="81">
        <v>5316.45</v>
      </c>
      <c r="F31" s="81">
        <v>6019.2000000000007</v>
      </c>
      <c r="G31" s="81">
        <v>6261.5099999999993</v>
      </c>
    </row>
    <row r="32" spans="2:7" ht="12" customHeight="1">
      <c r="B32" s="70" t="s">
        <v>481</v>
      </c>
      <c r="C32" s="81">
        <v>1741.6000000000001</v>
      </c>
      <c r="D32" s="81">
        <v>2003.05</v>
      </c>
      <c r="E32" s="81">
        <v>1910.87</v>
      </c>
      <c r="F32" s="81">
        <v>2112.2099999999996</v>
      </c>
      <c r="G32" s="81">
        <v>2504.0999999999995</v>
      </c>
    </row>
    <row r="36" spans="6:7" ht="12" customHeight="1">
      <c r="F36" s="99"/>
      <c r="G36" s="99"/>
    </row>
  </sheetData>
  <mergeCells count="3">
    <mergeCell ref="B1:L1"/>
    <mergeCell ref="B4:K4"/>
    <mergeCell ref="B6:K6"/>
  </mergeCells>
  <hyperlinks>
    <hyperlink ref="B1:L1" location="Contents!B99" display="VII. External debt of the Republic of Moldova as of 12/31/2021" xr:uid="{8F10ADDF-2A0F-45F7-8DB9-48DD9E0828BC}"/>
  </hyperlinks>
  <pageMargins left="0.31496062992125984" right="7.874015748031496E-2" top="0.98425196850393704" bottom="0.98425196850393704" header="0.51181102362204722" footer="0.51181102362204722"/>
  <pageSetup paperSize="9" scale="89" orientation="landscape" r:id="rId1"/>
  <headerFooter differentOddEven="1"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4A68-E394-4C00-B47F-11370EC012F7}">
  <dimension ref="B1:L33"/>
  <sheetViews>
    <sheetView showGridLines="0" showRowColHeaders="0" zoomScaleNormal="100" workbookViewId="0"/>
  </sheetViews>
  <sheetFormatPr defaultColWidth="9.140625" defaultRowHeight="12" customHeight="1"/>
  <cols>
    <col min="1" max="1" width="5.7109375" style="282" customWidth="1"/>
    <col min="2" max="2" width="27.42578125" style="282" customWidth="1"/>
    <col min="3" max="3" width="9.140625" style="282" customWidth="1"/>
    <col min="4" max="4" width="9.140625" style="282"/>
    <col min="5" max="5" width="9" style="282" customWidth="1"/>
    <col min="6" max="6" width="2.28515625" style="282" customWidth="1"/>
    <col min="7" max="7" width="28.85546875" style="282" customWidth="1"/>
    <col min="8" max="16384" width="9.140625" style="282"/>
  </cols>
  <sheetData>
    <row r="1" spans="2:12" s="358" customFormat="1" ht="18.75" customHeight="1">
      <c r="B1" s="1712" t="s">
        <v>794</v>
      </c>
      <c r="C1" s="1712"/>
      <c r="D1" s="1712"/>
      <c r="E1" s="1712"/>
      <c r="F1" s="1712"/>
      <c r="G1" s="1712"/>
      <c r="H1" s="1712"/>
      <c r="I1" s="1712"/>
      <c r="J1" s="1712"/>
      <c r="K1" s="1712"/>
      <c r="L1" s="1712"/>
    </row>
    <row r="2" spans="2:12" s="358" customFormat="1" ht="11.25" customHeight="1">
      <c r="B2" s="359"/>
      <c r="C2" s="357"/>
      <c r="D2" s="357"/>
      <c r="E2" s="357"/>
      <c r="F2" s="357"/>
      <c r="G2" s="357"/>
      <c r="H2" s="357"/>
      <c r="I2" s="357"/>
      <c r="J2" s="357"/>
      <c r="K2" s="357"/>
    </row>
    <row r="3" spans="2:12" ht="11.25" customHeight="1"/>
    <row r="4" spans="2:12" s="470" customFormat="1" ht="30" customHeight="1">
      <c r="B4" s="1626" t="s">
        <v>1010</v>
      </c>
      <c r="C4" s="1626"/>
      <c r="D4" s="1626"/>
      <c r="E4" s="1626"/>
      <c r="F4" s="1626"/>
      <c r="G4" s="1626"/>
      <c r="H4" s="1626"/>
      <c r="I4" s="1626"/>
      <c r="J4" s="1626"/>
      <c r="K4" s="1626"/>
      <c r="L4" s="1067"/>
    </row>
    <row r="5" spans="2:12" s="362" customFormat="1" ht="5.45" customHeight="1"/>
    <row r="6" spans="2:12" s="462" customFormat="1" ht="15">
      <c r="B6" s="1705" t="s">
        <v>959</v>
      </c>
      <c r="C6" s="1705"/>
      <c r="D6" s="1705"/>
      <c r="E6" s="1705"/>
      <c r="F6" s="1705"/>
      <c r="G6" s="1705"/>
      <c r="H6" s="1705"/>
      <c r="I6" s="1705"/>
      <c r="J6" s="1705"/>
      <c r="K6" s="1705"/>
      <c r="L6" s="1705"/>
    </row>
    <row r="29" spans="2:8" ht="12" customHeight="1">
      <c r="B29" s="394" t="s">
        <v>482</v>
      </c>
      <c r="C29" s="979">
        <v>65.845778414471908</v>
      </c>
      <c r="D29" s="1590"/>
      <c r="G29" s="394" t="s">
        <v>413</v>
      </c>
      <c r="H29" s="395">
        <v>87.3</v>
      </c>
    </row>
    <row r="30" spans="2:8" ht="12" customHeight="1">
      <c r="B30" s="394" t="s">
        <v>483</v>
      </c>
      <c r="C30" s="979">
        <v>17.296786238463245</v>
      </c>
      <c r="D30" s="1590"/>
      <c r="G30" s="396" t="s">
        <v>412</v>
      </c>
      <c r="H30" s="395">
        <v>5.6</v>
      </c>
    </row>
    <row r="31" spans="2:8" ht="12" customHeight="1">
      <c r="B31" s="394" t="s">
        <v>484</v>
      </c>
      <c r="C31" s="979">
        <v>9.418814311563823</v>
      </c>
      <c r="D31" s="1590"/>
      <c r="G31" s="394" t="s">
        <v>484</v>
      </c>
      <c r="H31" s="395">
        <v>3</v>
      </c>
    </row>
    <row r="32" spans="2:8" ht="12" customHeight="1">
      <c r="B32" s="394" t="s">
        <v>485</v>
      </c>
      <c r="C32" s="979">
        <v>6.3267486596683549</v>
      </c>
      <c r="D32" s="1590"/>
      <c r="G32" s="394" t="s">
        <v>482</v>
      </c>
      <c r="H32" s="395">
        <v>3.2</v>
      </c>
    </row>
    <row r="33" spans="2:8" ht="12" customHeight="1">
      <c r="B33" s="394" t="s">
        <v>413</v>
      </c>
      <c r="C33" s="979">
        <v>1.2</v>
      </c>
      <c r="D33" s="1590"/>
      <c r="G33" s="394" t="s">
        <v>483</v>
      </c>
      <c r="H33" s="395">
        <v>0.9</v>
      </c>
    </row>
  </sheetData>
  <mergeCells count="3">
    <mergeCell ref="B1:L1"/>
    <mergeCell ref="B6:L6"/>
    <mergeCell ref="B4:K4"/>
  </mergeCells>
  <hyperlinks>
    <hyperlink ref="B1:L1" location="Contents!B99" display="VII. External debt of the Republic of Moldova as of 12/31/2021" xr:uid="{8C610AB7-B9A3-4DA2-AC9B-244D7B8B336C}"/>
  </hyperlinks>
  <pageMargins left="0.7" right="0.7" top="0.75" bottom="0.75" header="0.3" footer="0.3"/>
  <pageSetup paperSize="9" orientation="portrait" r:id="rId1"/>
  <headerFooter differentOddEven="1"/>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FB2F-4935-4392-AA26-CF1249098199}">
  <dimension ref="B1:P38"/>
  <sheetViews>
    <sheetView showGridLines="0" showRowColHeaders="0" zoomScaleNormal="100" workbookViewId="0"/>
  </sheetViews>
  <sheetFormatPr defaultColWidth="9.140625" defaultRowHeight="12" customHeight="1"/>
  <cols>
    <col min="1" max="1" width="5.7109375" style="19" customWidth="1"/>
    <col min="2" max="2" width="20.7109375" style="19" customWidth="1"/>
    <col min="3" max="16384" width="9.140625" style="19"/>
  </cols>
  <sheetData>
    <row r="1" spans="2:16" s="358" customFormat="1" ht="18.75" customHeight="1">
      <c r="B1" s="1712" t="s">
        <v>794</v>
      </c>
      <c r="C1" s="1712"/>
      <c r="D1" s="1712"/>
      <c r="E1" s="1712"/>
      <c r="F1" s="1712"/>
      <c r="G1" s="1712"/>
      <c r="H1" s="1712"/>
      <c r="I1" s="1712"/>
      <c r="J1" s="1712"/>
      <c r="K1" s="1712"/>
      <c r="L1" s="1712"/>
    </row>
    <row r="2" spans="2:16" s="358" customFormat="1" ht="11.25" customHeight="1">
      <c r="B2" s="391"/>
      <c r="C2" s="357"/>
      <c r="D2" s="357"/>
      <c r="E2" s="357"/>
      <c r="F2" s="357"/>
      <c r="G2" s="357"/>
      <c r="H2" s="357"/>
      <c r="I2" s="357"/>
      <c r="J2" s="357"/>
      <c r="K2" s="357"/>
    </row>
    <row r="3" spans="2:16" s="358" customFormat="1" ht="11.25" customHeight="1">
      <c r="B3" s="359"/>
      <c r="C3" s="357"/>
      <c r="D3" s="357"/>
      <c r="E3" s="357"/>
      <c r="F3" s="357"/>
      <c r="G3" s="357"/>
      <c r="H3" s="357"/>
      <c r="I3" s="357"/>
      <c r="J3" s="357"/>
      <c r="K3" s="357"/>
    </row>
    <row r="4" spans="2:16" s="390" customFormat="1" ht="15" customHeight="1">
      <c r="B4" s="1626" t="s">
        <v>850</v>
      </c>
      <c r="C4" s="1626"/>
      <c r="D4" s="1626"/>
      <c r="E4" s="1626"/>
      <c r="F4" s="1626"/>
      <c r="G4" s="1626"/>
      <c r="H4" s="1626"/>
      <c r="I4" s="1626"/>
      <c r="J4" s="1626"/>
      <c r="K4" s="1626"/>
      <c r="L4" s="1083"/>
    </row>
    <row r="5" spans="2:16" s="361" customFormat="1" ht="5.45" customHeight="1"/>
    <row r="6" spans="2:16" s="473" customFormat="1" ht="15" customHeight="1">
      <c r="B6" s="1705" t="s">
        <v>281</v>
      </c>
      <c r="C6" s="1705"/>
      <c r="D6" s="1705"/>
      <c r="E6" s="1705"/>
      <c r="F6" s="1705"/>
      <c r="G6" s="1705"/>
      <c r="H6" s="1705"/>
      <c r="I6" s="1705"/>
      <c r="J6" s="1705"/>
      <c r="K6" s="1705"/>
      <c r="L6" s="1454"/>
    </row>
    <row r="7" spans="2:16" ht="12" customHeight="1">
      <c r="B7" s="1087"/>
      <c r="C7" s="1088"/>
      <c r="D7" s="1088"/>
      <c r="E7" s="1088"/>
      <c r="F7" s="1088"/>
      <c r="G7" s="1088"/>
      <c r="H7" s="1088"/>
      <c r="I7" s="1088"/>
      <c r="J7" s="1088"/>
      <c r="K7" s="1088"/>
      <c r="L7" s="1088"/>
      <c r="M7" s="1088"/>
      <c r="N7" s="1088"/>
      <c r="O7" s="392"/>
      <c r="P7" s="392"/>
    </row>
    <row r="10" spans="2:16" ht="12" customHeight="1">
      <c r="J10" s="4"/>
    </row>
    <row r="28" spans="2:7" ht="12" customHeight="1">
      <c r="B28" s="1046" t="s">
        <v>303</v>
      </c>
    </row>
    <row r="30" spans="2:7" ht="12" customHeight="1">
      <c r="B30" s="6"/>
      <c r="C30" s="7" t="s">
        <v>25</v>
      </c>
      <c r="D30" s="7" t="s">
        <v>26</v>
      </c>
      <c r="E30" s="7" t="s">
        <v>27</v>
      </c>
      <c r="F30" s="7" t="s">
        <v>28</v>
      </c>
      <c r="G30" s="7" t="s">
        <v>29</v>
      </c>
    </row>
    <row r="31" spans="2:7" ht="12" customHeight="1">
      <c r="B31" s="12" t="s">
        <v>38</v>
      </c>
      <c r="C31" s="393">
        <v>0.27854538855447691</v>
      </c>
      <c r="D31" s="393">
        <v>0.37463121099112956</v>
      </c>
      <c r="E31" s="393">
        <v>0.40833670018762142</v>
      </c>
      <c r="F31" s="393">
        <v>0.42997462924634228</v>
      </c>
      <c r="G31" s="393">
        <v>0.41698181872111584</v>
      </c>
    </row>
    <row r="32" spans="2:7" ht="12" customHeight="1">
      <c r="B32" s="12" t="s">
        <v>37</v>
      </c>
      <c r="C32" s="393">
        <v>0.4990845747553378</v>
      </c>
      <c r="D32" s="393">
        <v>0.42689805496399397</v>
      </c>
      <c r="E32" s="393">
        <v>0.40076957987193035</v>
      </c>
      <c r="F32" s="393">
        <v>0.36601155273193703</v>
      </c>
      <c r="G32" s="393">
        <v>0.36886195028069918</v>
      </c>
    </row>
    <row r="33" spans="2:7" ht="12" customHeight="1">
      <c r="B33" s="12" t="s">
        <v>39</v>
      </c>
      <c r="C33" s="393">
        <v>0.18120297560768578</v>
      </c>
      <c r="D33" s="393">
        <v>0.15994419305974206</v>
      </c>
      <c r="E33" s="393">
        <v>0.15379283053746062</v>
      </c>
      <c r="F33" s="393">
        <v>0.16829184606359782</v>
      </c>
      <c r="G33" s="393">
        <v>0.18171581897894157</v>
      </c>
    </row>
    <row r="34" spans="2:7" ht="12" customHeight="1">
      <c r="B34" s="8" t="s">
        <v>344</v>
      </c>
      <c r="C34" s="393">
        <v>4.1167061082499491E-2</v>
      </c>
      <c r="D34" s="393">
        <v>3.7526540985134395E-2</v>
      </c>
      <c r="E34" s="393">
        <v>3.7100889402987551E-2</v>
      </c>
      <c r="F34" s="393">
        <v>3.5721971958122885E-2</v>
      </c>
      <c r="G34" s="393">
        <v>3.2440412019243386E-2</v>
      </c>
    </row>
    <row r="35" spans="2:7" ht="12" customHeight="1">
      <c r="C35" s="214"/>
      <c r="D35" s="214"/>
      <c r="E35" s="214"/>
      <c r="F35" s="214"/>
      <c r="G35" s="214"/>
    </row>
    <row r="36" spans="2:7" ht="12" customHeight="1">
      <c r="C36" s="214"/>
      <c r="D36" s="214"/>
      <c r="E36" s="214"/>
      <c r="F36" s="214"/>
      <c r="G36" s="214"/>
    </row>
    <row r="37" spans="2:7" ht="12" customHeight="1">
      <c r="C37" s="214"/>
      <c r="D37" s="214"/>
      <c r="E37" s="214"/>
      <c r="F37" s="214"/>
      <c r="G37" s="214"/>
    </row>
    <row r="38" spans="2:7" ht="12" customHeight="1">
      <c r="C38" s="214"/>
      <c r="D38" s="214"/>
      <c r="E38" s="214"/>
      <c r="F38" s="214"/>
      <c r="G38" s="214"/>
    </row>
  </sheetData>
  <mergeCells count="3">
    <mergeCell ref="B1:L1"/>
    <mergeCell ref="B4:K4"/>
    <mergeCell ref="B6:K6"/>
  </mergeCells>
  <hyperlinks>
    <hyperlink ref="B1:L1" location="Contents!B99" display="VII. External debt of the Republic of Moldova as of 12/31/2021" xr:uid="{167B28BB-8F67-46DC-8FE8-3AD553E1DFF7}"/>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108</vt:i4>
      </vt:variant>
    </vt:vector>
  </HeadingPairs>
  <TitlesOfParts>
    <vt:vector size="232" baseType="lpstr">
      <vt:lpstr>Contents</vt:lpstr>
      <vt:lpstr>D1</vt:lpstr>
      <vt:lpstr>T1</vt:lpstr>
      <vt:lpstr>D2</vt:lpstr>
      <vt:lpstr>D3</vt:lpstr>
      <vt:lpstr>D4</vt:lpstr>
      <vt:lpstr>D5</vt:lpstr>
      <vt:lpstr>T2</vt:lpstr>
      <vt:lpstr>D6</vt:lpstr>
      <vt:lpstr>D7</vt:lpstr>
      <vt:lpstr>T3</vt:lpstr>
      <vt:lpstr>D8</vt:lpstr>
      <vt:lpstr>T4</vt:lpstr>
      <vt:lpstr>T5</vt:lpstr>
      <vt:lpstr>D9</vt:lpstr>
      <vt:lpstr>T6</vt:lpstr>
      <vt:lpstr>D10</vt:lpstr>
      <vt:lpstr>D11</vt:lpstr>
      <vt:lpstr>D12</vt:lpstr>
      <vt:lpstr>D13</vt:lpstr>
      <vt:lpstr>D14</vt:lpstr>
      <vt:lpstr>T7</vt:lpstr>
      <vt:lpstr>D15</vt:lpstr>
      <vt:lpstr>D16</vt:lpstr>
      <vt:lpstr>T8</vt:lpstr>
      <vt:lpstr>D17</vt:lpstr>
      <vt:lpstr>D18</vt:lpstr>
      <vt:lpstr>T9</vt:lpstr>
      <vt:lpstr>D19</vt:lpstr>
      <vt:lpstr>D20</vt:lpstr>
      <vt:lpstr>D21</vt:lpstr>
      <vt:lpstr>T10</vt:lpstr>
      <vt:lpstr>D22</vt:lpstr>
      <vt:lpstr>T11</vt:lpstr>
      <vt:lpstr>T12</vt:lpstr>
      <vt:lpstr>D23</vt:lpstr>
      <vt:lpstr>T13</vt:lpstr>
      <vt:lpstr>D24</vt:lpstr>
      <vt:lpstr>T14</vt:lpstr>
      <vt:lpstr>D25</vt:lpstr>
      <vt:lpstr>T15</vt:lpstr>
      <vt:lpstr>D26</vt:lpstr>
      <vt:lpstr>D27</vt:lpstr>
      <vt:lpstr>D28</vt:lpstr>
      <vt:lpstr>D29</vt:lpstr>
      <vt:lpstr>D30</vt:lpstr>
      <vt:lpstr>D31</vt:lpstr>
      <vt:lpstr>D32</vt:lpstr>
      <vt:lpstr>D33</vt:lpstr>
      <vt:lpstr>T16</vt:lpstr>
      <vt:lpstr>D34</vt:lpstr>
      <vt:lpstr>T17</vt:lpstr>
      <vt:lpstr>D35</vt:lpstr>
      <vt:lpstr>D36</vt:lpstr>
      <vt:lpstr>T18</vt:lpstr>
      <vt:lpstr>T19</vt:lpstr>
      <vt:lpstr>D37</vt:lpstr>
      <vt:lpstr>D38</vt:lpstr>
      <vt:lpstr>D39</vt:lpstr>
      <vt:lpstr>T20</vt:lpstr>
      <vt:lpstr>T21</vt:lpstr>
      <vt:lpstr>D40</vt:lpstr>
      <vt:lpstr>T22</vt:lpstr>
      <vt:lpstr>D41</vt:lpstr>
      <vt:lpstr>D42</vt:lpstr>
      <vt:lpstr>T23</vt:lpstr>
      <vt:lpstr>D43</vt:lpstr>
      <vt:lpstr>D44</vt:lpstr>
      <vt:lpstr>T24</vt:lpstr>
      <vt:lpstr>T25</vt:lpstr>
      <vt:lpstr>D45</vt:lpstr>
      <vt:lpstr>D46</vt:lpstr>
      <vt:lpstr>D47</vt:lpstr>
      <vt:lpstr>D48</vt:lpstr>
      <vt:lpstr>D49</vt:lpstr>
      <vt:lpstr>D50</vt:lpstr>
      <vt:lpstr>D51</vt:lpstr>
      <vt:lpstr>D52</vt:lpstr>
      <vt:lpstr>D53</vt:lpstr>
      <vt:lpstr>D54</vt:lpstr>
      <vt:lpstr>D55</vt:lpstr>
      <vt:lpstr>D56</vt:lpstr>
      <vt:lpstr>D57</vt:lpstr>
      <vt:lpstr>D58</vt:lpstr>
      <vt:lpstr>D59</vt:lpstr>
      <vt:lpstr>D60</vt:lpstr>
      <vt:lpstr>D61</vt:lpstr>
      <vt:lpstr>D62</vt:lpstr>
      <vt:lpstr>D63</vt:lpstr>
      <vt:lpstr>D64</vt:lpstr>
      <vt:lpstr>D65</vt:lpstr>
      <vt:lpstr>D66</vt:lpstr>
      <vt:lpstr>D67</vt:lpstr>
      <vt:lpstr>T26</vt:lpstr>
      <vt:lpstr>D68</vt:lpstr>
      <vt:lpstr>D69</vt:lpstr>
      <vt:lpstr>D70</vt:lpstr>
      <vt:lpstr>D71</vt:lpstr>
      <vt:lpstr>D72</vt:lpstr>
      <vt:lpstr>D73</vt:lpstr>
      <vt:lpstr>T27</vt:lpstr>
      <vt:lpstr>D74</vt:lpstr>
      <vt:lpstr>T28</vt:lpstr>
      <vt:lpstr>D75</vt:lpstr>
      <vt:lpstr>T29</vt:lpstr>
      <vt:lpstr>D76</vt:lpstr>
      <vt:lpstr>D77</vt:lpstr>
      <vt:lpstr>D78</vt:lpstr>
      <vt:lpstr>D79</vt:lpstr>
      <vt:lpstr>D80</vt:lpstr>
      <vt:lpstr>D81</vt:lpstr>
      <vt:lpstr>D82</vt:lpstr>
      <vt:lpstr>T30</vt:lpstr>
      <vt:lpstr>T31</vt:lpstr>
      <vt:lpstr>T32</vt:lpstr>
      <vt:lpstr>T33</vt:lpstr>
      <vt:lpstr>T34</vt:lpstr>
      <vt:lpstr>D83</vt:lpstr>
      <vt:lpstr>D84</vt:lpstr>
      <vt:lpstr>D85</vt:lpstr>
      <vt:lpstr>D86</vt:lpstr>
      <vt:lpstr>D87</vt:lpstr>
      <vt:lpstr>T35</vt:lpstr>
      <vt:lpstr>D88</vt:lpstr>
      <vt:lpstr>'D1'!_Ref119534224</vt:lpstr>
      <vt:lpstr>'T1'!_Ref119534898</vt:lpstr>
      <vt:lpstr>'D4'!_Ref119535762</vt:lpstr>
      <vt:lpstr>'D6'!_Ref119536379</vt:lpstr>
      <vt:lpstr>'T2'!_Ref119536402</vt:lpstr>
      <vt:lpstr>'D7'!_Ref119537032</vt:lpstr>
      <vt:lpstr>'T3'!_Ref119537061</vt:lpstr>
      <vt:lpstr>'D8'!_Ref119537187</vt:lpstr>
      <vt:lpstr>'T4'!_Ref119537459</vt:lpstr>
      <vt:lpstr>'D9'!_Ref119538243</vt:lpstr>
      <vt:lpstr>'T6'!_Ref119538301</vt:lpstr>
      <vt:lpstr>'D10'!_Ref119539009</vt:lpstr>
      <vt:lpstr>'D11'!_Ref119539200</vt:lpstr>
      <vt:lpstr>'D12'!_Ref119539430</vt:lpstr>
      <vt:lpstr>'D13'!_Ref119539690</vt:lpstr>
      <vt:lpstr>'D14'!_Ref119540007</vt:lpstr>
      <vt:lpstr>'T7'!_Ref119540149</vt:lpstr>
      <vt:lpstr>'D15'!_Ref119540225</vt:lpstr>
      <vt:lpstr>'D16'!_Ref119540611</vt:lpstr>
      <vt:lpstr>'D18'!_Ref119542408</vt:lpstr>
      <vt:lpstr>'T9'!_Ref119542496</vt:lpstr>
      <vt:lpstr>'D19'!_Ref119542660</vt:lpstr>
      <vt:lpstr>'D20'!_Ref119543065</vt:lpstr>
      <vt:lpstr>'D21'!_Ref119544241</vt:lpstr>
      <vt:lpstr>'D22'!_Ref119566322</vt:lpstr>
      <vt:lpstr>'T11'!_Ref119566429</vt:lpstr>
      <vt:lpstr>'T12'!_Ref119566699</vt:lpstr>
      <vt:lpstr>'D23'!_Ref119566964</vt:lpstr>
      <vt:lpstr>'T13'!_Ref119569058</vt:lpstr>
      <vt:lpstr>'D24'!_Ref119569311</vt:lpstr>
      <vt:lpstr>'T14'!_Ref119569642</vt:lpstr>
      <vt:lpstr>'D25'!_Ref119569806</vt:lpstr>
      <vt:lpstr>'T15'!_Ref119570118</vt:lpstr>
      <vt:lpstr>'D27'!_Ref119571723</vt:lpstr>
      <vt:lpstr>'D26'!_Ref119571997</vt:lpstr>
      <vt:lpstr>'D28'!_Ref119572063</vt:lpstr>
      <vt:lpstr>'D29'!_Ref119572730</vt:lpstr>
      <vt:lpstr>'D30'!_Ref119573768</vt:lpstr>
      <vt:lpstr>'D31'!_Ref119574292</vt:lpstr>
      <vt:lpstr>'D32'!_Ref119574556</vt:lpstr>
      <vt:lpstr>'D34'!_Ref119584960</vt:lpstr>
      <vt:lpstr>'T17'!_Ref119586071</vt:lpstr>
      <vt:lpstr>'D35'!_Ref119586523</vt:lpstr>
      <vt:lpstr>'D36'!_Ref119586694</vt:lpstr>
      <vt:lpstr>'T18'!_Ref119586767</vt:lpstr>
      <vt:lpstr>'D37'!_Ref119599260</vt:lpstr>
      <vt:lpstr>'T19'!_Ref119599455</vt:lpstr>
      <vt:lpstr>'D38'!_Ref119600245</vt:lpstr>
      <vt:lpstr>'D39'!_Ref119600720</vt:lpstr>
      <vt:lpstr>'T20'!_Ref119601092</vt:lpstr>
      <vt:lpstr>'T22'!_Ref119608480</vt:lpstr>
      <vt:lpstr>'D41'!_Ref119609982</vt:lpstr>
      <vt:lpstr>'D42'!_Ref119612532</vt:lpstr>
      <vt:lpstr>'D44'!_Ref119613308</vt:lpstr>
      <vt:lpstr>'T24'!_Ref119618026</vt:lpstr>
      <vt:lpstr>'D45'!_Ref119618575</vt:lpstr>
      <vt:lpstr>'D46'!_Ref119636852</vt:lpstr>
      <vt:lpstr>'D47'!_Ref119636898</vt:lpstr>
      <vt:lpstr>'D48'!_Ref119636976</vt:lpstr>
      <vt:lpstr>'D49'!_Ref119637401</vt:lpstr>
      <vt:lpstr>'D50'!_Ref119637497</vt:lpstr>
      <vt:lpstr>'D51'!_Ref119637598</vt:lpstr>
      <vt:lpstr>'D52'!_Ref119637708</vt:lpstr>
      <vt:lpstr>Contents!_Ref119637795</vt:lpstr>
      <vt:lpstr>'D54'!_Ref119637870</vt:lpstr>
      <vt:lpstr>'D55'!_Ref119637922</vt:lpstr>
      <vt:lpstr>'D56'!_Ref119638009</vt:lpstr>
      <vt:lpstr>'D57'!_Ref119638126</vt:lpstr>
      <vt:lpstr>'D58'!_Ref119638209</vt:lpstr>
      <vt:lpstr>'D60'!_Ref119638359</vt:lpstr>
      <vt:lpstr>'D59'!_Ref119638392</vt:lpstr>
      <vt:lpstr>'D61'!_Ref119638460</vt:lpstr>
      <vt:lpstr>'D62'!_Ref119638563</vt:lpstr>
      <vt:lpstr>'D63'!_Ref119638774</vt:lpstr>
      <vt:lpstr>'D64'!_Ref119638885</vt:lpstr>
      <vt:lpstr>'D65'!_Ref119638962</vt:lpstr>
      <vt:lpstr>'D66'!_Ref119639069</vt:lpstr>
      <vt:lpstr>'D67'!_Ref119639109</vt:lpstr>
      <vt:lpstr>'D68'!_Ref119639191</vt:lpstr>
      <vt:lpstr>'D69'!_Ref119639289</vt:lpstr>
      <vt:lpstr>'D70'!_Ref119639347</vt:lpstr>
      <vt:lpstr>'D71'!_Ref119639496</vt:lpstr>
      <vt:lpstr>'D72'!_Ref119639571</vt:lpstr>
      <vt:lpstr>'D73'!_Ref119639621</vt:lpstr>
      <vt:lpstr>'T27'!_Ref119639793</vt:lpstr>
      <vt:lpstr>'D74'!_Ref119639894</vt:lpstr>
      <vt:lpstr>'D75'!_Ref119640544</vt:lpstr>
      <vt:lpstr>'T28'!_Ref119640757</vt:lpstr>
      <vt:lpstr>'T29'!_Ref119640795</vt:lpstr>
      <vt:lpstr>'D76'!_Ref119640888</vt:lpstr>
      <vt:lpstr>'D77'!_Ref119641016</vt:lpstr>
      <vt:lpstr>'D78'!_Ref119641050</vt:lpstr>
      <vt:lpstr>'D79'!_Ref119641127</vt:lpstr>
      <vt:lpstr>'D80'!_Ref119641230</vt:lpstr>
      <vt:lpstr>'D81'!_Ref119641307</vt:lpstr>
      <vt:lpstr>'D82'!_Ref119641336</vt:lpstr>
      <vt:lpstr>'T30'!_Ref119641481</vt:lpstr>
      <vt:lpstr>'T31'!_Ref119641571</vt:lpstr>
      <vt:lpstr>'T32'!_Ref119641641</vt:lpstr>
      <vt:lpstr>'T33'!_Ref119641688</vt:lpstr>
      <vt:lpstr>'T34'!_Ref119641761</vt:lpstr>
      <vt:lpstr>'D83'!_Ref119641846</vt:lpstr>
      <vt:lpstr>'D84'!_Ref119641901</vt:lpstr>
      <vt:lpstr>'D85'!_Ref119641959</vt:lpstr>
      <vt:lpstr>'D86'!_Ref119642004</vt:lpstr>
      <vt:lpstr>'D87'!_Ref119642109</vt:lpstr>
      <vt:lpstr>'T35'!_Ref119642158</vt:lpstr>
      <vt:lpstr>'D67'!OLE_LINK5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Anatolie A. Petica</cp:lastModifiedBy>
  <dcterms:created xsi:type="dcterms:W3CDTF">2015-06-05T18:17:20Z</dcterms:created>
  <dcterms:modified xsi:type="dcterms:W3CDTF">2023-03-01T11:33:30Z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a3abdc2b-95e8-4804-8645-c2fe18c12f86</vt:lpwstr>
  </property>
  <property fmtid="{D5CDD505-2E9C-101B-9397-08002B2CF9AE}" pid="3" name="check">
    <vt:lpwstr>NONE</vt:lpwstr>
  </property>
  <property fmtid="{D5CDD505-2E9C-101B-9397-08002B2CF9AE}" pid="4" name="Clasificare">
    <vt:lpwstr>NONE</vt:lpwstr>
  </property>
</Properties>
</file>