
<file path=[Content_Types].xml><?xml version="1.0" encoding="utf-8"?>
<Types xmlns="http://schemas.openxmlformats.org/package/2006/content-types">
  <Default ContentType="application/vnd.openxmlformats-officedocument.spreadsheetml.printerSettings" Extension="bin"/>
  <Default ContentType="application/vnd.openxmlformats-officedocument.model+data" Extension="data"/>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openxmlformats-officedocument.spreadsheetml.comments+xml" PartName="/xl/comments1.xml"/>
  <Override ContentType="application/vnd.openxmlformats-officedocument.spreadsheetml.connections+xml" PartName="/xl/connection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shapes+xml" PartName="/xl/drawings/drawing3.xml"/>
  <Override ContentType="application/vnd.openxmlformats-officedocument.drawingml.chartshapes+xml" PartName="/xl/drawings/drawing4.xml"/>
  <Override ContentType="application/vnd.openxmlformats-officedocument.drawing+xml" PartName="/xl/drawings/drawing5.xml"/>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2.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4.xml"/>
  <Override ContentType="application/vnd.openxmlformats-officedocument.spreadsheetml.pivotCacheDefinition+xml" PartName="/xl/pivotCache/pivotCacheDefinition5.xml"/>
  <Override ContentType="application/vnd.openxmlformats-officedocument.spreadsheetml.pivotCacheDefinition+xml" PartName="/xl/pivotCache/pivotCacheDefinition6.xml"/>
  <Override ContentType="application/vnd.openxmlformats-officedocument.spreadsheetml.pivotCacheDefinition+xml" PartName="/xl/pivotCache/pivotCacheDefinition7.xml"/>
  <Override ContentType="application/vnd.openxmlformats-officedocument.spreadsheetml.pivotCacheDefinition+xml" PartName="/xl/pivotCache/pivotCacheDefinition8.xml"/>
  <Override ContentType="application/vnd.openxmlformats-officedocument.spreadsheetml.pivotCacheDefinition+xml" PartName="/xl/pivotCache/pivotCacheDefinition9.xml"/>
  <Override ContentType="application/vnd.openxmlformats-officedocument.spreadsheetml.pivotCacheDefinition+xml" PartName="/xl/pivotCache/pivotCacheDefinition10.xml"/>
  <Override ContentType="application/vnd.openxmlformats-officedocument.spreadsheetml.pivotCacheDefinition+xml" PartName="/xl/pivotCache/pivotCacheDefinition11.xml"/>
  <Override ContentType="application/vnd.openxmlformats-officedocument.spreadsheetml.pivotCacheDefinition+xml" PartName="/xl/pivotCache/pivotCacheDefinition12.xml"/>
  <Override ContentType="application/vnd.openxmlformats-officedocument.spreadsheetml.pivotCacheDefinition+xml" PartName="/xl/pivotCache/pivotCacheDefinition13.xml"/>
  <Override ContentType="application/vnd.openxmlformats-officedocument.spreadsheetml.pivotCacheDefinition+xml" PartName="/xl/pivotCache/pivotCacheDefinition14.xml"/>
  <Override ContentType="application/vnd.openxmlformats-officedocument.spreadsheetml.pivotCacheDefinition+xml" PartName="/xl/pivotCache/pivotCacheDefinition15.xml"/>
  <Override ContentType="application/vnd.openxmlformats-officedocument.spreadsheetml.pivotCacheDefinition+xml" PartName="/xl/pivotCache/pivotCacheDefinition16.xml"/>
  <Override ContentType="application/vnd.openxmlformats-officedocument.spreadsheetml.pivotCacheDefinition+xml" PartName="/xl/pivotCache/pivotCacheDefinition17.xml"/>
  <Override ContentType="application/vnd.openxmlformats-officedocument.spreadsheetml.pivotCacheDefinition+xml" PartName="/xl/pivotCache/pivotCacheDefinition18.xml"/>
  <Override ContentType="application/vnd.openxmlformats-officedocument.spreadsheetml.pivotCacheDefinition+xml" PartName="/xl/pivotCache/pivotCacheDefinition19.xml"/>
  <Override ContentType="application/vnd.openxmlformats-officedocument.spreadsheetml.pivotCacheDefinition+xml" PartName="/xl/pivotCache/pivotCacheDefinition20.xml"/>
  <Override ContentType="application/vnd.openxmlformats-officedocument.spreadsheetml.pivotCacheDefinition+xml" PartName="/xl/pivotCache/pivotCacheDefinition21.xml"/>
  <Override ContentType="application/vnd.openxmlformats-officedocument.spreadsheetml.pivotCacheDefinition+xml" PartName="/xl/pivotCache/pivotCacheDefinition22.xml"/>
  <Override ContentType="application/vnd.openxmlformats-officedocument.spreadsheetml.pivotCacheDefinition+xml" PartName="/xl/pivotCache/pivotCacheDefinition23.xml"/>
  <Override ContentType="application/vnd.openxmlformats-officedocument.spreadsheetml.pivotCacheDefinition+xml" PartName="/xl/pivotCache/pivotCacheDefinition24.xml"/>
  <Override ContentType="application/vnd.openxmlformats-officedocument.spreadsheetml.pivotCacheDefinition+xml" PartName="/xl/pivotCache/pivotCacheDefinition25.xml"/>
  <Override ContentType="application/vnd.openxmlformats-officedocument.spreadsheetml.pivotCacheDefinition+xml" PartName="/xl/pivotCache/pivotCacheDefinition26.xml"/>
  <Override ContentType="application/vnd.openxmlformats-officedocument.spreadsheetml.pivotCacheDefinition+xml" PartName="/xl/pivotCache/pivotCacheDefinition27.xml"/>
  <Override ContentType="application/vnd.openxmlformats-officedocument.spreadsheetml.pivotCacheDefinition+xml" PartName="/xl/pivotCache/pivotCacheDefinition28.xml"/>
  <Override ContentType="application/vnd.openxmlformats-officedocument.spreadsheetml.pivotCacheDefinition+xml" PartName="/xl/pivotCache/pivotCacheDefinition29.xml"/>
  <Override ContentType="application/vnd.openxmlformats-officedocument.spreadsheetml.pivotCacheDefinition+xml" PartName="/xl/pivotCache/pivotCacheDefinition30.xml"/>
  <Override ContentType="application/vnd.openxmlformats-officedocument.spreadsheetml.pivotCacheDefinition+xml" PartName="/xl/pivotCache/pivotCacheDefinition31.xml"/>
  <Override ContentType="application/vnd.openxmlformats-officedocument.spreadsheetml.pivotCacheDefinition+xml" PartName="/xl/pivotCache/pivotCacheDefinition32.xml"/>
  <Override ContentType="application/vnd.openxmlformats-officedocument.spreadsheetml.pivotCacheDefinition+xml" PartName="/xl/pivotCache/pivotCacheDefinition33.xml"/>
  <Override ContentType="application/vnd.openxmlformats-officedocument.spreadsheetml.pivotCacheDefinition+xml" PartName="/xl/pivotCache/pivotCacheDefinition34.xml"/>
  <Override ContentType="application/vnd.openxmlformats-officedocument.spreadsheetml.pivotCacheDefinition+xml" PartName="/xl/pivotCache/pivotCacheDefinition35.xml"/>
  <Override ContentType="application/vnd.openxmlformats-officedocument.spreadsheetml.pivotCacheDefinition+xml" PartName="/xl/pivotCache/pivotCacheDefinition36.xml"/>
  <Override ContentType="application/vnd.openxmlformats-officedocument.spreadsheetml.pivotCacheDefinition+xml" PartName="/xl/pivotCache/pivotCacheDefinition37.xml"/>
  <Override ContentType="application/vnd.openxmlformats-officedocument.spreadsheetml.pivotCacheDefinition+xml" PartName="/xl/pivotCache/pivotCacheDefinition38.xml"/>
  <Override ContentType="application/vnd.openxmlformats-officedocument.spreadsheetml.pivotCacheRecords+xml" PartName="/xl/pivotCache/pivotCacheRecords1.xml"/>
  <Override ContentType="application/vnd.openxmlformats-officedocument.spreadsheetml.pivotCacheRecords+xml" PartName="/xl/pivotCache/pivotCacheRecords2.xml"/>
  <Override ContentType="application/vnd.openxmlformats-officedocument.spreadsheetml.pivotCacheRecords+xml" PartName="/xl/pivotCache/pivotCacheRecords3.xml"/>
  <Override ContentType="application/vnd.openxmlformats-officedocument.spreadsheetml.pivotCacheRecords+xml" PartName="/xl/pivotCache/pivotCacheRecords4.xml"/>
  <Override ContentType="application/vnd.openxmlformats-officedocument.spreadsheetml.pivotCacheRecords+xml" PartName="/xl/pivotCache/pivotCacheRecords5.xml"/>
  <Override ContentType="application/vnd.openxmlformats-officedocument.spreadsheetml.pivotCacheRecords+xml" PartName="/xl/pivotCache/pivotCacheRecords6.xml"/>
  <Override ContentType="application/vnd.openxmlformats-officedocument.spreadsheetml.pivotCacheRecords+xml" PartName="/xl/pivotCache/pivotCacheRecords7.xml"/>
  <Override ContentType="application/vnd.openxmlformats-officedocument.spreadsheetml.pivotCacheRecords+xml" PartName="/xl/pivotCache/pivotCacheRecords8.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pivotTable+xml" PartName="/xl/pivotTables/pivotTable9.xml"/>
  <Override ContentType="application/vnd.openxmlformats-officedocument.spreadsheetml.pivotTable+xml" PartName="/xl/pivotTables/pivotTable10.xml"/>
  <Override ContentType="application/vnd.openxmlformats-officedocument.spreadsheetml.pivotTable+xml" PartName="/xl/pivotTables/pivotTable11.xml"/>
  <Override ContentType="application/vnd.openxmlformats-officedocument.spreadsheetml.pivotTable+xml" PartName="/xl/pivotTables/pivotTable12.xml"/>
  <Override ContentType="application/vnd.openxmlformats-officedocument.spreadsheetml.pivotTable+xml" PartName="/xl/pivotTables/pivotTable13.xml"/>
  <Override ContentType="application/vnd.openxmlformats-officedocument.spreadsheetml.pivotTable+xml" PartName="/xl/pivotTables/pivotTable14.xml"/>
  <Override ContentType="application/vnd.openxmlformats-officedocument.spreadsheetml.pivotTable+xml" PartName="/xl/pivotTables/pivotTable15.xml"/>
  <Override ContentType="application/vnd.openxmlformats-officedocument.spreadsheetml.pivotTable+xml" PartName="/xl/pivotTables/pivotTable16.xml"/>
  <Override ContentType="application/vnd.openxmlformats-officedocument.spreadsheetml.pivotTable+xml" PartName="/xl/pivotTables/pivotTable17.xml"/>
  <Override ContentType="application/vnd.openxmlformats-officedocument.spreadsheetml.pivotTable+xml" PartName="/xl/pivotTables/pivotTable18.xml"/>
  <Override ContentType="application/vnd.openxmlformats-officedocument.spreadsheetml.pivotTable+xml" PartName="/xl/pivotTables/pivotTable19.xml"/>
  <Override ContentType="application/vnd.openxmlformats-officedocument.spreadsheetml.pivotTable+xml" PartName="/xl/pivotTables/pivotTable20.xml"/>
  <Override ContentType="application/vnd.openxmlformats-officedocument.spreadsheetml.pivotTable+xml" PartName="/xl/pivotTables/pivotTable21.xml"/>
  <Override ContentType="application/vnd.openxmlformats-officedocument.spreadsheetml.pivotTable+xml" PartName="/xl/pivotTables/pivotTable22.xml"/>
  <Override ContentType="application/vnd.openxmlformats-officedocument.spreadsheetml.pivotTable+xml" PartName="/xl/pivotTables/pivotTable23.xml"/>
  <Override ContentType="application/vnd.openxmlformats-officedocument.spreadsheetml.pivotTable+xml" PartName="/xl/pivotTables/pivotTable24.xml"/>
  <Override ContentType="application/vnd.openxmlformats-officedocument.spreadsheetml.pivotTable+xml" PartName="/xl/pivotTables/pivotTable25.xml"/>
  <Override ContentType="application/vnd.openxmlformats-officedocument.spreadsheetml.pivotTable+xml" PartName="/xl/pivotTables/pivotTable26.xml"/>
  <Override ContentType="application/vnd.openxmlformats-officedocument.spreadsheetml.pivotTable+xml" PartName="/xl/pivotTables/pivotTable27.xml"/>
  <Override ContentType="application/vnd.openxmlformats-officedocument.spreadsheetml.pivotTable+xml" PartName="/xl/pivotTables/pivotTable28.xml"/>
  <Override ContentType="application/vnd.openxmlformats-officedocument.spreadsheetml.pivotTable+xml" PartName="/xl/pivotTables/pivotTable29.xml"/>
  <Override ContentType="application/vnd.openxmlformats-officedocument.spreadsheetml.pivotTable+xml" PartName="/xl/pivotTables/pivotTable30.xml"/>
  <Override ContentType="application/vnd.openxmlformats-officedocument.spreadsheetml.pivotTable+xml" PartName="/xl/pivotTables/pivotTable31.xml"/>
  <Override ContentType="application/vnd.openxmlformats-officedocument.spreadsheetml.pivotTable+xml" PartName="/xl/pivotTables/pivotTable32.xml"/>
  <Override ContentType="application/vnd.openxmlformats-officedocument.spreadsheetml.pivotTable+xml" PartName="/xl/pivotTables/pivotTable33.xml"/>
  <Override ContentType="application/vnd.openxmlformats-officedocument.spreadsheetml.pivotTable+xml" PartName="/xl/pivotTables/pivotTable34.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Cache+xml" PartName="/xl/slicerCaches/slicerCache4.xml"/>
  <Override ContentType="application/vnd.ms-excel.slicerCache+xml" PartName="/xl/slicerCaches/slicerCache5.xml"/>
  <Override ContentType="application/vnd.ms-excel.slicerCache+xml" PartName="/xl/slicerCaches/slicerCache6.xml"/>
  <Override ContentType="application/vnd.ms-excel.slicerCache+xml" PartName="/xl/slicerCaches/slicerCache7.xml"/>
  <Override ContentType="application/vnd.ms-excel.slicerCache+xml" PartName="/xl/slicerCaches/slicerCache8.xml"/>
  <Override ContentType="application/vnd.ms-excel.slicerCache+xml" PartName="/xl/slicerCaches/slicerCache9.xml"/>
  <Override ContentType="application/vnd.ms-excel.slicerCache+xml" PartName="/xl/slicerCaches/slicerCache10.xml"/>
  <Override ContentType="application/vnd.ms-excel.slicer+xml" PartName="/xl/slicers/slicer1.xml"/>
  <Override ContentType="application/vnd.ms-excel.slicer+xml" PartName="/xl/slicers/slicer2.xml"/>
  <Override ContentType="application/vnd.ms-excel.slicer+xml" PartName="/xl/slicers/slicer3.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spreadsheetml.table+xml" PartName="/xl/tables/table4.xml"/>
  <Override ContentType="application/vnd.openxmlformats-officedocument.spreadsheetml.table+xml" PartName="/xl/tables/table5.xml"/>
  <Override ContentType="application/vnd.openxmlformats-officedocument.spreadsheetml.table+xml" PartName="/xl/tables/table6.xml"/>
  <Override ContentType="application/vnd.openxmlformats-officedocument.spreadsheetml.table+xml" PartName="/xl/tables/table7.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table+xml" PartName="/xl/tables/table10.xml"/>
  <Override ContentType="application/vnd.openxmlformats-officedocument.spreadsheetml.table+xml" PartName="/xl/tables/table11.xml"/>
  <Override ContentType="application/vnd.openxmlformats-officedocument.spreadsheetml.table+xml" PartName="/xl/tables/table12.xml"/>
  <Override ContentType="application/vnd.openxmlformats-officedocument.spreadsheetml.table+xml" PartName="/xl/tables/table13.xml"/>
  <Override ContentType="application/vnd.openxmlformats-officedocument.spreadsheetml.table+xml" PartName="/xl/tables/table14.xml"/>
  <Override ContentType="application/vnd.openxmlformats-officedocument.spreadsheetml.table+xml" PartName="/xl/tables/table15.xml"/>
  <Override ContentType="application/vnd.openxmlformats-officedocument.spreadsheetml.table+xml" PartName="/xl/tables/table16.xml"/>
  <Override ContentType="application/vnd.openxmlformats-officedocument.spreadsheetml.table+xml" PartName="/xl/tables/table17.xml"/>
  <Override ContentType="application/vnd.openxmlformats-officedocument.spreadsheetml.table+xml" PartName="/xl/tables/table18.xml"/>
  <Override ContentType="application/vnd.openxmlformats-officedocument.theme+xml" PartName="/xl/theme/theme1.xml"/>
  <Override ContentType="application/vnd.ms-office.webextensiontaskpanes+xml" PartName="/xl/webextensions/taskpanes.xml"/>
  <Override ContentType="application/vnd.ms-office.webextension+xml" PartName="/xl/webextensions/webextension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customUIRelID" Target="customUI/customUI14.xml" Type="http://schemas.microsoft.com/office/2007/relationships/ui/extensibility"/><Relationship Id="rId1" Target="xl/workbook.xml" Type="http://schemas.openxmlformats.org/officeDocument/2006/relationships/officeDocument"/><Relationship Id="rId2" Target="xl/webextensions/taskpanes.xml" Type="http://schemas.microsoft.com/office/2011/relationships/webextensiontaskpane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mc:Choice Requires="x15">
      <x15ac:absPath xmlns:x15ac="http://schemas.microsoft.com/office/spreadsheetml/2010/11/ac" url="X:\RAPS\BLPL\CAP\2025\2025_q4\web\ro\"/>
    </mc:Choice>
  </mc:AlternateContent>
  <xr:revisionPtr revIDLastSave="0" documentId="13_ncr:1_{72E8FBC1-63F3-4A2A-BF6E-E92D36DDCC3A}" xr6:coauthVersionLast="47" xr6:coauthVersionMax="47" xr10:uidLastSave="{00000000-0000-0000-0000-000000000000}"/>
  <workbookProtection workbookAlgorithmName="SHA-512" workbookHashValue="EoZGcZYNq6VRQ/JlFXUjjodpIYzCtu2++KdruRNhJe2sCdsh26tN0gNI/0qCjhexerSZIk5gBb9r8TVbQLf4ng==" workbookSaltValue="qYhPDm9+opOG0WMKsTuoLg==" workbookSpinCount="100000" lockStructure="1"/>
  <bookViews>
    <workbookView xWindow="-120" yWindow="-120" windowWidth="38640" windowHeight="21240" tabRatio="595" xr2:uid="{00000000-000D-0000-FFFF-FFFF00000000}"/>
  </bookViews>
  <sheets>
    <sheet name="BP" sheetId="6" r:id="rId1"/>
    <sheet name="PII" sheetId="7" r:id="rId2"/>
    <sheet name="DE" sheetId="8" r:id="rId3"/>
    <sheet name="DATA_1_" sheetId="2" state="hidden" r:id="rId4"/>
    <sheet name="DATA_2_" sheetId="3" state="hidden" r:id="rId5"/>
    <sheet name="DATA_3_" sheetId="4" state="hidden" r:id="rId6"/>
  </sheets>
  <definedNames>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DATA_2_!$M$8:$U$8</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DATA_3_!$S$8:$AA$8</definedName>
    <definedName name="_xlcn.WorksheetConnection_Dashboard_propunere.xlsxTable211" hidden="1">Table21[]</definedName>
    <definedName name="_xlcn.WorksheetConnection_DATA_2_M8U141" hidden="1">DATA_2_!$M$8:$U$8</definedName>
    <definedName name="_xlcn.WorksheetConnection_DATA_3_AC8AH141" hidden="1">DATA_3_!$AB$8:$AD$8</definedName>
    <definedName name="_xlcn.WorksheetConnection_DATA_3_AC8AH1411" hidden="1">DATA_3_!$AB$8:$AD$8</definedName>
    <definedName name="_xlcn.WorksheetConnection_DATA_3_S8AA141" hidden="1">DATA_3_!$S$8:$AA$8</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0" r:id="rId7"/>
    <pivotCache cacheId="1" r:id="rId8"/>
    <pivotCache cacheId="2" r:id="rId9"/>
    <pivotCache cacheId="3" r:id="rId10"/>
    <pivotCache cacheId="4" r:id="rId11"/>
    <pivotCache cacheId="5" r:id="rId12"/>
    <pivotCache cacheId="6" r:id="rId13"/>
    <pivotCache cacheId="7" r:id="rId14"/>
    <pivotCache cacheId="8" r:id="rId15"/>
    <pivotCache cacheId="9" r:id="rId16"/>
    <pivotCache cacheId="10" r:id="rId17"/>
    <pivotCache cacheId="11" r:id="rId18"/>
    <pivotCache cacheId="12" r:id="rId19"/>
    <pivotCache cacheId="13" r:id="rId20"/>
    <pivotCache cacheId="14" r:id="rId21"/>
    <pivotCache cacheId="15" r:id="rId22"/>
    <pivotCache cacheId="16" r:id="rId23"/>
    <pivotCache cacheId="17" r:id="rId24"/>
    <pivotCache cacheId="18" r:id="rId25"/>
    <pivotCache cacheId="19" r:id="rId26"/>
    <pivotCache cacheId="20" r:id="rId27"/>
    <pivotCache cacheId="21" r:id="rId28"/>
    <pivotCache cacheId="22" r:id="rId29"/>
    <pivotCache cacheId="23" r:id="rId30"/>
    <pivotCache cacheId="24" r:id="rId31"/>
    <pivotCache cacheId="25" r:id="rId32"/>
    <pivotCache cacheId="26" r:id="rId33"/>
    <pivotCache cacheId="27" r:id="rId34"/>
    <pivotCache cacheId="28" r:id="rId35"/>
    <pivotCache cacheId="29" r:id="rId36"/>
    <pivotCache cacheId="30" r:id="rId37"/>
    <pivotCache cacheId="31" r:id="rId38"/>
    <pivotCache cacheId="32" r:id="rId39"/>
  </pivotCaches>
  <extLst>
    <ext xmlns:x14="http://schemas.microsoft.com/office/spreadsheetml/2009/9/main" uri="{876F7934-8845-4945-9796-88D515C7AA90}">
      <x14:pivotCaches>
        <pivotCache cacheId="33" r:id="rId40"/>
        <pivotCache cacheId="34" r:id="rId41"/>
        <pivotCache cacheId="35" r:id="rId42"/>
        <pivotCache cacheId="36" r:id="rId43"/>
        <pivotCache cacheId="37" r:id="rId44"/>
      </x14:pivotCaches>
    </ext>
    <ext xmlns:x14="http://schemas.microsoft.com/office/spreadsheetml/2009/9/main" uri="{BBE1A952-AA13-448e-AADC-164F8A28A991}">
      <x14:slicerCaches>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 uri="{140A7094-0E35-4892-8432-C4D2E57EDEB5}">
      <x15:workbookPr chartTrackingRefBase="1"/>
    </ext>
    <ext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3" i="4" l="1"/>
  <c r="H16" i="2"/>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0000000-0006-0000-0300-000001000000}">
      <text>
        <r>
          <rPr>
            <b/>
            <sz val="9"/>
            <color indexed="81"/>
            <rFont val="Tahoma"/>
            <family val="2"/>
            <charset val="204"/>
          </rPr>
          <t>Nu se mai utilizează</t>
        </r>
      </text>
    </comment>
    <comment ref="Q8" authorId="0" shapeId="0" xr:uid="{00000000-0006-0000-0300-000002000000}">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02_CI_dashboard_2023_q2_propunere_F.xlsx!Table_D2.1" type="102" refreshedVersion="8" minRefreshableVersion="5">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3" xr16:uid="{00000000-0015-0000-FFFF-FFFF02000000}"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4" xr16:uid="{00000000-0015-0000-FFFF-FFFF03000000}" name="WorksheetConnection_02_CI_dashboard_2023_q2_propunere_F.xlsx!Table16" type="102" refreshedVersion="8"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5" xr16:uid="{00000000-0015-0000-FFFF-FFFF04000000}"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6" xr16:uid="{00000000-0015-0000-FFFF-FFFF0600000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7" xr16:uid="{00000000-0015-0000-FFFF-FFFF07000000}"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8" xr16:uid="{00000000-0015-0000-FFFF-FFFF08000000}"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9" xr16:uid="{00000000-0015-0000-FFFF-FFFF09000000}"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0" xr16:uid="{00000000-0015-0000-FFFF-FFFF0A00000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1" xr16:uid="{00000000-0015-0000-FFFF-FFFF0B000000}"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2" xr16:uid="{00000000-0015-0000-FFFF-FFFF0C000000}"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3" xr16:uid="{00000000-0015-0000-FFFF-FFFF0D000000}"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4" xr16:uid="{00000000-0015-0000-FFFF-FFFF0E000000}"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5" xr16:uid="{00000000-0015-0000-FFFF-FFFF0F000000}"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6" xr16:uid="{00000000-0015-0000-FFFF-FFFF10000000}"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17" xr16:uid="{00000000-0015-0000-FFFF-FFFF11000000}"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18" xr16:uid="{00000000-0015-0000-FFFF-FFFF12000000}"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19" xr16:uid="{00000000-0015-0000-FFFF-FFFF13000000}"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0" xr16:uid="{00000000-0015-0000-FFFF-FFFF1400000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1" xr16:uid="{00000000-0015-0000-FFFF-FFFF15000000}" name="WorksheetConnection_Dashboard_propunere.xlsx!Table21" type="102" refreshedVersion="8"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2" xr16:uid="{00000000-0015-0000-FFFF-FFFF16000000}"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1"/>
        </x15:connection>
      </ext>
    </extLst>
  </connection>
  <connection id="23" xr16:uid="{00000000-0015-0000-FFFF-FFFF17000000}"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4" xr16:uid="{00000000-0015-0000-FFFF-FFFF18000000}"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5" xr16:uid="{00000000-0015-0000-FFFF-FFFF19000000}"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<sst xmlns="http://schemas.openxmlformats.org/spreadsheetml/2006/main" count="1945" uniqueCount="327">
  <si>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</si>
  <si>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</si>
  <si>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</si>
  <si>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</si>
  <si>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</si>
  <si>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</si>
  <si>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</si>
  <si>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</si>
  <si>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</si>
  <si>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</si>
  <si>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</si>
  <si>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</si>
  <si>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</si>
  <si>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</si>
  <si>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</si>
  <si>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</si>
  <si>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 PIB (%)</t>
  </si>
  <si>
    <t>FAP mil. USD</t>
  </si>
  <si>
    <t>FAP PR</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</si>
  <si>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</si>
  <si>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</si>
  <si>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</si>
  <si>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</si>
  <si>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</si>
  <si>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</si>
  <si>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</si>
  <si>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</si>
  <si>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</si>
  <si>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</si>
  <si>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</si>
  <si>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</si>
  <si>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</si>
  <si>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</si>
  <si>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</si>
  <si>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</si>
  <si>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</si>
  <si>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</si>
  <si>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</si>
  <si>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</si>
  <si>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</si>
  <si>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</si>
  <si>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</si>
  <si>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</si>
  <si>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</si>
  <si>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</si>
  <si>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</si>
  <si>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</si>
  <si>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</si>
  <si>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</si>
  <si>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</si>
  <si>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</si>
  <si>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</si>
  <si>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</si>
  <si>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</si>
  <si>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</si>
  <si>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</si>
  <si>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</si>
  <si>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</si>
  <si>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</si>
  <si>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</si>
  <si>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</si>
  <si>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</si>
  <si>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</si>
  <si>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</si>
  <si>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</si>
  <si>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</si>
  <si>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20% din M2</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</si>
  <si>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</si>
  <si>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</si>
  <si>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</si>
  <si>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</si>
  <si>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</si>
  <si>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</si>
  <si>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</si>
  <si>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</si>
  <si>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</si>
  <si>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</si>
  <si>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</si>
  <si>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</si>
  <si>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</si>
  <si>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</si>
  <si>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</si>
  <si>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</si>
  <si>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</si>
  <si>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</si>
  <si>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</si>
  <si>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</si>
  <si>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</si>
  <si>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</si>
  <si>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</si>
  <si>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</si>
  <si>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</si>
  <si>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</si>
  <si>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</si>
  <si>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</si>
  <si>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</si>
  <si>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</si>
  <si>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</si>
  <si>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</si>
  <si>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</si>
  <si>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</si>
  <si>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</si>
  <si>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</si>
  <si>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</si>
  <si>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</si>
  <si>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</si>
  <si>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</si>
  <si>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</si>
  <si>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</si>
  <si>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</si>
  <si>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</si>
  <si>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</si>
  <si>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</si>
  <si>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</si>
  <si>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</si>
  <si>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</si>
  <si>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</si>
  <si>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</si>
  <si>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</si>
  <si>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</si>
  <si>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</si>
  <si>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</si>
  <si>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</si>
  <si>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</si>
  <si>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</si>
  <si>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</si>
  <si>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</si>
  <si>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</si>
  <si>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</si>
  <si>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</si>
  <si>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</si>
  <si>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</si>
  <si>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</si>
  <si>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</si>
  <si>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</si>
  <si>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</si>
  <si>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</si>
  <si>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</si>
  <si>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</si>
  <si>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</si>
  <si>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</si>
  <si>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</si>
  <si>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</si>
  <si>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</si>
  <si>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</si>
  <si>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</si>
  <si>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</si>
  <si>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</si>
  <si>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</si>
  <si>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</si>
  <si>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</si>
  <si>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</si>
  <si>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</si>
  <si>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</si>
  <si>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</si>
  <si>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</si>
  <si>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</si>
  <si>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</si>
  <si>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</si>
  <si>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</si>
  <si>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</si>
  <si>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</si>
  <si>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</si>
  <si>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</si>
  <si>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</si>
  <si>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</si>
  <si>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</si>
  <si>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</si>
  <si>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</si>
  <si>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</si>
  <si>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</si>
  <si>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</si>
  <si>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</si>
  <si>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</si>
  <si>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</si>
  <si>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</si>
  <si>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</si>
  <si>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</si>
  <si>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</si>
  <si>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</si>
  <si>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</si>
  <si>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</si>
  <si>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</si>
  <si>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</si>
  <si>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</si>
  <si>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</si>
  <si>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</si>
  <si>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</si>
  <si>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</si>
  <si>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</si>
  <si>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Administraţia publică  </t>
  </si>
  <si>
    <t xml:space="preserve">    Alte sectoare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</si>
  <si>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</si>
  <si>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</si>
  <si>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</si>
  <si>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</si>
  <si>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Servicii profesionale şi de consultanţă managerială    </t>
  </si>
  <si>
    <t xml:space="preserve">Servicii profesionale şi de consultanţă managerială </t>
  </si>
  <si>
    <t>Datoria externă publică și privată pe termene &amp; Serviciul datoriei externe publice (mil. USD)</t>
  </si>
  <si>
    <t xml:space="preserve">      Împrumuturi</t>
  </si>
  <si>
    <t xml:space="preserve">      Numerar şi depozite</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</si>
  <si>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</si>
  <si>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</si>
  <si>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</si>
  <si>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</si>
  <si>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</si>
  <si>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</si>
  <si>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</si>
  <si>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</si>
  <si>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</si>
  <si>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</si>
  <si>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</si>
  <si>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</si>
  <si>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</si>
  <si>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</si>
  <si>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</si>
  <si>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</si>
  <si>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</si>
  <si>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</si>
  <si>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</si>
  <si>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</si>
  <si>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Alți creditori  </t>
  </si>
  <si>
    <t xml:space="preserve">Organisme internaționale  </t>
  </si>
  <si>
    <t xml:space="preserve">Societăți care acceptă depozite și alte instituții financiare  </t>
  </si>
  <si>
    <t xml:space="preserve">Servicii tehnice   </t>
  </si>
  <si>
    <t xml:space="preserve">Servicii tehnice    </t>
  </si>
  <si>
    <t>Apasă</t>
  </si>
  <si>
    <t>I</t>
  </si>
  <si>
    <t xml:space="preserve">Mașini, aparate, echipamente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</si>
  <si>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</si>
  <si>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</si>
  <si>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</si>
  <si>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</si>
  <si>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</si>
  <si>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</si>
  <si>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</si>
  <si>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</si>
  <si>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</si>
  <si>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</si>
  <si>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 xml:space="preserve">Societăţi nefinanciare, GP şi IFSLSGP </t>
  </si>
  <si>
    <t xml:space="preserve">Societăţi nefinanciare, GP şi IFSLSGP      </t>
  </si>
  <si>
    <t>Serviciul datoriei externe publice</t>
  </si>
  <si>
    <t xml:space="preserve">Serviciul datoriei externe publice    </t>
  </si>
  <si>
    <t>Serviciul datoriei externe publice / export de bunuri și servicii</t>
  </si>
  <si>
    <t xml:space="preserve">Serviciul datoriei externe publice / export de bunuri și servicii      </t>
  </si>
  <si>
    <t xml:space="preserve">    Recalcul din prețuri CIF în FOB</t>
  </si>
  <si>
    <t xml:space="preserve">    Importul bancnotelor şi monedelor</t>
  </si>
  <si>
    <t xml:space="preserve">    Procurări în porturi</t>
  </si>
  <si>
    <t xml:space="preserve">    Import pers. fizice</t>
  </si>
  <si>
    <t xml:space="preserve">    Resurse energetice procurate anterior și stocate</t>
  </si>
  <si>
    <t xml:space="preserve">    Export pers. fizice</t>
  </si>
  <si>
    <t>100% din datoria externă reziduală pe termen scurt</t>
  </si>
  <si>
    <t>100% din (30%DTS(scadența reziduală)  + 15%AA + 5%M2 + 5%eX)</t>
  </si>
  <si>
    <t>100-150% din (30%DTS(scadența reziduală) + 15%AA + 5%M2 + 5%eX)</t>
  </si>
  <si>
    <t>Principalii parteneri comerciali ai Republicii Moldova pe categorii de produse (date BOP)</t>
  </si>
  <si>
    <t>Sum of Altele E</t>
  </si>
  <si>
    <t>Sum of Transferuri personale 2</t>
  </si>
  <si>
    <t>Sum of Transferuri de capital între gospodăriile populației 2</t>
  </si>
  <si>
    <t>Construcții</t>
  </si>
  <si>
    <t>Poziţia investiţională internaţională a Republicii Moldova  pe instrumente și termene</t>
  </si>
  <si>
    <t>Angajamente de împrumuturi pe sectoare instituționale</t>
  </si>
  <si>
    <t>2025 Tr. I*</t>
  </si>
  <si>
    <t>2025.03.31*</t>
  </si>
  <si>
    <t>Aur nemonetar (CIF)2</t>
  </si>
  <si>
    <t>2024 Tr. I</t>
  </si>
  <si>
    <t>2024 Tr. II</t>
  </si>
  <si>
    <t>2024 Tr. IV</t>
  </si>
  <si>
    <t>2025 Tr. II*</t>
  </si>
  <si>
    <t>2024 Tr. III</t>
  </si>
  <si>
    <t>2024.03.31</t>
  </si>
  <si>
    <t>2024.06.30</t>
  </si>
  <si>
    <t>2024.09.30</t>
  </si>
  <si>
    <t>2024.12.31</t>
  </si>
  <si>
    <t>2025.06.30*</t>
  </si>
  <si>
    <t>Contul curent, mil. EUR</t>
  </si>
  <si>
    <t>2025 Tr. III*</t>
  </si>
  <si>
    <t>2025 Tr. IV</t>
  </si>
  <si>
    <t>2025.12.31</t>
  </si>
  <si>
    <t>2025.09.30*</t>
  </si>
  <si>
    <t>Datoria externă brută (MBP6) pe sectoare instituționale (mil. EUR)</t>
  </si>
  <si>
    <t>Export (mil. EUR)</t>
  </si>
  <si>
    <t>Import (mil. EUR)</t>
  </si>
  <si>
    <t>Remiteri pe componente (mil. EUR)</t>
  </si>
  <si>
    <t>E</t>
  </si>
  <si>
    <t xml:space="preserve">Produse agroalimentare </t>
  </si>
  <si>
    <t xml:space="preserve">Mașini, aparate, echipamente </t>
  </si>
  <si>
    <t xml:space="preserve">Produse minerale </t>
  </si>
  <si>
    <t xml:space="preserve">Produsele industriei chimice </t>
  </si>
  <si>
    <t xml:space="preserve">Articole din piatră, ceramică, sticlă </t>
  </si>
  <si>
    <t xml:space="preserve">Metale comune şi articole din acestea </t>
  </si>
  <si>
    <t xml:space="preserve">Materiale plastice, cauciuc şi articole din acestea </t>
  </si>
  <si>
    <t xml:space="preserve">Materiale textile şi articole din acestea </t>
  </si>
  <si>
    <t xml:space="preserve">Vehicule și echipamente de transport  </t>
  </si>
  <si>
    <t xml:space="preserve">Altele </t>
  </si>
  <si>
    <r>
      <t>*Pentru selectarea/deselectarea mai multor indicatori din slicer țineți apăsat pe butonul „</t>
    </r>
    <r>
      <rPr>
        <b/>
        <i/>
        <sz val="8"/>
        <color theme="1"/>
        <rFont val="Roboto"/>
        <charset val="204"/>
      </rPr>
      <t>Ctrl</t>
    </r>
    <r>
      <rPr>
        <i/>
        <sz val="8"/>
        <color theme="1"/>
        <rFont val="Roboto"/>
        <charset val="204"/>
      </rPr>
      <t>”</t>
    </r>
  </si>
  <si>
    <r>
      <t xml:space="preserve">Notă 1 : </t>
    </r>
    <r>
      <rPr>
        <b/>
        <i/>
        <sz val="8"/>
        <color indexed="8"/>
        <rFont val="Roboto"/>
        <charset val="204"/>
      </rPr>
      <t>Altele</t>
    </r>
    <r>
      <rPr>
        <i/>
        <sz val="8"/>
        <color indexed="8"/>
        <rFont val="Roboto"/>
        <charset val="204"/>
      </rPr>
      <t xml:space="preserve"> reprezintă alte țări</t>
    </r>
  </si>
  <si>
    <t>Investiţiile directe, capital propriu acumulat, pe activităţi economice (conform CAEM-2, %)</t>
  </si>
  <si>
    <t>Serviciul datoriei externe publice, plăți conform orarului (mil. EUR)</t>
  </si>
  <si>
    <t>Structura pe creditori a datoriei externe, la sfârșitul perioadei %</t>
  </si>
  <si>
    <t>Datoria externă brută pe sectoare instituționale (mil. EUR)</t>
  </si>
  <si>
    <t xml:space="preserve">Export de bunuri FOB (BP) </t>
  </si>
  <si>
    <t xml:space="preserve">Import de bunuri FOB (BP) </t>
  </si>
  <si>
    <t>Ajustări operate de BNM:</t>
  </si>
  <si>
    <t>Bunuri pentru prelucrare</t>
  </si>
  <si>
    <t xml:space="preserve">   Procurări în porturi</t>
  </si>
  <si>
    <t xml:space="preserve">   Procurările în magazinele duty-free*</t>
  </si>
  <si>
    <t xml:space="preserve">   Export pers. fizice </t>
  </si>
  <si>
    <t>Import conform statisticii comerțului exterior (CIF)</t>
  </si>
  <si>
    <t>Ajustări operate de BNM:2</t>
  </si>
  <si>
    <t>Bunuri pentru prelucrare*</t>
  </si>
  <si>
    <t xml:space="preserve">   Recalcul din prețuri CIF în FOB</t>
  </si>
  <si>
    <t xml:space="preserve">   Importul bancnotelor şi monedelor</t>
  </si>
  <si>
    <t xml:space="preserve">   Procurări în porturi2</t>
  </si>
  <si>
    <t xml:space="preserve">   Import pers. fizice </t>
  </si>
  <si>
    <t xml:space="preserve">Export conform statisticii comerțului exterior </t>
  </si>
  <si>
    <t xml:space="preserve">   Export net de mărfuri negociate peste hotare</t>
  </si>
  <si>
    <t>Export de bunuri FOB (BP)</t>
  </si>
  <si>
    <t>Export conform statisticii comerțului exterior</t>
  </si>
  <si>
    <t xml:space="preserve">    Export net de mărfuri negociate peste hotare</t>
  </si>
  <si>
    <t xml:space="preserve">    Procurările în magazinele duty-free*</t>
  </si>
  <si>
    <t>Resurse energetice procurate anterior și stocate</t>
  </si>
  <si>
    <t xml:space="preserve">   din care aur nemonetar (FOB)</t>
  </si>
  <si>
    <t>Resurse energetice pentru reg. Transnistreană (CIF)</t>
  </si>
  <si>
    <t>Import de bunuri FOB (BP)</t>
  </si>
  <si>
    <t xml:space="preserve">Comerțul exterior al Republicii Moldova pe categorii de produse  </t>
  </si>
  <si>
    <t xml:space="preserve">    Societăţi care acceptă depozite, cu excepția băncii centrale</t>
  </si>
  <si>
    <t>Societăţi nefinanciare, GP şi IFSLSGP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</si>
</sst>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
  </numFmts>
  <fonts count="77" x14ac:knownFonts="1">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PermianSerifTypeface"/>
      <family val="3"/>
    </font>
    <font>
      <sz val="8"/>
      <color theme="1"/>
      <name val="Tahoma"/>
      <family val="2"/>
      <charset val="204"/>
    </font>
    <font>
      <sz val="11"/>
      <color theme="1"/>
      <name val="Calibri"/>
      <family val="2"/>
      <charset val="204"/>
      <scheme val="minor"/>
    </font>
    <font>
      <b/>
      <sz val="8"/>
      <name val="PermianSansTypeface"/>
      <family val="3"/>
    </font>
    <font>
      <b/>
      <sz val="8"/>
      <color theme="1"/>
      <name val="Calibri"/>
      <family val="2"/>
      <charset val="204"/>
      <scheme val="minor"/>
    </font>
    <font>
      <sz val="8"/>
      <color theme="0"/>
      <name val="Calibri"/>
      <family val="2"/>
      <scheme val="minor"/>
    </font>
    <font>
      <sz val="8"/>
      <name val="PermianSansTypeface"/>
      <family val="3"/>
    </font>
    <font>
      <b/>
      <sz val="8"/>
      <color theme="1" tint="0.249977111117893"/>
      <name val="Tahoma"/>
      <family val="2"/>
      <charset val="204"/>
    </font>
    <font>
      <sz val="8"/>
      <color rgb="FFFF0000"/>
      <name val="Calibri"/>
      <family val="2"/>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sz val="11"/>
      <color theme="1"/>
      <name val="Calibri"/>
      <family val="2"/>
      <scheme val="minor"/>
    </font>
    <font>
      <b/>
      <sz val="8"/>
      <color theme="1"/>
      <name val="PermianSerifTypeface"/>
      <family val="3"/>
    </font>
    <font>
      <sz val="12"/>
      <color theme="1"/>
      <name val="Calibri"/>
      <family val="2"/>
      <charset val="204"/>
      <scheme val="minor"/>
    </font>
    <font>
      <sz val="11"/>
      <name val="Calibri Light"/>
      <family val="2"/>
      <charset val="204"/>
      <scheme val="major"/>
    </font>
    <font>
      <sz val="11"/>
      <name val="PermianSerifTypeface"/>
      <family val="3"/>
    </font>
    <font>
      <sz val="8"/>
      <name val="PermianSerifTypeface"/>
      <family val="3"/>
    </font>
    <font>
      <b/>
      <sz val="8"/>
      <name val="PermianSerifTypeface"/>
      <family val="3"/>
    </font>
    <font>
      <b/>
      <sz val="11"/>
      <color theme="1"/>
      <name val="Calibri"/>
      <family val="2"/>
      <charset val="204"/>
      <scheme val="minor"/>
    </font>
    <font>
      <b/>
      <sz val="8"/>
      <color theme="1"/>
      <name val="Calibri"/>
      <family val="2"/>
      <scheme val="minor"/>
    </font>
    <font>
      <sz val="11"/>
      <name val="Calibri Light"/>
      <family val="2"/>
      <charset val="204"/>
      <scheme val="major"/>
    </font>
    <font>
      <b/>
      <sz val="11"/>
      <color theme="1"/>
      <name val="Calibri"/>
      <family val="2"/>
      <charset val="204"/>
      <scheme val="minor"/>
    </font>
    <font>
      <sz val="8"/>
      <name val="PermianSerifTypeface"/>
      <family val="3"/>
    </font>
    <font>
      <b/>
      <sz val="8"/>
      <name val="PermianSerifTypeface"/>
      <family val="3"/>
    </font>
    <font>
      <sz val="11"/>
      <name val="PermianSerifTypeface"/>
      <family val="3"/>
    </font>
    <font>
      <sz val="8"/>
      <name val="PermianSerifTypeface"/>
      <charset val="204"/>
    </font>
    <font>
      <b/>
      <sz val="8"/>
      <name val="PermianSerifTypeface"/>
      <charset val="204"/>
    </font>
    <font>
      <sz val="11"/>
      <name val="Calibri Light"/>
      <family val="2"/>
      <charset val="204"/>
      <scheme val="major"/>
    </font>
    <font>
      <b/>
      <sz val="11"/>
      <color theme="1"/>
      <name val="Calibri"/>
      <family val="2"/>
      <charset val="204"/>
      <scheme val="minor"/>
    </font>
    <font>
      <sz val="11"/>
      <name val="PermianSerifTypeface"/>
      <charset val="204"/>
    </font>
    <font>
      <sz val="8"/>
      <color theme="1"/>
      <name val="Roboto"/>
      <charset val="204"/>
    </font>
    <font>
      <b/>
      <sz val="8"/>
      <color theme="1"/>
      <name val="Roboto"/>
      <charset val="204"/>
    </font>
    <font>
      <b/>
      <sz val="8"/>
      <color theme="0"/>
      <name val="Roboto"/>
      <charset val="204"/>
    </font>
    <font>
      <b/>
      <sz val="8"/>
      <name val="Roboto"/>
      <charset val="204"/>
    </font>
    <font>
      <i/>
      <sz val="8"/>
      <color theme="1"/>
      <name val="Roboto"/>
      <charset val="204"/>
    </font>
    <font>
      <b/>
      <i/>
      <sz val="8"/>
      <color theme="1"/>
      <name val="Roboto"/>
      <charset val="204"/>
    </font>
    <font>
      <b/>
      <i/>
      <sz val="8"/>
      <color indexed="8"/>
      <name val="Roboto"/>
      <charset val="204"/>
    </font>
    <font>
      <i/>
      <sz val="8"/>
      <color indexed="8"/>
      <name val="Roboto"/>
      <charset val="204"/>
    </font>
    <font>
      <b/>
      <sz val="9"/>
      <color theme="0"/>
      <name val="Roboto"/>
      <charset val="204"/>
    </font>
    <font>
      <b/>
      <sz val="9"/>
      <color theme="1"/>
      <name val="Roboto"/>
      <charset val="204"/>
    </font>
  </fonts>
  <fills count="20">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9" tint="0.3999450666829432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s>
  <borders count="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medium">
        <color indexed="64"/>
      </left>
      <right/>
      <top/>
      <bottom/>
      <diagonal/>
    </border>
    <border>
      <left/>
      <right/>
      <top style="thin">
        <color theme="0"/>
      </top>
      <bottom style="thin">
        <color theme="0"/>
      </bottom>
      <diagonal/>
    </border>
    <border>
      <left/>
      <right/>
      <top/>
      <bottom style="thin">
        <color theme="0"/>
      </bottom>
      <diagonal/>
    </border>
    <border>
      <left/>
      <right/>
      <top style="thin">
        <color theme="1"/>
      </top>
      <bottom style="thin">
        <color theme="1"/>
      </bottom>
      <diagonal/>
    </border>
    <border>
      <left style="thin">
        <color theme="1"/>
      </left>
      <right/>
      <top style="thin">
        <color theme="1"/>
      </top>
      <bottom style="thin">
        <color theme="1"/>
      </bottom>
      <diagonal/>
    </border>
    <border>
      <left/>
      <right/>
      <top style="thin">
        <color theme="0"/>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style="thin">
        <color theme="0"/>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0"/>
      </left>
      <right style="medium">
        <color rgb="FF808080"/>
      </right>
      <top style="thin">
        <color theme="0"/>
      </top>
      <bottom/>
      <diagonal/>
    </border>
    <border>
      <left/>
      <right style="thin">
        <color theme="0"/>
      </right>
      <top style="thin">
        <color theme="0"/>
      </top>
      <bottom/>
      <diagonal/>
    </border>
    <border>
      <left style="thin">
        <color theme="0"/>
      </left>
      <right/>
      <top style="thin">
        <color theme="0"/>
      </top>
      <bottom/>
      <diagonal/>
    </border>
  </borders>
  <cellStyleXfs count="13">
    <xf numFmtId="0" fontId="0" fillId="0" borderId="0"/>
    <xf numFmtId="0" fontId="4" fillId="0" borderId="0"/>
    <xf numFmtId="0" fontId="7" fillId="0" borderId="0"/>
    <xf numFmtId="0" fontId="17" fillId="0" borderId="0"/>
    <xf numFmtId="0" fontId="17" fillId="0" borderId="0"/>
    <xf numFmtId="0" fontId="34" fillId="0" borderId="0" applyNumberFormat="0" applyFill="0" applyBorder="0" applyAlignment="0" applyProtection="0"/>
    <xf numFmtId="0" fontId="17" fillId="0" borderId="0"/>
    <xf numFmtId="0" fontId="17" fillId="0" borderId="0"/>
    <xf numFmtId="0" fontId="48" fillId="0" borderId="0"/>
    <xf numFmtId="0" fontId="7" fillId="0" borderId="0"/>
    <xf numFmtId="9" fontId="48" fillId="0" borderId="0" applyFont="0" applyFill="0" applyBorder="0" applyAlignment="0" applyProtection="0"/>
    <xf numFmtId="0" fontId="17" fillId="0" borderId="0"/>
    <xf numFmtId="0" fontId="17" fillId="0" borderId="0"/>
  </cellStyleXfs>
  <cellXfs count="370">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5" fillId="0" borderId="0" xfId="0" applyFont="1" applyAlignment="1">
      <alignment vertical="center"/>
    </xf>
    <xf numFmtId="0" fontId="15" fillId="0" borderId="19" xfId="0" applyFont="1" applyBorder="1"/>
    <xf numFmtId="0" fontId="15" fillId="0" borderId="0" xfId="0" applyFont="1"/>
    <xf numFmtId="0" fontId="15" fillId="0" borderId="20" xfId="0" applyFont="1" applyBorder="1"/>
    <xf numFmtId="0" fontId="15" fillId="0" borderId="19" xfId="0" applyFont="1" applyBorder="1" applyAlignment="1">
      <alignment horizontal="center" vertical="center"/>
    </xf>
    <xf numFmtId="0" fontId="16" fillId="0" borderId="24" xfId="0" applyFont="1" applyBorder="1" applyAlignment="1">
      <alignment horizontal="right"/>
    </xf>
    <xf numFmtId="0" fontId="16" fillId="0" borderId="24" xfId="0" applyFont="1" applyBorder="1" applyAlignment="1">
      <alignment horizontal="left"/>
    </xf>
    <xf numFmtId="4" fontId="18" fillId="0" borderId="0" xfId="4" applyNumberFormat="1" applyFont="1"/>
    <xf numFmtId="0" fontId="19" fillId="0" borderId="0" xfId="0" applyFont="1" applyAlignment="1">
      <alignment horizontal="center"/>
    </xf>
    <xf numFmtId="0" fontId="20" fillId="0" borderId="19" xfId="0" applyFont="1" applyBorder="1"/>
    <xf numFmtId="0" fontId="20" fillId="0" borderId="0" xfId="0" applyFont="1"/>
    <xf numFmtId="4" fontId="21" fillId="0" borderId="0" xfId="4" applyNumberFormat="1" applyFont="1"/>
    <xf numFmtId="0" fontId="22" fillId="0" borderId="19" xfId="0" applyFont="1" applyBorder="1"/>
    <xf numFmtId="0" fontId="22" fillId="0" borderId="0" xfId="0" applyFont="1"/>
    <xf numFmtId="0" fontId="15" fillId="0" borderId="26" xfId="0" applyFont="1" applyBorder="1"/>
    <xf numFmtId="0" fontId="15" fillId="0" borderId="27" xfId="0" applyFont="1" applyBorder="1"/>
    <xf numFmtId="0" fontId="15" fillId="0" borderId="28" xfId="0" applyFont="1" applyBorder="1"/>
    <xf numFmtId="0" fontId="10" fillId="0" borderId="26" xfId="0" applyFont="1" applyBorder="1"/>
    <xf numFmtId="0" fontId="10" fillId="0" borderId="27" xfId="0" applyFont="1" applyBorder="1"/>
    <xf numFmtId="0" fontId="0" fillId="0" borderId="27" xfId="0" applyBorder="1"/>
    <xf numFmtId="0" fontId="10" fillId="0" borderId="28" xfId="0" applyFont="1" applyBorder="1"/>
    <xf numFmtId="0" fontId="21" fillId="0" borderId="0" xfId="3" applyFont="1"/>
    <xf numFmtId="0" fontId="21" fillId="0" borderId="0" xfId="0" applyFont="1"/>
    <xf numFmtId="0" fontId="14" fillId="0" borderId="0" xfId="0" applyFont="1"/>
    <xf numFmtId="0" fontId="25"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26" fillId="0" borderId="19" xfId="0" applyFont="1" applyBorder="1"/>
    <xf numFmtId="0" fontId="26" fillId="0" borderId="0" xfId="0" applyFont="1" applyAlignment="1">
      <alignment vertical="center"/>
    </xf>
    <xf numFmtId="0" fontId="26" fillId="0" borderId="0" xfId="0" applyFont="1"/>
    <xf numFmtId="0" fontId="26" fillId="0" borderId="20" xfId="0" applyFont="1" applyBorder="1"/>
    <xf numFmtId="0" fontId="19" fillId="0" borderId="0" xfId="0" applyFont="1" applyAlignment="1">
      <alignment horizontal="center" vertical="top"/>
    </xf>
    <xf numFmtId="0" fontId="27" fillId="0" borderId="19" xfId="0" applyFont="1" applyBorder="1"/>
    <xf numFmtId="0" fontId="27" fillId="0" borderId="0" xfId="0" applyFont="1"/>
    <xf numFmtId="0" fontId="0" fillId="0" borderId="26" xfId="0" applyBorder="1"/>
    <xf numFmtId="0" fontId="0" fillId="0" borderId="28" xfId="0" applyBorder="1"/>
    <xf numFmtId="0" fontId="3" fillId="0" borderId="0" xfId="0" applyFont="1" applyAlignment="1">
      <alignment horizontal="center"/>
    </xf>
    <xf numFmtId="0" fontId="28" fillId="0" borderId="0" xfId="0" applyFont="1"/>
    <xf numFmtId="0" fontId="27" fillId="0" borderId="20" xfId="0" applyFont="1" applyBorder="1"/>
    <xf numFmtId="0" fontId="27" fillId="0" borderId="19" xfId="0" applyFont="1" applyBorder="1" applyAlignment="1">
      <alignment vertical="center"/>
    </xf>
    <xf numFmtId="0" fontId="27" fillId="0" borderId="0" xfId="0" applyFont="1" applyAlignment="1">
      <alignment vertical="center"/>
    </xf>
    <xf numFmtId="0" fontId="27" fillId="0" borderId="20" xfId="0" applyFont="1" applyBorder="1" applyAlignment="1">
      <alignment vertical="center"/>
    </xf>
    <xf numFmtId="0" fontId="27"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29"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0"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1" fillId="0" borderId="19" xfId="0" applyFont="1" applyBorder="1"/>
    <xf numFmtId="0" fontId="18" fillId="0" borderId="0" xfId="3" applyFont="1" applyAlignment="1">
      <alignment vertical="top" wrapText="1"/>
    </xf>
    <xf numFmtId="4" fontId="18" fillId="0" borderId="19" xfId="4" applyNumberFormat="1" applyFont="1" applyBorder="1" applyAlignment="1">
      <alignment horizontal="right" vertical="top"/>
    </xf>
    <xf numFmtId="4" fontId="18" fillId="0" borderId="0" xfId="4" applyNumberFormat="1" applyFont="1" applyAlignment="1">
      <alignment horizontal="right" vertical="top"/>
    </xf>
    <xf numFmtId="0" fontId="21" fillId="0" borderId="0" xfId="3" applyFont="1" applyAlignment="1">
      <alignment vertical="top" wrapText="1"/>
    </xf>
    <xf numFmtId="4" fontId="21" fillId="0" borderId="19" xfId="4" applyNumberFormat="1" applyFont="1" applyBorder="1" applyAlignment="1">
      <alignment horizontal="right" vertical="top"/>
    </xf>
    <xf numFmtId="4" fontId="21" fillId="0" borderId="0" xfId="4" applyNumberFormat="1" applyFont="1" applyAlignment="1">
      <alignment horizontal="right" vertical="top"/>
    </xf>
    <xf numFmtId="0" fontId="31" fillId="0" borderId="19" xfId="0" applyFont="1" applyBorder="1" applyAlignment="1">
      <alignment vertical="center"/>
    </xf>
    <xf numFmtId="0" fontId="31" fillId="0" borderId="0" xfId="0" applyFont="1" applyAlignment="1">
      <alignment vertical="center"/>
    </xf>
    <xf numFmtId="0" fontId="31" fillId="0" borderId="20" xfId="0" applyFont="1" applyBorder="1" applyAlignment="1">
      <alignment vertical="center"/>
    </xf>
    <xf numFmtId="0" fontId="21" fillId="0" borderId="19" xfId="0" applyFont="1" applyBorder="1"/>
    <xf numFmtId="0" fontId="32" fillId="0" borderId="0" xfId="0" applyFont="1" applyAlignment="1">
      <alignment vertical="center"/>
    </xf>
    <xf numFmtId="0" fontId="32" fillId="0" borderId="19" xfId="0" applyFont="1" applyBorder="1" applyAlignment="1">
      <alignment vertical="center"/>
    </xf>
    <xf numFmtId="0" fontId="13" fillId="0" borderId="28" xfId="0" applyFont="1" applyBorder="1" applyAlignment="1">
      <alignment vertical="center"/>
    </xf>
    <xf numFmtId="0" fontId="31" fillId="0" borderId="0" xfId="0" applyFont="1"/>
    <xf numFmtId="0" fontId="13" fillId="0" borderId="27" xfId="0" applyFont="1" applyBorder="1" applyAlignment="1">
      <alignment vertical="center"/>
    </xf>
    <xf numFmtId="0" fontId="31" fillId="0" borderId="27" xfId="0" applyFont="1" applyBorder="1"/>
    <xf numFmtId="0" fontId="0" fillId="0" borderId="0" xfId="0" applyAlignment="1">
      <alignment horizontal="left"/>
    </xf>
    <xf numFmtId="0" fontId="0" fillId="7" borderId="38" xfId="0" applyFill="1" applyBorder="1"/>
    <xf numFmtId="0" fontId="0" fillId="7" borderId="39" xfId="0" applyFill="1" applyBorder="1"/>
    <xf numFmtId="0" fontId="0" fillId="7" borderId="30" xfId="0" applyFill="1" applyBorder="1"/>
    <xf numFmtId="0" fontId="33" fillId="7" borderId="30" xfId="0" applyFont="1" applyFill="1" applyBorder="1" applyAlignment="1">
      <alignment horizontal="center"/>
    </xf>
    <xf numFmtId="0" fontId="33" fillId="7" borderId="30" xfId="0" applyFont="1" applyFill="1" applyBorder="1" applyAlignment="1">
      <alignment horizontal="center" vertical="top"/>
    </xf>
    <xf numFmtId="14" fontId="0" fillId="0" borderId="0" xfId="0" applyNumberFormat="1"/>
    <xf numFmtId="164" fontId="38"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35" fillId="8" borderId="0" xfId="0" applyFont="1" applyFill="1" applyAlignment="1">
      <alignment horizontal="center"/>
    </xf>
    <xf numFmtId="0" fontId="36" fillId="8" borderId="4" xfId="5" applyFont="1" applyFill="1" applyBorder="1" applyAlignment="1">
      <alignment horizontal="center"/>
    </xf>
    <xf numFmtId="0" fontId="36" fillId="8" borderId="8" xfId="5" applyFont="1" applyFill="1" applyBorder="1" applyAlignment="1">
      <alignment horizontal="center"/>
    </xf>
    <xf numFmtId="0" fontId="36"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37"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36" fillId="8" borderId="13" xfId="5" applyFont="1" applyFill="1" applyBorder="1" applyAlignment="1">
      <alignment horizontal="center"/>
    </xf>
    <xf numFmtId="0" fontId="36" fillId="8" borderId="14" xfId="5" applyFont="1" applyFill="1" applyBorder="1" applyAlignment="1">
      <alignment horizontal="center"/>
    </xf>
    <xf numFmtId="0" fontId="36" fillId="8" borderId="15" xfId="5" applyFont="1" applyFill="1" applyBorder="1" applyAlignment="1">
      <alignment horizontal="center"/>
    </xf>
    <xf numFmtId="0" fontId="0" fillId="11" borderId="0" xfId="0" applyFill="1"/>
    <xf numFmtId="164" fontId="42" fillId="0" borderId="0" xfId="0" applyNumberFormat="1" applyFont="1"/>
    <xf numFmtId="0" fontId="39" fillId="0" borderId="0" xfId="0" applyFont="1"/>
    <xf numFmtId="49" fontId="0" fillId="0" borderId="0" xfId="0" applyNumberFormat="1"/>
    <xf numFmtId="0" fontId="23" fillId="0" borderId="0" xfId="0" applyFont="1" applyAlignment="1">
      <alignment vertical="top" wrapText="1"/>
    </xf>
    <xf numFmtId="0" fontId="24" fillId="0" borderId="0" xfId="0" applyFont="1" applyAlignment="1">
      <alignment wrapText="1"/>
    </xf>
    <xf numFmtId="0" fontId="45" fillId="0" borderId="0" xfId="0" applyFont="1" applyAlignment="1">
      <alignment horizontal="left" vertical="top"/>
    </xf>
    <xf numFmtId="49" fontId="0" fillId="13" borderId="50" xfId="0" applyNumberFormat="1" applyFill="1" applyBorder="1"/>
    <xf numFmtId="0" fontId="0" fillId="13" borderId="50" xfId="0" applyFill="1" applyBorder="1"/>
    <xf numFmtId="4" fontId="41" fillId="13" borderId="50" xfId="1" applyNumberFormat="1" applyFont="1" applyFill="1" applyBorder="1" applyAlignment="1">
      <alignment vertical="top"/>
    </xf>
    <xf numFmtId="0" fontId="0" fillId="0" borderId="50" xfId="0" applyBorder="1"/>
    <xf numFmtId="0" fontId="0" fillId="13" borderId="51" xfId="0" applyFill="1" applyBorder="1"/>
    <xf numFmtId="165" fontId="0" fillId="13" borderId="50" xfId="0" applyNumberFormat="1" applyFill="1" applyBorder="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0" xfId="0" applyFill="1" applyBorder="1"/>
    <xf numFmtId="0" fontId="47" fillId="5" borderId="0" xfId="0" applyFont="1" applyFill="1"/>
    <xf numFmtId="0" fontId="47" fillId="12" borderId="0" xfId="0" applyFont="1" applyFill="1"/>
    <xf numFmtId="0" fontId="15" fillId="12" borderId="0" xfId="1" applyFont="1" applyFill="1" applyAlignment="1">
      <alignment vertical="top" wrapText="1"/>
    </xf>
    <xf numFmtId="0" fontId="0" fillId="6" borderId="50" xfId="0" applyFill="1" applyBorder="1"/>
    <xf numFmtId="0" fontId="47" fillId="12" borderId="52" xfId="0" applyFont="1" applyFill="1" applyBorder="1"/>
    <xf numFmtId="0" fontId="47" fillId="12" borderId="0" xfId="0" applyFont="1" applyFill="1" applyAlignment="1">
      <alignment wrapText="1"/>
    </xf>
    <xf numFmtId="0" fontId="0" fillId="7" borderId="53" xfId="0" applyFill="1" applyBorder="1"/>
    <xf numFmtId="0" fontId="0" fillId="14" borderId="50" xfId="0" applyFill="1" applyBorder="1"/>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2" fontId="49" fillId="0" borderId="0" xfId="0" applyNumberFormat="1" applyFont="1" applyAlignment="1">
      <alignment horizontal="right" vertical="center" wrapText="1"/>
    </xf>
    <xf numFmtId="2" fontId="49" fillId="0" borderId="0" xfId="0" applyNumberFormat="1" applyFont="1" applyAlignment="1">
      <alignment horizontal="right" vertical="center"/>
    </xf>
    <xf numFmtId="0" fontId="50" fillId="0" borderId="0" xfId="0" applyFont="1"/>
    <xf numFmtId="166" fontId="0" fillId="0" borderId="0" xfId="0" applyNumberFormat="1"/>
    <xf numFmtId="4" fontId="0" fillId="0" borderId="0" xfId="0" applyNumberFormat="1"/>
    <xf numFmtId="0" fontId="23" fillId="0" borderId="0" xfId="0" applyFont="1"/>
    <xf numFmtId="0" fontId="0" fillId="16" borderId="0" xfId="0" applyFill="1"/>
    <xf numFmtId="1" fontId="0" fillId="0" borderId="0" xfId="0" applyNumberFormat="1"/>
    <xf numFmtId="4" fontId="51" fillId="13" borderId="50" xfId="1" applyNumberFormat="1" applyFont="1" applyFill="1" applyBorder="1" applyAlignment="1">
      <alignment vertical="top"/>
    </xf>
    <xf numFmtId="164" fontId="52" fillId="0" borderId="0" xfId="0" applyNumberFormat="1" applyFont="1"/>
    <xf numFmtId="0" fontId="53" fillId="0" borderId="0" xfId="2" applyFont="1" applyAlignment="1">
      <alignment horizontal="left" vertical="top"/>
    </xf>
    <xf numFmtId="4" fontId="54" fillId="0" borderId="0" xfId="0" applyNumberFormat="1" applyFont="1"/>
    <xf numFmtId="0" fontId="55" fillId="0" borderId="0" xfId="0" applyFont="1"/>
    <xf numFmtId="4" fontId="57" fillId="13" borderId="50" xfId="1" applyNumberFormat="1" applyFont="1" applyFill="1" applyBorder="1" applyAlignment="1">
      <alignment vertical="top"/>
    </xf>
    <xf numFmtId="0" fontId="58" fillId="0" borderId="0" xfId="0" applyFont="1"/>
    <xf numFmtId="0" fontId="59" fillId="0" borderId="0" xfId="2" applyFont="1" applyAlignment="1">
      <alignment horizontal="left" vertical="top"/>
    </xf>
    <xf numFmtId="4" fontId="60" fillId="0" borderId="0" xfId="0" applyNumberFormat="1" applyFont="1"/>
    <xf numFmtId="164" fontId="61" fillId="0" borderId="0" xfId="0" applyNumberFormat="1" applyFont="1"/>
    <xf numFmtId="4" fontId="17" fillId="0" borderId="0" xfId="0" applyNumberFormat="1" applyFont="1" applyAlignment="1">
      <alignment horizontal="right" vertical="top"/>
    </xf>
    <xf numFmtId="4" fontId="17" fillId="0" borderId="0" xfId="0" applyNumberFormat="1" applyFont="1" applyAlignment="1">
      <alignment horizontal="right"/>
    </xf>
    <xf numFmtId="49" fontId="0" fillId="13" borderId="0" xfId="0" applyNumberFormat="1" applyFill="1"/>
    <xf numFmtId="164" fontId="62" fillId="0" borderId="0" xfId="0" applyNumberFormat="1" applyFont="1"/>
    <xf numFmtId="164" fontId="62" fillId="0" borderId="0" xfId="2" applyNumberFormat="1" applyFont="1" applyAlignment="1">
      <alignment horizontal="left" vertical="top"/>
    </xf>
    <xf numFmtId="0" fontId="0" fillId="0" borderId="0" xfId="0" pivotButton="1"/>
    <xf numFmtId="0" fontId="0" fillId="17" borderId="0" xfId="0" applyFill="1"/>
    <xf numFmtId="4" fontId="64" fillId="13" borderId="50" xfId="1" applyNumberFormat="1" applyFont="1" applyFill="1" applyBorder="1" applyAlignment="1">
      <alignment vertical="top"/>
    </xf>
    <xf numFmtId="0" fontId="65" fillId="0" borderId="0" xfId="0" applyFont="1"/>
    <xf numFmtId="0" fontId="62" fillId="0" borderId="0" xfId="2" applyFont="1" applyAlignment="1">
      <alignment horizontal="left" vertical="top"/>
    </xf>
    <xf numFmtId="4" fontId="63" fillId="0" borderId="0" xfId="0" applyNumberFormat="1" applyFont="1"/>
    <xf numFmtId="164" fontId="66" fillId="0" borderId="0" xfId="0" applyNumberFormat="1" applyFont="1"/>
    <xf numFmtId="0" fontId="0" fillId="18" borderId="0" xfId="0" applyFill="1"/>
    <xf numFmtId="0" fontId="0" fillId="19" borderId="0" xfId="0" applyFill="1"/>
    <xf numFmtId="2" fontId="0" fillId="19" borderId="0" xfId="0" applyNumberFormat="1" applyFill="1"/>
    <xf numFmtId="2" fontId="0" fillId="17" borderId="0" xfId="0" applyNumberFormat="1" applyFill="1"/>
    <xf numFmtId="0" fontId="0" fillId="5" borderId="57" xfId="0" applyFill="1" applyBorder="1"/>
    <xf numFmtId="49" fontId="0" fillId="13" borderId="56" xfId="0" applyNumberFormat="1" applyFill="1" applyBorder="1"/>
    <xf numFmtId="164" fontId="66" fillId="13" borderId="56" xfId="0" applyNumberFormat="1" applyFont="1" applyFill="1" applyBorder="1"/>
    <xf numFmtId="4" fontId="67" fillId="10" borderId="37" xfId="0" applyNumberFormat="1" applyFont="1" applyFill="1" applyBorder="1" applyAlignment="1">
      <alignment horizontal="right" vertical="top"/>
    </xf>
    <xf numFmtId="0" fontId="71" fillId="0" borderId="0" xfId="0" applyFont="1"/>
    <xf numFmtId="0" fontId="69" fillId="4" borderId="19" xfId="0" applyFont="1" applyFill="1" applyBorder="1" applyAlignment="1">
      <alignment horizontal="center" vertical="center"/>
    </xf>
    <xf numFmtId="165" fontId="0" fillId="0" borderId="0" xfId="10" applyNumberFormat="1" applyFont="1"/>
    <xf numFmtId="4" fontId="56" fillId="0" borderId="0" xfId="0" applyNumberFormat="1" applyFont="1" applyAlignment="1">
      <alignment horizontal="right" vertical="top"/>
    </xf>
    <xf numFmtId="4" fontId="10" fillId="0" borderId="0" xfId="0" applyNumberFormat="1" applyFont="1" applyAlignment="1">
      <alignment horizontal="right" vertical="top"/>
    </xf>
    <xf numFmtId="4" fontId="67" fillId="10" borderId="59" xfId="0" applyNumberFormat="1" applyFont="1" applyFill="1" applyBorder="1" applyAlignment="1">
      <alignment horizontal="right" vertical="top"/>
    </xf>
    <xf numFmtId="0" fontId="67" fillId="10" borderId="59" xfId="0" applyFont="1" applyFill="1" applyBorder="1"/>
    <xf numFmtId="0" fontId="67" fillId="10" borderId="24" xfId="0" applyFont="1" applyFill="1" applyBorder="1"/>
    <xf numFmtId="4" fontId="67" fillId="10" borderId="37" xfId="0" applyNumberFormat="1" applyFont="1" applyFill="1" applyBorder="1" applyAlignment="1">
      <alignment horizontal="right" vertical="center"/>
    </xf>
    <xf numFmtId="0" fontId="69" fillId="4" borderId="20" xfId="0" applyFont="1" applyFill="1" applyBorder="1" applyAlignment="1">
      <alignment horizontal="center" vertical="center"/>
    </xf>
    <xf numFmtId="0" fontId="15" fillId="0" borderId="0" xfId="0" applyFont="1" applyAlignment="1">
      <alignment horizontal="center" vertical="center"/>
    </xf>
    <xf numFmtId="0" fontId="16" fillId="0" borderId="0" xfId="0" applyFont="1"/>
    <xf numFmtId="0" fontId="16" fillId="0" borderId="0" xfId="0" applyFont="1" applyAlignment="1">
      <alignment horizontal="right" vertical="top"/>
    </xf>
    <xf numFmtId="4" fontId="68" fillId="10" borderId="37" xfId="0" applyNumberFormat="1" applyFont="1" applyFill="1" applyBorder="1" applyAlignment="1">
      <alignment horizontal="right" vertical="center"/>
    </xf>
    <xf numFmtId="4" fontId="71" fillId="10" borderId="37" xfId="0" applyNumberFormat="1" applyFont="1" applyFill="1" applyBorder="1" applyAlignment="1">
      <alignment horizontal="right" vertical="top"/>
    </xf>
    <xf numFmtId="4" fontId="71" fillId="10" borderId="37" xfId="0" applyNumberFormat="1" applyFont="1" applyFill="1" applyBorder="1" applyAlignment="1">
      <alignment horizontal="right" vertical="center"/>
    </xf>
    <xf numFmtId="4" fontId="71" fillId="10" borderId="24" xfId="0" applyNumberFormat="1" applyFont="1" applyFill="1" applyBorder="1" applyAlignment="1">
      <alignment horizontal="right" vertical="center"/>
    </xf>
    <xf numFmtId="0" fontId="69" fillId="0" borderId="65" xfId="0" applyFont="1" applyBorder="1" applyAlignment="1">
      <alignment vertical="center"/>
    </xf>
    <xf numFmtId="2" fontId="69" fillId="0" borderId="66" xfId="0" applyNumberFormat="1" applyFont="1" applyBorder="1" applyAlignment="1">
      <alignment horizontal="center" vertical="center"/>
    </xf>
    <xf numFmtId="0" fontId="67" fillId="0" borderId="65" xfId="0" applyFont="1" applyBorder="1"/>
    <xf numFmtId="0" fontId="70" fillId="0" borderId="66" xfId="3" applyFont="1" applyBorder="1" applyAlignment="1">
      <alignment horizontal="center" vertical="center"/>
    </xf>
    <xf numFmtId="0" fontId="10" fillId="0" borderId="66" xfId="0" applyFont="1" applyBorder="1"/>
    <xf numFmtId="4" fontId="67" fillId="0" borderId="66" xfId="0" applyNumberFormat="1" applyFont="1" applyBorder="1" applyAlignment="1">
      <alignment horizontal="right" vertical="top"/>
    </xf>
    <xf numFmtId="0" fontId="0" fillId="0" borderId="66" xfId="0" applyBorder="1"/>
    <xf numFmtId="0" fontId="68" fillId="0" borderId="66" xfId="3" applyFont="1" applyBorder="1" applyAlignment="1">
      <alignment horizontal="center" vertical="center"/>
    </xf>
    <xf numFmtId="4" fontId="56" fillId="0" borderId="66" xfId="0" applyNumberFormat="1" applyFont="1" applyBorder="1" applyAlignment="1">
      <alignment horizontal="right" vertical="top"/>
    </xf>
    <xf numFmtId="4" fontId="10" fillId="0" borderId="66" xfId="0" applyNumberFormat="1" applyFont="1" applyBorder="1" applyAlignment="1">
      <alignment horizontal="right" vertical="top"/>
    </xf>
    <xf numFmtId="0" fontId="10" fillId="0" borderId="65" xfId="0" applyFont="1" applyBorder="1"/>
    <xf numFmtId="0" fontId="10" fillId="0" borderId="67" xfId="0" applyFont="1" applyBorder="1"/>
    <xf numFmtId="0" fontId="67" fillId="0" borderId="68" xfId="0" applyFont="1" applyBorder="1" applyAlignment="1">
      <alignment horizontal="left" vertical="center" wrapText="1"/>
    </xf>
    <xf numFmtId="4" fontId="67" fillId="0" borderId="68" xfId="0" applyNumberFormat="1" applyFont="1" applyBorder="1" applyAlignment="1">
      <alignment horizontal="right" vertical="center"/>
    </xf>
    <xf numFmtId="0" fontId="10" fillId="0" borderId="69" xfId="0" applyFont="1" applyBorder="1"/>
    <xf numFmtId="0" fontId="69" fillId="0" borderId="0" xfId="0" applyFont="1" applyAlignment="1">
      <alignment horizontal="center" vertical="center"/>
    </xf>
    <xf numFmtId="0" fontId="10" fillId="0" borderId="16" xfId="0" applyFont="1" applyBorder="1"/>
    <xf numFmtId="0" fontId="10" fillId="0" borderId="17" xfId="0" applyFont="1" applyBorder="1"/>
    <xf numFmtId="0" fontId="10" fillId="0" borderId="18" xfId="0" applyFont="1" applyBorder="1"/>
    <xf numFmtId="0" fontId="69" fillId="0" borderId="19" xfId="0" applyFont="1" applyBorder="1" applyAlignment="1">
      <alignment horizontal="center" vertical="center"/>
    </xf>
    <xf numFmtId="0" fontId="69" fillId="0" borderId="20" xfId="0" applyFont="1" applyBorder="1" applyAlignment="1">
      <alignment horizontal="center" vertical="center"/>
    </xf>
    <xf numFmtId="4" fontId="71" fillId="10" borderId="24" xfId="0" applyNumberFormat="1" applyFont="1" applyFill="1" applyBorder="1" applyAlignment="1">
      <alignment horizontal="right" vertical="top"/>
    </xf>
    <xf numFmtId="0" fontId="68" fillId="10" borderId="54" xfId="0" applyFont="1" applyFill="1" applyBorder="1" applyAlignment="1">
      <alignment horizontal="left" vertical="top" wrapText="1"/>
    </xf>
    <xf numFmtId="0" fontId="67" fillId="10" borderId="54" xfId="0" applyFont="1" applyFill="1" applyBorder="1" applyAlignment="1">
      <alignment horizontal="left" vertical="top" wrapText="1"/>
    </xf>
    <xf numFmtId="0" fontId="71" fillId="10" borderId="54" xfId="0" applyFont="1" applyFill="1" applyBorder="1" applyAlignment="1">
      <alignment horizontal="left" vertical="top"/>
    </xf>
    <xf numFmtId="0" fontId="71" fillId="10" borderId="54" xfId="0" applyFont="1" applyFill="1" applyBorder="1" applyAlignment="1">
      <alignment horizontal="left" vertical="top" wrapText="1"/>
    </xf>
    <xf numFmtId="0" fontId="71" fillId="10" borderId="58" xfId="0" applyFont="1" applyFill="1" applyBorder="1" applyAlignment="1">
      <alignment horizontal="left" vertical="top" wrapText="1"/>
    </xf>
    <xf numFmtId="0" fontId="67" fillId="10" borderId="70" xfId="0" applyFont="1" applyFill="1" applyBorder="1"/>
    <xf numFmtId="4" fontId="68" fillId="10" borderId="62" xfId="0" applyNumberFormat="1" applyFont="1" applyFill="1" applyBorder="1" applyAlignment="1">
      <alignment horizontal="right" vertical="top"/>
    </xf>
    <xf numFmtId="4" fontId="68" fillId="10" borderId="60" xfId="0" applyNumberFormat="1" applyFont="1" applyFill="1" applyBorder="1" applyAlignment="1">
      <alignment horizontal="right" vertical="top"/>
    </xf>
    <xf numFmtId="4" fontId="68" fillId="10" borderId="64" xfId="0" applyNumberFormat="1" applyFont="1" applyFill="1" applyBorder="1" applyAlignment="1">
      <alignment horizontal="right" vertical="top"/>
    </xf>
    <xf numFmtId="4" fontId="67" fillId="10" borderId="61" xfId="0" applyNumberFormat="1" applyFont="1" applyFill="1" applyBorder="1" applyAlignment="1">
      <alignment horizontal="right" vertical="top"/>
    </xf>
    <xf numFmtId="4" fontId="71" fillId="10" borderId="59" xfId="0" applyNumberFormat="1" applyFont="1" applyFill="1" applyBorder="1" applyAlignment="1">
      <alignment horizontal="right" vertical="top"/>
    </xf>
    <xf numFmtId="4" fontId="71" fillId="10" borderId="61" xfId="0" applyNumberFormat="1" applyFont="1" applyFill="1" applyBorder="1" applyAlignment="1">
      <alignment horizontal="right" vertical="top"/>
    </xf>
    <xf numFmtId="4" fontId="71" fillId="10" borderId="71" xfId="0" applyNumberFormat="1" applyFont="1" applyFill="1" applyBorder="1" applyAlignment="1">
      <alignment horizontal="right" vertical="top"/>
    </xf>
    <xf numFmtId="4" fontId="71" fillId="10" borderId="72" xfId="0" applyNumberFormat="1" applyFont="1" applyFill="1" applyBorder="1" applyAlignment="1">
      <alignment horizontal="right" vertical="top"/>
    </xf>
    <xf numFmtId="4" fontId="68" fillId="10" borderId="59" xfId="0" applyNumberFormat="1" applyFont="1" applyFill="1" applyBorder="1" applyAlignment="1">
      <alignment horizontal="right" vertical="center"/>
    </xf>
    <xf numFmtId="4" fontId="67" fillId="10" borderId="59" xfId="0" applyNumberFormat="1" applyFont="1" applyFill="1" applyBorder="1" applyAlignment="1">
      <alignment horizontal="right" vertical="center"/>
    </xf>
    <xf numFmtId="4" fontId="71" fillId="10" borderId="59" xfId="0" applyNumberFormat="1" applyFont="1" applyFill="1" applyBorder="1" applyAlignment="1">
      <alignment horizontal="right" vertical="center"/>
    </xf>
    <xf numFmtId="0" fontId="68" fillId="10" borderId="54" xfId="0" applyFont="1" applyFill="1" applyBorder="1" applyAlignment="1">
      <alignment horizontal="left" vertical="center"/>
    </xf>
    <xf numFmtId="0" fontId="67" fillId="10" borderId="54" xfId="0" applyFont="1" applyFill="1" applyBorder="1" applyAlignment="1">
      <alignment horizontal="left" vertical="center" wrapText="1"/>
    </xf>
    <xf numFmtId="0" fontId="67" fillId="10" borderId="54" xfId="0" applyFont="1" applyFill="1" applyBorder="1" applyAlignment="1">
      <alignment horizontal="left" vertical="center"/>
    </xf>
    <xf numFmtId="0" fontId="71" fillId="10" borderId="54" xfId="0" applyFont="1" applyFill="1" applyBorder="1" applyAlignment="1">
      <alignment horizontal="left" vertical="center"/>
    </xf>
    <xf numFmtId="0" fontId="71" fillId="10" borderId="54" xfId="0" applyFont="1" applyFill="1" applyBorder="1" applyAlignment="1">
      <alignment horizontal="left" vertical="center" wrapText="1"/>
    </xf>
    <xf numFmtId="0" fontId="71" fillId="10" borderId="58" xfId="0" applyFont="1" applyFill="1" applyBorder="1" applyAlignment="1">
      <alignment horizontal="left" vertical="center" wrapText="1"/>
    </xf>
    <xf numFmtId="0" fontId="67" fillId="10" borderId="60" xfId="0" applyFont="1" applyFill="1" applyBorder="1" applyAlignment="1">
      <alignment vertical="center"/>
    </xf>
    <xf numFmtId="4" fontId="71" fillId="10" borderId="71" xfId="0" applyNumberFormat="1" applyFont="1" applyFill="1" applyBorder="1" applyAlignment="1">
      <alignment horizontal="right" vertical="center"/>
    </xf>
    <xf numFmtId="0" fontId="67" fillId="10" borderId="62" xfId="0" applyFont="1" applyFill="1" applyBorder="1" applyAlignment="1">
      <alignment vertical="center"/>
    </xf>
    <xf numFmtId="0" fontId="68" fillId="0" borderId="19" xfId="0" applyFont="1" applyBorder="1" applyAlignment="1">
      <alignment horizontal="center"/>
    </xf>
    <xf numFmtId="0" fontId="71" fillId="0" borderId="0" xfId="0" applyFont="1" applyAlignment="1">
      <alignment horizontal="left" vertical="center"/>
    </xf>
    <xf numFmtId="0" fontId="68" fillId="0" borderId="0" xfId="0" applyFont="1" applyAlignment="1">
      <alignment horizontal="center" vertical="top"/>
    </xf>
    <xf numFmtId="0" fontId="34" fillId="0" borderId="0" xfId="5" applyFill="1" applyBorder="1" applyAlignment="1">
      <alignment horizontal="center"/>
    </xf>
    <xf numFmtId="0" fontId="46" fillId="0" borderId="0" xfId="0" applyFont="1" applyAlignment="1">
      <alignment horizontal="center" vertical="center" wrapText="1"/>
    </xf>
    <xf numFmtId="0" fontId="44" fillId="0" borderId="0" xfId="0" applyFont="1" applyAlignment="1">
      <alignment horizontal="center" vertical="center" wrapText="1"/>
    </xf>
    <xf numFmtId="0" fontId="69" fillId="0" borderId="19" xfId="0" applyFont="1" applyBorder="1" applyAlignment="1">
      <alignment horizontal="center"/>
    </xf>
    <xf numFmtId="0" fontId="69" fillId="0" borderId="0" xfId="0" applyFont="1" applyAlignment="1">
      <alignment horizontal="center"/>
    </xf>
    <xf numFmtId="0" fontId="69" fillId="0" borderId="20" xfId="0" applyFont="1" applyBorder="1" applyAlignment="1">
      <alignment horizontal="center"/>
    </xf>
    <xf numFmtId="0" fontId="69" fillId="4" borderId="19" xfId="0" applyFont="1" applyFill="1" applyBorder="1" applyAlignment="1">
      <alignment horizontal="center"/>
    </xf>
    <xf numFmtId="0" fontId="69" fillId="4" borderId="0" xfId="0" applyFont="1" applyFill="1" applyAlignment="1">
      <alignment horizontal="center"/>
    </xf>
    <xf numFmtId="0" fontId="0" fillId="0" borderId="0" xfId="0"/>
    <xf numFmtId="0" fontId="0" fillId="0" borderId="20" xfId="0" applyBorder="1"/>
    <xf numFmtId="0" fontId="68" fillId="0" borderId="0" xfId="0" applyFont="1" applyAlignment="1">
      <alignment horizontal="center"/>
    </xf>
    <xf numFmtId="0" fontId="0" fillId="0" borderId="0" xfId="0" applyAlignment="1">
      <alignment horizontal="center"/>
    </xf>
    <xf numFmtId="0" fontId="0" fillId="0" borderId="20" xfId="0" applyBorder="1" applyAlignment="1">
      <alignment horizontal="center"/>
    </xf>
    <xf numFmtId="0" fontId="69" fillId="4" borderId="21" xfId="0" applyFont="1" applyFill="1" applyBorder="1" applyAlignment="1">
      <alignment horizontal="center" vertical="center"/>
    </xf>
    <xf numFmtId="0" fontId="69" fillId="4" borderId="22" xfId="0" applyFont="1" applyFill="1" applyBorder="1" applyAlignment="1">
      <alignment horizontal="center" vertical="center"/>
    </xf>
    <xf numFmtId="0" fontId="69" fillId="4" borderId="23" xfId="0" applyFont="1" applyFill="1" applyBorder="1" applyAlignment="1">
      <alignment horizontal="center" vertical="center"/>
    </xf>
    <xf numFmtId="0" fontId="69" fillId="4" borderId="16" xfId="0" applyFont="1" applyFill="1" applyBorder="1" applyAlignment="1">
      <alignment horizontal="center" vertical="center"/>
    </xf>
    <xf numFmtId="0" fontId="69" fillId="4" borderId="17" xfId="0" applyFont="1" applyFill="1" applyBorder="1" applyAlignment="1">
      <alignment horizontal="center" vertical="center"/>
    </xf>
    <xf numFmtId="0" fontId="69" fillId="4" borderId="18" xfId="0" applyFont="1" applyFill="1" applyBorder="1" applyAlignment="1">
      <alignment horizontal="center" vertical="center"/>
    </xf>
    <xf numFmtId="0" fontId="68" fillId="9" borderId="19" xfId="0" applyFont="1" applyFill="1" applyBorder="1" applyAlignment="1">
      <alignment horizontal="center" vertical="center"/>
    </xf>
    <xf numFmtId="0" fontId="68" fillId="9" borderId="0" xfId="0" applyFont="1" applyFill="1" applyAlignment="1">
      <alignment horizontal="center" vertical="center"/>
    </xf>
    <xf numFmtId="0" fontId="70" fillId="8" borderId="55" xfId="3" applyFont="1" applyFill="1" applyBorder="1" applyAlignment="1">
      <alignment horizontal="center" vertical="center"/>
    </xf>
    <xf numFmtId="0" fontId="0" fillId="0" borderId="55" xfId="0" applyBorder="1" applyAlignment="1">
      <alignment horizontal="center" vertical="center"/>
    </xf>
    <xf numFmtId="0" fontId="0" fillId="0" borderId="62" xfId="0" applyBorder="1" applyAlignment="1">
      <alignment horizontal="center" vertical="center"/>
    </xf>
    <xf numFmtId="0" fontId="69" fillId="4" borderId="65" xfId="0" applyFont="1" applyFill="1" applyBorder="1" applyAlignment="1">
      <alignment horizontal="center" vertical="center"/>
    </xf>
    <xf numFmtId="0" fontId="69" fillId="4" borderId="0" xfId="0" applyFont="1" applyFill="1" applyAlignment="1">
      <alignment horizontal="center" vertical="center"/>
    </xf>
    <xf numFmtId="0" fontId="0" fillId="0" borderId="0" xfId="0" applyAlignment="1">
      <alignment vertical="center"/>
    </xf>
    <xf numFmtId="0" fontId="0" fillId="0" borderId="66" xfId="0" applyBorder="1" applyAlignment="1">
      <alignment vertical="center"/>
    </xf>
    <xf numFmtId="0" fontId="67" fillId="8" borderId="19" xfId="0" applyFont="1" applyFill="1" applyBorder="1" applyAlignment="1">
      <alignment horizontal="center"/>
    </xf>
    <xf numFmtId="0" fontId="67" fillId="8" borderId="0" xfId="0" applyFont="1" applyFill="1" applyAlignment="1">
      <alignment horizontal="center"/>
    </xf>
    <xf numFmtId="0" fontId="67" fillId="8" borderId="25" xfId="0" applyFont="1" applyFill="1" applyBorder="1" applyAlignment="1">
      <alignment horizontal="center"/>
    </xf>
    <xf numFmtId="0" fontId="69" fillId="4" borderId="21"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68" fillId="8" borderId="0" xfId="3" applyFont="1" applyFill="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69" fillId="4" borderId="16" xfId="0" applyFont="1" applyFill="1" applyBorder="1" applyAlignment="1">
      <alignment horizontal="left" vertical="center"/>
    </xf>
    <xf numFmtId="0" fontId="69" fillId="4" borderId="17" xfId="0" applyFont="1" applyFill="1" applyBorder="1" applyAlignment="1">
      <alignment horizontal="left" vertical="center"/>
    </xf>
    <xf numFmtId="0" fontId="69" fillId="4" borderId="18" xfId="0" applyFont="1" applyFill="1" applyBorder="1" applyAlignment="1">
      <alignment horizontal="left" vertical="center"/>
    </xf>
    <xf numFmtId="0" fontId="68" fillId="8" borderId="19" xfId="0" applyFont="1" applyFill="1" applyBorder="1" applyAlignment="1">
      <alignment horizontal="center"/>
    </xf>
    <xf numFmtId="0" fontId="68" fillId="8" borderId="0" xfId="0" applyFont="1" applyFill="1" applyAlignment="1">
      <alignment horizontal="center"/>
    </xf>
    <xf numFmtId="0" fontId="68" fillId="8" borderId="29" xfId="0" applyFont="1" applyFill="1" applyBorder="1" applyAlignment="1">
      <alignment horizontal="center"/>
    </xf>
    <xf numFmtId="0" fontId="68" fillId="8" borderId="20" xfId="0" applyFont="1" applyFill="1" applyBorder="1" applyAlignment="1">
      <alignment horizontal="center"/>
    </xf>
    <xf numFmtId="0" fontId="68" fillId="8" borderId="19" xfId="3" applyFont="1" applyFill="1" applyBorder="1" applyAlignment="1">
      <alignment horizontal="center"/>
    </xf>
    <xf numFmtId="0" fontId="68" fillId="8" borderId="0" xfId="3" applyFont="1" applyFill="1" applyAlignment="1">
      <alignment horizontal="center"/>
    </xf>
    <xf numFmtId="0" fontId="68" fillId="8" borderId="25" xfId="3" applyFont="1" applyFill="1" applyBorder="1" applyAlignment="1">
      <alignment horizontal="center"/>
    </xf>
    <xf numFmtId="0" fontId="68" fillId="8" borderId="20" xfId="3" applyFont="1" applyFill="1" applyBorder="1" applyAlignment="1">
      <alignment horizontal="center"/>
    </xf>
    <xf numFmtId="0" fontId="75" fillId="4" borderId="21" xfId="0" applyFont="1" applyFill="1" applyBorder="1" applyAlignment="1">
      <alignment horizontal="center" vertical="center"/>
    </xf>
    <xf numFmtId="0" fontId="75" fillId="4" borderId="22" xfId="0" applyFont="1" applyFill="1" applyBorder="1" applyAlignment="1">
      <alignment horizontal="center" vertical="center"/>
    </xf>
    <xf numFmtId="0" fontId="75" fillId="4" borderId="23" xfId="0" applyFont="1" applyFill="1" applyBorder="1" applyAlignment="1">
      <alignment horizontal="center" vertical="center"/>
    </xf>
    <xf numFmtId="0" fontId="76" fillId="8" borderId="19" xfId="3" applyFont="1" applyFill="1" applyBorder="1" applyAlignment="1">
      <alignment horizontal="center"/>
    </xf>
    <xf numFmtId="0" fontId="76" fillId="8" borderId="0" xfId="3" applyFont="1" applyFill="1" applyAlignment="1">
      <alignment horizontal="center"/>
    </xf>
    <xf numFmtId="0" fontId="76" fillId="8" borderId="25" xfId="3" applyFont="1" applyFill="1" applyBorder="1" applyAlignment="1">
      <alignment horizontal="center"/>
    </xf>
    <xf numFmtId="0" fontId="76"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15" borderId="9" xfId="0" applyFont="1" applyFill="1" applyBorder="1" applyAlignment="1">
      <alignment horizontal="left"/>
    </xf>
    <xf numFmtId="0" fontId="2" fillId="15" borderId="10" xfId="0" applyFont="1" applyFill="1" applyBorder="1" applyAlignment="1">
      <alignment horizontal="left"/>
    </xf>
    <xf numFmtId="0" fontId="2" fillId="15" borderId="11" xfId="0" applyFont="1" applyFill="1" applyBorder="1" applyAlignment="1">
      <alignment horizontal="left"/>
    </xf>
    <xf numFmtId="0" fontId="2" fillId="15" borderId="1" xfId="0" applyFont="1" applyFill="1" applyBorder="1" applyAlignment="1">
      <alignment horizontal="left"/>
    </xf>
    <xf numFmtId="0" fontId="2" fillId="15" borderId="2" xfId="0" applyFont="1" applyFill="1" applyBorder="1" applyAlignment="1">
      <alignment horizontal="left"/>
    </xf>
    <xf numFmtId="0" fontId="2" fillId="15" borderId="3" xfId="0" applyFont="1" applyFill="1" applyBorder="1" applyAlignment="1">
      <alignment horizontal="left"/>
    </xf>
    <xf numFmtId="0" fontId="2" fillId="15" borderId="5" xfId="0" applyFont="1" applyFill="1" applyBorder="1" applyAlignment="1">
      <alignment horizontal="left"/>
    </xf>
    <xf numFmtId="0" fontId="2" fillId="15" borderId="6" xfId="0" applyFont="1" applyFill="1" applyBorder="1" applyAlignment="1">
      <alignment horizontal="left"/>
    </xf>
    <xf numFmtId="0" fontId="2" fillId="15" borderId="7"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40" xfId="0" applyFont="1" applyFill="1" applyBorder="1" applyAlignment="1">
      <alignment horizontal="left"/>
    </xf>
    <xf numFmtId="0" fontId="2" fillId="15" borderId="33" xfId="0" applyFont="1" applyFill="1" applyBorder="1" applyAlignment="1">
      <alignment horizontal="left"/>
    </xf>
    <xf numFmtId="0" fontId="2" fillId="15" borderId="34" xfId="0" applyFont="1" applyFill="1" applyBorder="1" applyAlignment="1">
      <alignment horizontal="left"/>
    </xf>
    <xf numFmtId="0" fontId="2" fillId="15" borderId="4" xfId="0" applyFont="1" applyFill="1" applyBorder="1" applyAlignment="1">
      <alignment horizontal="left"/>
    </xf>
    <xf numFmtId="0" fontId="2" fillId="15" borderId="31" xfId="0" applyFont="1" applyFill="1" applyBorder="1" applyAlignment="1">
      <alignment horizontal="left"/>
    </xf>
    <xf numFmtId="0" fontId="2" fillId="15" borderId="32" xfId="0" applyFont="1" applyFill="1" applyBorder="1" applyAlignment="1">
      <alignment horizontal="left"/>
    </xf>
    <xf numFmtId="0" fontId="2" fillId="15" borderId="8"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15" borderId="35" xfId="0" applyFont="1" applyFill="1" applyBorder="1" applyAlignment="1">
      <alignment horizontal="left"/>
    </xf>
    <xf numFmtId="0" fontId="2" fillId="15" borderId="36" xfId="0" applyFont="1" applyFill="1" applyBorder="1" applyAlignment="1">
      <alignment horizontal="left"/>
    </xf>
    <xf numFmtId="0" fontId="2" fillId="15" borderId="12"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15" borderId="40" xfId="0" applyFont="1" applyFill="1" applyBorder="1" applyAlignment="1">
      <alignment horizontal="left"/>
    </xf>
    <xf numFmtId="0" fontId="2" fillId="15" borderId="41" xfId="0" applyFont="1" applyFill="1" applyBorder="1" applyAlignment="1">
      <alignment horizontal="left"/>
    </xf>
    <xf numFmtId="0" fontId="2" fillId="15" borderId="42" xfId="0" applyFont="1" applyFill="1" applyBorder="1" applyAlignment="1">
      <alignment horizontal="left"/>
    </xf>
  </cellXfs>
  <cellStyles count="13">
    <cellStyle name="Hyperlink" xfId="5" builtinId="8"/>
    <cellStyle name="Normal" xfId="0" builtinId="0"/>
    <cellStyle name="Normal 101 9 2 3" xfId="8" xr:uid="{00000000-0005-0000-0000-000002000000}"/>
    <cellStyle name="Normal 103 2" xfId="9" xr:uid="{616B361E-B593-40DB-9633-B3979E32270D}"/>
    <cellStyle name="Normal 11" xfId="12" xr:uid="{4DE45F1E-A917-4BD4-B5C7-40F7C026131B}"/>
    <cellStyle name="Normal 2" xfId="11" xr:uid="{46BF6FBF-B0DF-446F-A92E-3D51CE95BC2F}"/>
    <cellStyle name="Normal 2 2 2" xfId="2" xr:uid="{00000000-0005-0000-0000-000003000000}"/>
    <cellStyle name="Normal 2 3 3" xfId="3" xr:uid="{00000000-0005-0000-0000-000004000000}"/>
    <cellStyle name="Normal 2 3 3 2" xfId="4" xr:uid="{00000000-0005-0000-0000-000005000000}"/>
    <cellStyle name="Normal 2 6" xfId="6" xr:uid="{00000000-0005-0000-0000-000006000000}"/>
    <cellStyle name="Normal 4" xfId="7" xr:uid="{00000000-0005-0000-0000-000007000000}"/>
    <cellStyle name="Percent" xfId="10" builtinId="5"/>
    <cellStyle name="Обычный 3" xfId="1" xr:uid="{00000000-0005-0000-0000-000008000000}"/>
  </cellStyles>
  <dxfs count="219">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8"/>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numFmt numFmtId="2" formatCode="0.00"/>
    </dxf>
    <dxf>
      <numFmt numFmtId="30" formatCode="@"/>
      <fill>
        <patternFill patternType="solid">
          <fgColor theme="0" tint="-0.14999847407452621"/>
          <bgColor theme="0" tint="-0.14999847407452621"/>
        </patternFill>
      </fill>
    </dxf>
    <dxf>
      <numFmt numFmtId="30" formatCode="@"/>
      <fill>
        <patternFill patternType="solid">
          <fgColor theme="0" tint="-0.14999847407452621"/>
          <bgColor theme="0" tint="-0.14999847407452621"/>
        </patternFill>
      </fill>
    </dxf>
    <dxf>
      <fill>
        <patternFill patternType="solid">
          <fgColor indexed="64"/>
          <bgColor theme="8"/>
        </patternFill>
      </fill>
    </dxf>
    <dxf>
      <font>
        <b/>
        <i val="0"/>
        <strike val="0"/>
        <condense val="0"/>
        <extend val="0"/>
        <outline val="0"/>
        <shadow val="0"/>
        <u val="none"/>
        <vertAlign val="baseline"/>
        <sz val="8"/>
        <color auto="1"/>
        <name val="PermianSerifTypeface"/>
        <scheme val="none"/>
      </font>
      <numFmt numFmtId="4" formatCode="#,##0.00"/>
    </dxf>
    <dxf>
      <font>
        <b/>
        <i val="0"/>
        <strike val="0"/>
        <condense val="0"/>
        <extend val="0"/>
        <outline val="0"/>
        <shadow val="0"/>
        <u val="none"/>
        <vertAlign val="baseline"/>
        <sz val="8"/>
        <color auto="1"/>
        <name val="PermianSerifTypeface"/>
        <scheme val="none"/>
      </font>
      <numFmt numFmtId="4" formatCode="#,##0.00"/>
    </dxf>
    <dxf>
      <font>
        <b val="0"/>
        <i val="0"/>
        <strike val="0"/>
        <condense val="0"/>
        <extend val="0"/>
        <outline val="0"/>
        <shadow val="0"/>
        <u val="none"/>
        <vertAlign val="baseline"/>
        <sz val="8"/>
        <color auto="1"/>
        <name val="PermianSerifTypeface"/>
        <scheme val="none"/>
      </font>
      <alignment horizontal="left" vertical="top" textRotation="0" wrapText="0" indent="0" justifyLastLine="0" shrinkToFit="0" readingOrder="0"/>
    </dxf>
    <dxf>
      <fill>
        <patternFill patternType="solid">
          <fgColor indexed="64"/>
          <bgColor theme="8"/>
        </patternFill>
      </fill>
    </dxf>
    <dxf>
      <numFmt numFmtId="2" formatCode="0.00"/>
    </dxf>
    <dxf>
      <numFmt numFmtId="2" formatCode="0.00"/>
    </dxf>
    <dxf>
      <numFmt numFmtId="2" formatCode="0.00"/>
    </dxf>
    <dxf>
      <numFmt numFmtId="30" formatCode="@"/>
      <fill>
        <patternFill patternType="solid">
          <fgColor theme="0" tint="-0.14999847407452621"/>
          <bgColor theme="0" tint="-0.14999847407452621"/>
        </patternFill>
      </fill>
      <border diagonalUp="0" diagonalDown="0" outline="0">
        <left/>
        <right/>
        <top style="thin">
          <color theme="1"/>
        </top>
        <bottom/>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scheme val="minor"/>
      </font>
    </dxf>
    <dxf>
      <numFmt numFmtId="2" formatCode="0.00"/>
    </dxf>
    <dxf>
      <font>
        <b/>
        <i val="0"/>
        <strike val="0"/>
        <condense val="0"/>
        <extend val="0"/>
        <outline val="0"/>
        <shadow val="0"/>
        <u val="none"/>
        <vertAlign val="baseline"/>
        <sz val="11"/>
        <color theme="1"/>
        <name val="Calibri"/>
        <scheme val="minor"/>
      </font>
    </dxf>
    <dxf>
      <fill>
        <patternFill patternType="solid">
          <fgColor indexed="64"/>
          <bgColor theme="8"/>
        </patternFill>
      </fill>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border outline="0">
        <left style="medium">
          <color indexed="64"/>
        </left>
      </border>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numFmt numFmtId="1" formatCode="0"/>
    </dxf>
    <dxf>
      <fill>
        <patternFill patternType="solid">
          <fgColor indexed="64"/>
          <bgColor theme="8"/>
        </patternFill>
      </fill>
    </dxf>
    <dxf>
      <fill>
        <patternFill patternType="solid">
          <fgColor indexed="64"/>
          <bgColor theme="8"/>
        </patternFill>
      </fill>
    </dxf>
    <dxf>
      <fill>
        <patternFill patternType="solid">
          <fgColor indexed="64"/>
          <bgColor rgb="FFFFFF00"/>
        </patternFill>
      </fill>
    </dxf>
    <dxf>
      <numFmt numFmtId="2" formatCode="0.00"/>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border>
        <left/>
        <right/>
        <top/>
        <bottom/>
      </border>
    </dxf>
    <dxf>
      <border>
        <left/>
        <bottom/>
      </border>
    </dxf>
    <dxf>
      <border>
        <left style="medium">
          <color rgb="FF808080"/>
        </left>
        <right style="medium">
          <color rgb="FF808080"/>
        </right>
        <bottom style="medium">
          <color rgb="FF808080"/>
        </bottom>
      </border>
    </dxf>
    <dxf>
      <border>
        <left style="medium">
          <color rgb="FF808080"/>
        </left>
        <right style="medium">
          <color rgb="FF808080"/>
        </right>
        <bottom style="medium">
          <color rgb="FF808080"/>
        </bottom>
      </border>
    </dxf>
    <dxf>
      <font>
        <i/>
      </font>
    </dxf>
    <dxf>
      <font>
        <i/>
      </font>
    </dxf>
    <dxf>
      <font>
        <i/>
      </font>
    </dxf>
    <dxf>
      <font>
        <i/>
      </font>
    </dxf>
    <dxf>
      <border>
        <right style="thin">
          <color theme="0"/>
        </right>
      </border>
    </dxf>
    <dxf>
      <border>
        <right style="thin">
          <color theme="0"/>
        </right>
      </border>
    </dxf>
    <dxf>
      <border>
        <bottom/>
      </border>
    </dxf>
    <dxf>
      <border>
        <bottom/>
      </border>
    </dxf>
    <dxf>
      <alignment vertical="top"/>
    </dxf>
    <dxf>
      <alignment wrapText="1"/>
    </dxf>
    <dxf>
      <border>
        <left style="thin">
          <color theme="0"/>
        </left>
        <right style="thin">
          <color theme="0"/>
        </right>
        <top style="thin">
          <color theme="0"/>
        </top>
        <bottom style="thin">
          <color theme="0"/>
        </bottom>
        <vertical style="thin">
          <color theme="0"/>
        </vertical>
        <horizontal style="thin">
          <color theme="0"/>
        </horizontal>
      </border>
    </dxf>
    <dxf>
      <font>
        <name val="Roboto"/>
        <charset val="204"/>
        <scheme val="none"/>
      </font>
    </dxf>
    <dxf>
      <font>
        <name val="Roboto"/>
        <charset val="204"/>
        <scheme val="none"/>
      </font>
    </dxf>
    <dxf>
      <font>
        <name val="Roboto"/>
        <charset val="204"/>
        <scheme val="none"/>
      </font>
    </dxf>
    <dxf>
      <font>
        <b/>
        <charset val="238"/>
      </font>
    </dxf>
    <dxf>
      <font>
        <b/>
        <charset val="238"/>
      </font>
    </dxf>
    <dxf>
      <border>
        <bottom style="medium">
          <color theme="1" tint="0.499984740745262"/>
        </bottom>
      </border>
    </dxf>
    <dxf>
      <border>
        <bottom style="medium">
          <color theme="1" tint="0.499984740745262"/>
        </bottom>
      </border>
    </dxf>
    <dxf>
      <border>
        <bottom style="medium">
          <color theme="1" tint="0.499984740745262"/>
        </bottom>
      </border>
    </dxf>
    <dxf>
      <border>
        <right style="medium">
          <color theme="1" tint="0.499984740745262"/>
        </right>
      </border>
    </dxf>
    <dxf>
      <border>
        <right style="medium">
          <color theme="1" tint="0.499984740745262"/>
        </right>
      </border>
    </dxf>
    <dxf>
      <border>
        <right style="medium">
          <color theme="1" tint="0.499984740745262"/>
        </right>
      </border>
    </dxf>
    <dxf>
      <border>
        <left style="thin">
          <color theme="0"/>
        </left>
        <right style="thin">
          <color theme="0"/>
        </right>
      </border>
    </dxf>
    <dxf>
      <border>
        <left style="thin">
          <color theme="0"/>
        </left>
        <right style="thin">
          <color theme="0"/>
        </right>
      </border>
    </dxf>
    <dxf>
      <border>
        <left style="thin">
          <color theme="0"/>
        </left>
        <right style="thin">
          <color theme="0"/>
        </right>
      </border>
    </dxf>
    <dxf>
      <border>
        <left style="thin">
          <color theme="0"/>
        </left>
        <right style="thin">
          <color theme="0"/>
        </right>
      </border>
    </dxf>
    <dxf>
      <border>
        <right style="thin">
          <color theme="0"/>
        </right>
        <bottom style="thin">
          <color theme="0"/>
        </bottom>
      </border>
    </dxf>
    <dxf>
      <border>
        <right style="thin">
          <color theme="0"/>
        </right>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border>
        <left style="thin">
          <color theme="0"/>
        </left>
        <right style="thin">
          <color theme="0"/>
        </right>
        <top style="thin">
          <color theme="0"/>
        </top>
        <bottom style="thin">
          <color theme="0"/>
        </bottom>
      </border>
    </dxf>
    <dxf>
      <font>
        <name val="Roboto"/>
        <charset val="204"/>
        <scheme val="none"/>
      </font>
    </dxf>
    <dxf>
      <border>
        <right style="medium">
          <color theme="1" tint="0.499984740745262"/>
        </right>
        <bottom style="medium">
          <color theme="1" tint="0.499984740745262"/>
        </bottom>
      </border>
    </dxf>
    <dxf>
      <font>
        <name val="Roboto"/>
        <charset val="204"/>
        <scheme val="none"/>
      </font>
    </dxf>
    <dxf>
      <font>
        <name val="Roboto"/>
        <charset val="204"/>
        <scheme val="none"/>
      </font>
    </dxf>
    <dxf>
      <border>
        <right style="thick">
          <color rgb="FF808080"/>
        </right>
      </border>
    </dxf>
    <dxf>
      <numFmt numFmtId="4" formatCode="#,##0.00"/>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border>
        <top/>
        <bottom/>
      </border>
    </dxf>
    <dxf>
      <border>
        <top/>
        <bottom/>
      </border>
    </dxf>
    <dxf>
      <border>
        <top/>
        <bottom/>
      </border>
    </dxf>
    <dxf>
      <border>
        <right style="thin">
          <color theme="0"/>
        </right>
      </border>
    </dxf>
    <dxf>
      <border>
        <right style="thin">
          <color theme="0"/>
        </right>
      </border>
    </dxf>
    <dxf>
      <border>
        <right style="thin">
          <color theme="0"/>
        </right>
      </border>
    </dxf>
    <dxf>
      <border>
        <left/>
        <right/>
        <bottom/>
      </border>
    </dxf>
    <dxf>
      <border>
        <left style="medium">
          <color rgb="FF808080"/>
        </left>
        <right style="medium">
          <color rgb="FF808080"/>
        </right>
        <bottom style="medium">
          <color rgb="FF808080"/>
        </bottom>
      </border>
    </dxf>
    <dxf>
      <border>
        <left style="medium">
          <color rgb="FF808080"/>
        </left>
        <right style="medium">
          <color rgb="FF808080"/>
        </right>
        <bottom style="medium">
          <color rgb="FF808080"/>
        </bottom>
      </border>
    </dxf>
    <dxf>
      <font>
        <i/>
      </font>
    </dxf>
    <dxf>
      <font>
        <i/>
      </font>
    </dxf>
    <dxf>
      <font>
        <i/>
      </font>
    </dxf>
    <dxf>
      <font>
        <b/>
      </font>
    </dxf>
    <dxf>
      <font>
        <b/>
      </font>
    </dxf>
    <dxf>
      <border>
        <right style="thin">
          <color theme="0"/>
        </right>
      </border>
    </dxf>
    <dxf>
      <border>
        <right style="thin">
          <color theme="0"/>
        </right>
      </border>
    </dxf>
    <dxf>
      <border>
        <bottom/>
      </border>
    </dxf>
    <dxf>
      <border>
        <bottom/>
      </border>
    </dxf>
    <dxf>
      <alignment vertical="center"/>
    </dxf>
    <dxf>
      <alignment vertical="center"/>
    </dxf>
    <dxf>
      <alignment vertical="center"/>
    </dxf>
    <dxf>
      <font>
        <sz val="8"/>
      </font>
    </dxf>
    <dxf>
      <font>
        <sz val="8"/>
      </font>
    </dxf>
    <dxf>
      <font>
        <sz val="8"/>
      </font>
    </dxf>
    <dxf>
      <font>
        <name val="Roboto"/>
        <charset val="204"/>
        <scheme val="none"/>
      </font>
    </dxf>
    <dxf>
      <font>
        <name val="Roboto"/>
        <charset val="204"/>
        <scheme val="none"/>
      </font>
    </dxf>
    <dxf>
      <font>
        <name val="Roboto"/>
        <charset val="204"/>
        <scheme val="none"/>
      </font>
    </dxf>
    <dxf>
      <border>
        <right style="thin">
          <color theme="0"/>
        </right>
        <bottom style="thin">
          <color theme="0"/>
        </bottom>
      </border>
    </dxf>
    <dxf>
      <border>
        <right style="thin">
          <color theme="0"/>
        </right>
        <bottom style="thin">
          <color theme="0"/>
        </bottom>
      </border>
    </dxf>
    <dxf>
      <border>
        <right style="thin">
          <color theme="0"/>
        </right>
        <bottom style="thin">
          <color theme="0"/>
        </bottom>
      </border>
    </dxf>
    <dxf>
      <border>
        <right style="thin">
          <color theme="0"/>
        </right>
        <bottom style="thin">
          <color theme="0"/>
        </bottom>
      </border>
    </dxf>
    <dxf>
      <border>
        <bottom style="medium">
          <color theme="1" tint="0.499984740745262"/>
        </bottom>
      </border>
    </dxf>
    <dxf>
      <border>
        <bottom style="medium">
          <color theme="1" tint="0.499984740745262"/>
        </bottom>
      </border>
    </dxf>
    <dxf>
      <border>
        <bottom style="medium">
          <color theme="1" tint="0.499984740745262"/>
        </bottom>
      </border>
    </dxf>
    <dxf>
      <border>
        <right style="medium">
          <color theme="1" tint="0.499984740745262"/>
        </right>
      </border>
    </dxf>
    <dxf>
      <border>
        <right style="medium">
          <color theme="1" tint="0.499984740745262"/>
        </right>
      </border>
    </dxf>
    <dxf>
      <border>
        <right style="medium">
          <color theme="1" tint="0.499984740745262"/>
        </right>
      </border>
    </dxf>
    <dxf>
      <border>
        <right style="medium">
          <color theme="1" tint="0.499984740745262"/>
        </right>
        <bottom style="medium">
          <color theme="1" tint="0.499984740745262"/>
        </bottom>
      </border>
    </dxf>
    <dxf>
      <border>
        <right style="medium">
          <color theme="1" tint="0.499984740745262"/>
        </right>
        <bottom style="medium">
          <color theme="1" tint="0.499984740745262"/>
        </bottom>
      </border>
    </dxf>
    <dxf>
      <border>
        <right style="medium">
          <color theme="1" tint="0.499984740745262"/>
        </right>
        <bottom style="medium">
          <color theme="1" tint="0.499984740745262"/>
        </bottom>
      </border>
    </dxf>
    <dxf>
      <alignment wrapText="1"/>
    </dxf>
    <dxf>
      <font>
        <name val="Roboto"/>
        <charset val="204"/>
        <scheme val="none"/>
      </font>
    </dxf>
    <dxf>
      <font>
        <name val="Roboto"/>
        <charset val="204"/>
        <scheme val="none"/>
      </font>
    </dxf>
    <dxf>
      <border>
        <right style="thick">
          <color rgb="FF808080"/>
        </right>
      </border>
    </dxf>
    <dxf>
      <alignment wrapText="1"/>
    </dxf>
    <dxf>
      <alignment wrapText="1"/>
    </dxf>
    <dxf>
      <alignment wrapText="1"/>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00000000-0011-0000-FFFF-FFFF00000000}">
      <tableStyleElement type="wholeTable" dxfId="218"/>
      <tableStyleElement type="headerRow" dxfId="217"/>
    </tableStyle>
  </tableStyles>
  <colors>
    <mruColors>
      <color rgb="FFA5A5A5"/>
      <color rgb="FF808080"/>
      <color rgb="FF4E5969"/>
      <color rgb="FFA1ABB9"/>
      <color rgb="FFE6E6E6"/>
      <color rgb="FFCDD3DA"/>
      <color rgb="FF8794A7"/>
      <color rgb="FFDEE1E7"/>
      <color rgb="FF6F7681"/>
      <color rgb="FF848484"/>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pivotCache/pivotCacheDefinition4.xml" Type="http://schemas.openxmlformats.org/officeDocument/2006/relationships/pivotCacheDefinition"/><Relationship Id="rId11" Target="pivotCache/pivotCacheDefinition5.xml" Type="http://schemas.openxmlformats.org/officeDocument/2006/relationships/pivotCacheDefinition"/><Relationship Id="rId12" Target="pivotCache/pivotCacheDefinition6.xml" Type="http://schemas.openxmlformats.org/officeDocument/2006/relationships/pivotCacheDefinition"/><Relationship Id="rId13" Target="pivotCache/pivotCacheDefinition7.xml" Type="http://schemas.openxmlformats.org/officeDocument/2006/relationships/pivotCacheDefinition"/><Relationship Id="rId14" Target="pivotCache/pivotCacheDefinition8.xml" Type="http://schemas.openxmlformats.org/officeDocument/2006/relationships/pivotCacheDefinition"/><Relationship Id="rId15" Target="pivotCache/pivotCacheDefinition9.xml" Type="http://schemas.openxmlformats.org/officeDocument/2006/relationships/pivotCacheDefinition"/><Relationship Id="rId16" Target="pivotCache/pivotCacheDefinition10.xml" Type="http://schemas.openxmlformats.org/officeDocument/2006/relationships/pivotCacheDefinition"/><Relationship Id="rId17" Target="pivotCache/pivotCacheDefinition11.xml" Type="http://schemas.openxmlformats.org/officeDocument/2006/relationships/pivotCacheDefinition"/><Relationship Id="rId18" Target="pivotCache/pivotCacheDefinition12.xml" Type="http://schemas.openxmlformats.org/officeDocument/2006/relationships/pivotCacheDefinition"/><Relationship Id="rId19" Target="pivotCache/pivotCacheDefinition13.xml" Type="http://schemas.openxmlformats.org/officeDocument/2006/relationships/pivotCacheDefinition"/><Relationship Id="rId2" Target="worksheets/sheet2.xml" Type="http://schemas.openxmlformats.org/officeDocument/2006/relationships/worksheet"/><Relationship Id="rId20" Target="pivotCache/pivotCacheDefinition14.xml" Type="http://schemas.openxmlformats.org/officeDocument/2006/relationships/pivotCacheDefinition"/><Relationship Id="rId21" Target="pivotCache/pivotCacheDefinition15.xml" Type="http://schemas.openxmlformats.org/officeDocument/2006/relationships/pivotCacheDefinition"/><Relationship Id="rId22" Target="pivotCache/pivotCacheDefinition16.xml" Type="http://schemas.openxmlformats.org/officeDocument/2006/relationships/pivotCacheDefinition"/><Relationship Id="rId23" Target="pivotCache/pivotCacheDefinition17.xml" Type="http://schemas.openxmlformats.org/officeDocument/2006/relationships/pivotCacheDefinition"/><Relationship Id="rId24" Target="pivotCache/pivotCacheDefinition18.xml" Type="http://schemas.openxmlformats.org/officeDocument/2006/relationships/pivotCacheDefinition"/><Relationship Id="rId25" Target="pivotCache/pivotCacheDefinition19.xml" Type="http://schemas.openxmlformats.org/officeDocument/2006/relationships/pivotCacheDefinition"/><Relationship Id="rId26" Target="pivotCache/pivotCacheDefinition20.xml" Type="http://schemas.openxmlformats.org/officeDocument/2006/relationships/pivotCacheDefinition"/><Relationship Id="rId27" Target="pivotCache/pivotCacheDefinition21.xml" Type="http://schemas.openxmlformats.org/officeDocument/2006/relationships/pivotCacheDefinition"/><Relationship Id="rId28" Target="pivotCache/pivotCacheDefinition22.xml" Type="http://schemas.openxmlformats.org/officeDocument/2006/relationships/pivotCacheDefinition"/><Relationship Id="rId29" Target="pivotCache/pivotCacheDefinition23.xml" Type="http://schemas.openxmlformats.org/officeDocument/2006/relationships/pivotCacheDefinition"/><Relationship Id="rId3" Target="worksheets/sheet3.xml" Type="http://schemas.openxmlformats.org/officeDocument/2006/relationships/worksheet"/><Relationship Id="rId30" Target="pivotCache/pivotCacheDefinition24.xml" Type="http://schemas.openxmlformats.org/officeDocument/2006/relationships/pivotCacheDefinition"/><Relationship Id="rId31" Target="pivotCache/pivotCacheDefinition25.xml" Type="http://schemas.openxmlformats.org/officeDocument/2006/relationships/pivotCacheDefinition"/><Relationship Id="rId32" Target="pivotCache/pivotCacheDefinition26.xml" Type="http://schemas.openxmlformats.org/officeDocument/2006/relationships/pivotCacheDefinition"/><Relationship Id="rId33" Target="pivotCache/pivotCacheDefinition27.xml" Type="http://schemas.openxmlformats.org/officeDocument/2006/relationships/pivotCacheDefinition"/><Relationship Id="rId34" Target="pivotCache/pivotCacheDefinition28.xml" Type="http://schemas.openxmlformats.org/officeDocument/2006/relationships/pivotCacheDefinition"/><Relationship Id="rId35" Target="pivotCache/pivotCacheDefinition29.xml" Type="http://schemas.openxmlformats.org/officeDocument/2006/relationships/pivotCacheDefinition"/><Relationship Id="rId36" Target="pivotCache/pivotCacheDefinition30.xml" Type="http://schemas.openxmlformats.org/officeDocument/2006/relationships/pivotCacheDefinition"/><Relationship Id="rId37" Target="pivotCache/pivotCacheDefinition31.xml" Type="http://schemas.openxmlformats.org/officeDocument/2006/relationships/pivotCacheDefinition"/><Relationship Id="rId38" Target="pivotCache/pivotCacheDefinition32.xml" Type="http://schemas.openxmlformats.org/officeDocument/2006/relationships/pivotCacheDefinition"/><Relationship Id="rId39" Target="pivotCache/pivotCacheDefinition33.xml" Type="http://schemas.openxmlformats.org/officeDocument/2006/relationships/pivotCacheDefinition"/><Relationship Id="rId4" Target="worksheets/sheet4.xml" Type="http://schemas.openxmlformats.org/officeDocument/2006/relationships/worksheet"/><Relationship Id="rId40" Target="pivotCache/pivotCacheDefinition34.xml" Type="http://schemas.openxmlformats.org/officeDocument/2006/relationships/pivotCacheDefinition"/><Relationship Id="rId41" Target="pivotCache/pivotCacheDefinition35.xml" Type="http://schemas.openxmlformats.org/officeDocument/2006/relationships/pivotCacheDefinition"/><Relationship Id="rId42" Target="pivotCache/pivotCacheDefinition36.xml" Type="http://schemas.openxmlformats.org/officeDocument/2006/relationships/pivotCacheDefinition"/><Relationship Id="rId43" Target="pivotCache/pivotCacheDefinition37.xml" Type="http://schemas.openxmlformats.org/officeDocument/2006/relationships/pivotCacheDefinition"/><Relationship Id="rId44" Target="pivotCache/pivotCacheDefinition38.xml" Type="http://schemas.openxmlformats.org/officeDocument/2006/relationships/pivotCacheDefinition"/><Relationship Id="rId45" Target="slicerCaches/slicerCache1.xml" Type="http://schemas.microsoft.com/office/2007/relationships/slicerCache"/><Relationship Id="rId46" Target="slicerCaches/slicerCache2.xml" Type="http://schemas.microsoft.com/office/2007/relationships/slicerCache"/><Relationship Id="rId47" Target="slicerCaches/slicerCache3.xml" Type="http://schemas.microsoft.com/office/2007/relationships/slicerCache"/><Relationship Id="rId48" Target="slicerCaches/slicerCache4.xml" Type="http://schemas.microsoft.com/office/2007/relationships/slicerCache"/><Relationship Id="rId49" Target="slicerCaches/slicerCache5.xml" Type="http://schemas.microsoft.com/office/2007/relationships/slicerCache"/><Relationship Id="rId5" Target="worksheets/sheet5.xml" Type="http://schemas.openxmlformats.org/officeDocument/2006/relationships/worksheet"/><Relationship Id="rId50" Target="slicerCaches/slicerCache6.xml" Type="http://schemas.microsoft.com/office/2007/relationships/slicerCache"/><Relationship Id="rId51" Target="slicerCaches/slicerCache7.xml" Type="http://schemas.microsoft.com/office/2007/relationships/slicerCache"/><Relationship Id="rId52" Target="slicerCaches/slicerCache8.xml" Type="http://schemas.microsoft.com/office/2007/relationships/slicerCache"/><Relationship Id="rId53" Target="slicerCaches/slicerCache9.xml" Type="http://schemas.microsoft.com/office/2007/relationships/slicerCache"/><Relationship Id="rId54" Target="slicerCaches/slicerCache10.xml" Type="http://schemas.microsoft.com/office/2007/relationships/slicerCache"/><Relationship Id="rId55" Target="theme/theme1.xml" Type="http://schemas.openxmlformats.org/officeDocument/2006/relationships/theme"/><Relationship Id="rId56" Target="connections.xml" Type="http://schemas.openxmlformats.org/officeDocument/2006/relationships/connections"/><Relationship Id="rId57" Target="styles.xml" Type="http://schemas.openxmlformats.org/officeDocument/2006/relationships/styles"/><Relationship Id="rId58" Target="sharedStrings.xml" Type="http://schemas.openxmlformats.org/officeDocument/2006/relationships/sharedStrings"/><Relationship Id="rId59" Target="model/item.data" Type="http://schemas.openxmlformats.org/officeDocument/2006/relationships/powerPivotData"/><Relationship Id="rId6" Target="worksheets/sheet6.xml" Type="http://schemas.openxmlformats.org/officeDocument/2006/relationships/worksheet"/><Relationship Id="rId60" Target="calcChain.xml" Type="http://schemas.openxmlformats.org/officeDocument/2006/relationships/calcChain"/><Relationship Id="rId61" Target="../customXml/item1.xml" Type="http://schemas.openxmlformats.org/officeDocument/2006/relationships/customXml"/><Relationship Id="rId7" Target="pivotCache/pivotCacheDefinition1.xml" Type="http://schemas.openxmlformats.org/officeDocument/2006/relationships/pivotCacheDefinition"/><Relationship Id="rId8" Target="pivotCache/pivotCacheDefinition2.xml" Type="http://schemas.openxmlformats.org/officeDocument/2006/relationships/pivotCacheDefinition"/><Relationship Id="rId9" Target="pivotCache/pivotCacheDefinition3.xml" Type="http://schemas.openxmlformats.org/officeDocument/2006/relationships/pivotCacheDefinition"/></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10.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1.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 Id="rId3" Target="../drawings/drawing3.xml" Type="http://schemas.openxmlformats.org/officeDocument/2006/relationships/chartUserShapes"/></Relationships>
</file>

<file path=xl/charts/_rels/chart12.xml.rels><?xml version="1.0" encoding="UTF-8" standalone="yes"?><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13.xml.rels><?xml version="1.0" encoding="UTF-8" standalone="yes"?><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s>
</file>

<file path=xl/charts/_rels/chart14.xml.rels><?xml version="1.0" encoding="UTF-8" standalone="yes"?><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 Id="rId3" Target="../drawings/drawing4.xml" Type="http://schemas.openxmlformats.org/officeDocument/2006/relationships/chartUserShapes"/></Relationships>
</file>

<file path=xl/charts/_rels/chart15.xml.rels><?xml version="1.0" encoding="UTF-8" standalone="yes"?><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16.xml.rels><?xml version="1.0" encoding="UTF-8" standalone="yes"?><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s>
</file>

<file path=xl/charts/_rels/chart17.xml.rels><?xml version="1.0" encoding="UTF-8" standalone="yes"?><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s>
</file>

<file path=xl/charts/_rels/chart18.xml.rels><?xml version="1.0" encoding="UTF-8" standalone="yes"?><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19.xml.rels><?xml version="1.0" encoding="UTF-8" standalone="yes"?><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20.xml.rels><?xml version="1.0" encoding="UTF-8" standalone="yes"?><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21.xml.rels><?xml version="1.0" encoding="UTF-8" standalone="yes"?><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2.xml.rels><?xml version="1.0" encoding="UTF-8" standalone="yes"?><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23.xml.rels><?xml version="1.0" encoding="UTF-8" standalone="yes"?><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4.xml.rels><?xml version="1.0" encoding="UTF-8" standalone="yes"?><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25.xml.rels><?xml version="1.0" encoding="UTF-8" standalone="yes"?><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26.xml.rels><?xml version="1.0" encoding="UTF-8" standalone="yes"?><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9.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19050" cap="rnd">
            <a:solidFill>
              <a:srgbClr val="4E5969"/>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A1ABB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1ABB9"/>
          </a:solidFill>
          <a:ln>
            <a:noFill/>
          </a:ln>
          <a:effectLst/>
        </c:spPr>
        <c:dLbl>
          <c:idx val="0"/>
          <c:layout>
            <c:manualLayout>
              <c:x val="5.7175155639101263E-3"/>
              <c:y val="0.41782340758753078"/>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A1ABB9"/>
          </a:solidFill>
          <a:ln>
            <a:noFill/>
          </a:ln>
          <a:effectLst/>
        </c:spPr>
        <c:dLbl>
          <c:idx val="0"/>
          <c:layout>
            <c:manualLayout>
              <c:x val="-5.7175155639102313E-3"/>
              <c:y val="0.22862035509506404"/>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A1ABB9"/>
          </a:solidFill>
          <a:ln>
            <a:noFill/>
          </a:ln>
          <a:effectLst/>
        </c:spPr>
        <c:dLbl>
          <c:idx val="0"/>
          <c:layout>
            <c:manualLayout>
              <c:x val="-5.7175155639102313E-3"/>
              <c:y val="0.28906021908571305"/>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A1ABB9"/>
          </a:solidFill>
          <a:ln>
            <a:noFill/>
          </a:ln>
          <a:effectLst/>
        </c:spPr>
        <c:dLbl>
          <c:idx val="0"/>
          <c:layout>
            <c:manualLayout>
              <c:x val="0"/>
              <c:y val="0.26540983752415481"/>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1ABB9"/>
          </a:solidFill>
          <a:ln>
            <a:noFill/>
          </a:ln>
          <a:effectLst/>
        </c:spPr>
        <c:dLbl>
          <c:idx val="0"/>
          <c:layout>
            <c:manualLayout>
              <c:x val="0"/>
              <c:y val="0.2233647147480510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A1ABB9"/>
          </a:solidFill>
          <a:ln>
            <a:noFill/>
          </a:ln>
          <a:effectLst/>
        </c:spPr>
        <c:dLbl>
          <c:idx val="0"/>
          <c:layout>
            <c:manualLayout>
              <c:x val="5.7175155639101792E-3"/>
              <c:y val="0.2128534340540251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A1ABB9"/>
          </a:solidFill>
          <a:ln>
            <a:noFill/>
          </a:ln>
          <a:effectLst/>
        </c:spPr>
        <c:dLbl>
          <c:idx val="0"/>
          <c:layout>
            <c:manualLayout>
              <c:x val="5.7175155639102053E-3"/>
              <c:y val="0.1892030524924668"/>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A1ABB9"/>
          </a:solidFill>
          <a:ln>
            <a:noFill/>
          </a:ln>
          <a:effectLst/>
        </c:spPr>
        <c:dLbl>
          <c:idx val="0"/>
          <c:layout>
            <c:manualLayout>
              <c:x val="-1.3102488472896029E-17"/>
              <c:y val="0.11825190780779171"/>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ln w="19050" cap="rnd">
            <a:solidFill>
              <a:srgbClr val="4E5969"/>
            </a:solidFill>
            <a:round/>
          </a:ln>
          <a:effectLst/>
        </c:spPr>
        <c:marker>
          <c:symbol val="none"/>
        </c:marker>
        <c:dLbl>
          <c:idx val="0"/>
          <c:layout>
            <c:manualLayout>
              <c:x val="-6.8611804070909832E-2"/>
              <c:y val="3.153384208207774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
        <c:spPr>
          <a:ln w="19050" cap="rnd">
            <a:solidFill>
              <a:srgbClr val="4E5969"/>
            </a:solidFill>
            <a:round/>
          </a:ln>
          <a:effectLst/>
        </c:spPr>
        <c:marker>
          <c:symbol val="none"/>
        </c:marker>
        <c:dLbl>
          <c:idx val="0"/>
          <c:layout>
            <c:manualLayout>
              <c:x val="-4.8588794502208613E-2"/>
              <c:y val="2.3650381561558246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ln w="19050" cap="rnd">
            <a:solidFill>
              <a:srgbClr val="4E5969"/>
            </a:solidFill>
            <a:round/>
          </a:ln>
          <a:effectLst/>
        </c:spPr>
        <c:marker>
          <c:symbol val="none"/>
        </c:marker>
        <c:dLbl>
          <c:idx val="0"/>
          <c:layout>
            <c:manualLayout>
              <c:x val="-3.4305093383461389E-2"/>
              <c:y val="4.4672942949610203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
        <c:spPr>
          <a:ln w="19050" cap="rnd">
            <a:solidFill>
              <a:srgbClr val="4E5969"/>
            </a:solidFill>
            <a:round/>
          </a:ln>
          <a:effectLst/>
        </c:spPr>
        <c:marker>
          <c:symbol val="none"/>
        </c:marker>
        <c:dLbl>
          <c:idx val="0"/>
          <c:layout>
            <c:manualLayout>
              <c:x val="-5.4316397857147196E-2"/>
              <c:y val="4.4672942949610203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
        <c:spPr>
          <a:ln w="19050" cap="rnd">
            <a:solidFill>
              <a:srgbClr val="4E5969"/>
            </a:solidFill>
            <a:round/>
          </a:ln>
          <a:effectLst/>
        </c:spPr>
        <c:marker>
          <c:symbol val="none"/>
        </c:marker>
        <c:dLbl>
          <c:idx val="0"/>
          <c:layout>
            <c:manualLayout>
              <c:x val="-4.2881366729326735E-2"/>
              <c:y val="2.102256138805186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ln w="19050" cap="rnd">
            <a:solidFill>
              <a:srgbClr val="4E5969"/>
            </a:solidFill>
            <a:round/>
          </a:ln>
          <a:effectLst/>
        </c:spPr>
        <c:marker>
          <c:symbol val="none"/>
        </c:marker>
        <c:dLbl>
          <c:idx val="0"/>
          <c:layout>
            <c:manualLayout>
              <c:x val="-2.0011304473685914E-2"/>
              <c:y val="3.1533842082077691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
        <c:spPr>
          <a:ln w="19050" cap="rnd">
            <a:solidFill>
              <a:srgbClr val="4E5969"/>
            </a:solidFill>
            <a:round/>
          </a:ln>
          <a:effectLst/>
        </c:spPr>
        <c:marker>
          <c:symbol val="none"/>
        </c:marker>
        <c:dLbl>
          <c:idx val="0"/>
          <c:layout>
            <c:manualLayout>
              <c:x val="-3.7163851165416609E-2"/>
              <c:y val="7.6206785031687999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
        <c:spPr>
          <a:ln w="19050" cap="rnd">
            <a:solidFill>
              <a:srgbClr val="4E5969"/>
            </a:solidFill>
            <a:round/>
          </a:ln>
          <a:effectLst/>
        </c:spPr>
        <c:marker>
          <c:symbol val="none"/>
        </c:marker>
        <c:dLbl>
          <c:idx val="0"/>
          <c:layout>
            <c:manualLayout>
              <c:x val="-3.7163851165416505E-2"/>
              <c:y val="2.3650381561558343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904511187305E-2"/>
          <c:y val="0.10371464146046332"/>
          <c:w val="0.82865484115379373"/>
          <c:h val="0.78324512331281515"/>
        </c:manualLayout>
      </c:layout>
      <c:barChart>
        <c:barDir val="col"/>
        <c:grouping val="clustered"/>
        <c:varyColors val="0"/>
        <c:ser>
          <c:idx val="1"/>
          <c:order val="1"/>
          <c:tx>
            <c:strRef>
              <c:f>DATA_1_!$EL$4</c:f>
              <c:strCache>
                <c:ptCount val="1"/>
                <c:pt idx="0">
                  <c:v>Contul curent, mil. EUR</c:v>
                </c:pt>
              </c:strCache>
            </c:strRef>
          </c:tx>
          <c:spPr>
            <a:solidFill>
              <a:srgbClr val="A1ABB9"/>
            </a:solidFill>
            <a:ln>
              <a:noFill/>
            </a:ln>
            <a:effectLst/>
          </c:spPr>
          <c:invertIfNegative val="0"/>
          <c:dPt>
            <c:idx val="0"/>
            <c:invertIfNegative val="0"/>
            <c:bubble3D val="0"/>
            <c:extLst>
              <c:ext xmlns:c16="http://schemas.microsoft.com/office/drawing/2014/chart" uri="{C3380CC4-5D6E-409C-BE32-E72D297353CC}">
                <c16:uniqueId val="{00000009-E905-43B1-BB2E-D25A850BEB45}"/>
              </c:ext>
            </c:extLst>
          </c:dPt>
          <c:dPt>
            <c:idx val="1"/>
            <c:invertIfNegative val="0"/>
            <c:bubble3D val="0"/>
            <c:extLst>
              <c:ext xmlns:c16="http://schemas.microsoft.com/office/drawing/2014/chart" uri="{C3380CC4-5D6E-409C-BE32-E72D297353CC}">
                <c16:uniqueId val="{00000008-E905-43B1-BB2E-D25A850BEB45}"/>
              </c:ext>
            </c:extLst>
          </c:dPt>
          <c:dPt>
            <c:idx val="2"/>
            <c:invertIfNegative val="0"/>
            <c:bubble3D val="0"/>
            <c:extLst>
              <c:ext xmlns:c16="http://schemas.microsoft.com/office/drawing/2014/chart" uri="{C3380CC4-5D6E-409C-BE32-E72D297353CC}">
                <c16:uniqueId val="{00000007-E905-43B1-BB2E-D25A850BEB45}"/>
              </c:ext>
            </c:extLst>
          </c:dPt>
          <c:dPt>
            <c:idx val="3"/>
            <c:invertIfNegative val="0"/>
            <c:bubble3D val="0"/>
            <c:extLst>
              <c:ext xmlns:c16="http://schemas.microsoft.com/office/drawing/2014/chart" uri="{C3380CC4-5D6E-409C-BE32-E72D297353CC}">
                <c16:uniqueId val="{00000006-E905-43B1-BB2E-D25A850BEB45}"/>
              </c:ext>
            </c:extLst>
          </c:dPt>
          <c:dPt>
            <c:idx val="4"/>
            <c:invertIfNegative val="0"/>
            <c:bubble3D val="0"/>
            <c:extLst>
              <c:ext xmlns:c16="http://schemas.microsoft.com/office/drawing/2014/chart" uri="{C3380CC4-5D6E-409C-BE32-E72D297353CC}">
                <c16:uniqueId val="{00000005-E905-43B1-BB2E-D25A850BEB45}"/>
              </c:ext>
            </c:extLst>
          </c:dPt>
          <c:dPt>
            <c:idx val="5"/>
            <c:invertIfNegative val="0"/>
            <c:bubble3D val="0"/>
            <c:extLst>
              <c:ext xmlns:c16="http://schemas.microsoft.com/office/drawing/2014/chart" uri="{C3380CC4-5D6E-409C-BE32-E72D297353CC}">
                <c16:uniqueId val="{00000004-E905-43B1-BB2E-D25A850BEB45}"/>
              </c:ext>
            </c:extLst>
          </c:dPt>
          <c:dPt>
            <c:idx val="6"/>
            <c:invertIfNegative val="0"/>
            <c:bubble3D val="0"/>
            <c:extLst>
              <c:ext xmlns:c16="http://schemas.microsoft.com/office/drawing/2014/chart" uri="{C3380CC4-5D6E-409C-BE32-E72D297353CC}">
                <c16:uniqueId val="{00000003-E905-43B1-BB2E-D25A850BEB45}"/>
              </c:ext>
            </c:extLst>
          </c:dPt>
          <c:dPt>
            <c:idx val="7"/>
            <c:invertIfNegative val="0"/>
            <c:bubble3D val="0"/>
            <c:extLst>
              <c:ext xmlns:c16="http://schemas.microsoft.com/office/drawing/2014/chart" uri="{C3380CC4-5D6E-409C-BE32-E72D297353CC}">
                <c16:uniqueId val="{00000002-E905-43B1-BB2E-D25A850BEB45}"/>
              </c:ext>
            </c:extLst>
          </c:dPt>
          <c:dLbls>
            <c:dLbl>
              <c:idx val="0"/>
              <c:layout>
                <c:manualLayout>
                  <c:x val="-1.3102488472896029E-17"/>
                  <c:y val="0.118251907807791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05-43B1-BB2E-D25A850BEB45}"/>
                </c:ext>
              </c:extLst>
            </c:dLbl>
            <c:dLbl>
              <c:idx val="1"/>
              <c:layout>
                <c:manualLayout>
                  <c:x val="5.7175155639102053E-3"/>
                  <c:y val="0.18920305249246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05-43B1-BB2E-D25A850BEB45}"/>
                </c:ext>
              </c:extLst>
            </c:dLbl>
            <c:dLbl>
              <c:idx val="2"/>
              <c:layout>
                <c:manualLayout>
                  <c:x val="5.7175155639101792E-3"/>
                  <c:y val="0.212853434054025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05-43B1-BB2E-D25A850BEB45}"/>
                </c:ext>
              </c:extLst>
            </c:dLbl>
            <c:dLbl>
              <c:idx val="3"/>
              <c:layout>
                <c:manualLayout>
                  <c:x val="0"/>
                  <c:y val="0.223364714748051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05-43B1-BB2E-D25A850BEB45}"/>
                </c:ext>
              </c:extLst>
            </c:dLbl>
            <c:dLbl>
              <c:idx val="4"/>
              <c:layout>
                <c:manualLayout>
                  <c:x val="0"/>
                  <c:y val="0.265409837524154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05-43B1-BB2E-D25A850BEB45}"/>
                </c:ext>
              </c:extLst>
            </c:dLbl>
            <c:dLbl>
              <c:idx val="5"/>
              <c:layout>
                <c:manualLayout>
                  <c:x val="-5.7175155639102313E-3"/>
                  <c:y val="0.28906021908571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05-43B1-BB2E-D25A850BEB45}"/>
                </c:ext>
              </c:extLst>
            </c:dLbl>
            <c:dLbl>
              <c:idx val="6"/>
              <c:layout>
                <c:manualLayout>
                  <c:x val="-5.7175155639102313E-3"/>
                  <c:y val="0.22862035509506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05-43B1-BB2E-D25A850BEB45}"/>
                </c:ext>
              </c:extLst>
            </c:dLbl>
            <c:dLbl>
              <c:idx val="7"/>
              <c:layout>
                <c:manualLayout>
                  <c:x val="5.7175155639101263E-3"/>
                  <c:y val="0.417823407587530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05-43B1-BB2E-D25A850BEB4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DATA_1_!$EJ$5:$EJ$12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DATA_1_!$EL$5:$EL$12</c:f>
              <c:numCache>
                <c:formatCode>General</c:formatCode>
                <c:ptCount val="8"/>
                <c:pt idx="0">
                  <c:v>-407.54</c:v>
                </c:pt>
                <c:pt idx="1">
                  <c:v>-659.42</c:v>
                </c:pt>
                <c:pt idx="2">
                  <c:v>-803.84</c:v>
                </c:pt>
                <c:pt idx="3">
                  <c:v>-915.3</c:v>
                </c:pt>
                <c:pt idx="4">
                  <c:v>-973.01</c:v>
                </c:pt>
                <c:pt idx="5">
                  <c:v>-904.05</c:v>
                </c:pt>
                <c:pt idx="6">
                  <c:v>-728.35</c:v>
                </c:pt>
                <c:pt idx="7">
                  <c:v>-944.77</c:v>
                </c:pt>
              </c:numCache>
            </c:numRef>
          </c:val>
          <c:extLst>
            <c:ext xmlns:c16="http://schemas.microsoft.com/office/drawing/2014/chart" uri="{C3380CC4-5D6E-409C-BE32-E72D297353CC}">
              <c16:uniqueId val="{00000000-E905-43B1-BB2E-D25A850BEB45}"/>
            </c:ext>
          </c:extLst>
        </c:ser>
        <c:dLbls>
          <c:showLegendKey val="0"/>
          <c:showVal val="0"/>
          <c:showCatName val="0"/>
          <c:showSerName val="0"/>
          <c:showPercent val="0"/>
          <c:showBubbleSize val="0"/>
        </c:dLbls>
        <c:gapWidth val="20"/>
        <c:axId val="475634640"/>
        <c:axId val="475635720"/>
      </c:barChart>
      <c:lineChart>
        <c:grouping val="standard"/>
        <c:varyColors val="0"/>
        <c:ser>
          <c:idx val="0"/>
          <c:order val="0"/>
          <c:tx>
            <c:strRef>
              <c:f>DATA_1_!$EK$4</c:f>
              <c:strCache>
                <c:ptCount val="1"/>
                <c:pt idx="0">
                  <c:v>Contul curent / PIB (%)</c:v>
                </c:pt>
              </c:strCache>
            </c:strRef>
          </c:tx>
          <c:spPr>
            <a:ln w="19050" cap="rnd">
              <a:solidFill>
                <a:srgbClr val="4E5969"/>
              </a:solidFill>
              <a:round/>
            </a:ln>
            <a:effectLst/>
          </c:spPr>
          <c:marker>
            <c:symbol val="none"/>
          </c:marker>
          <c:dPt>
            <c:idx val="0"/>
            <c:marker>
              <c:symbol val="none"/>
            </c:marker>
            <c:bubble3D val="0"/>
            <c:extLst>
              <c:ext xmlns:c16="http://schemas.microsoft.com/office/drawing/2014/chart" uri="{C3380CC4-5D6E-409C-BE32-E72D297353CC}">
                <c16:uniqueId val="{0000000A-E905-43B1-BB2E-D25A850BEB45}"/>
              </c:ext>
            </c:extLst>
          </c:dPt>
          <c:dPt>
            <c:idx val="1"/>
            <c:marker>
              <c:symbol val="none"/>
            </c:marker>
            <c:bubble3D val="0"/>
            <c:extLst>
              <c:ext xmlns:c16="http://schemas.microsoft.com/office/drawing/2014/chart" uri="{C3380CC4-5D6E-409C-BE32-E72D297353CC}">
                <c16:uniqueId val="{0000000B-E905-43B1-BB2E-D25A850BEB45}"/>
              </c:ext>
            </c:extLst>
          </c:dPt>
          <c:dPt>
            <c:idx val="2"/>
            <c:marker>
              <c:symbol val="none"/>
            </c:marker>
            <c:bubble3D val="0"/>
            <c:extLst>
              <c:ext xmlns:c16="http://schemas.microsoft.com/office/drawing/2014/chart" uri="{C3380CC4-5D6E-409C-BE32-E72D297353CC}">
                <c16:uniqueId val="{0000000C-E905-43B1-BB2E-D25A850BEB45}"/>
              </c:ext>
            </c:extLst>
          </c:dPt>
          <c:dPt>
            <c:idx val="3"/>
            <c:marker>
              <c:symbol val="none"/>
            </c:marker>
            <c:bubble3D val="0"/>
            <c:extLst>
              <c:ext xmlns:c16="http://schemas.microsoft.com/office/drawing/2014/chart" uri="{C3380CC4-5D6E-409C-BE32-E72D297353CC}">
                <c16:uniqueId val="{0000000D-E905-43B1-BB2E-D25A850BEB45}"/>
              </c:ext>
            </c:extLst>
          </c:dPt>
          <c:dPt>
            <c:idx val="4"/>
            <c:marker>
              <c:symbol val="none"/>
            </c:marker>
            <c:bubble3D val="0"/>
            <c:extLst>
              <c:ext xmlns:c16="http://schemas.microsoft.com/office/drawing/2014/chart" uri="{C3380CC4-5D6E-409C-BE32-E72D297353CC}">
                <c16:uniqueId val="{0000000E-E905-43B1-BB2E-D25A850BEB45}"/>
              </c:ext>
            </c:extLst>
          </c:dPt>
          <c:dPt>
            <c:idx val="5"/>
            <c:marker>
              <c:symbol val="none"/>
            </c:marker>
            <c:bubble3D val="0"/>
            <c:extLst>
              <c:ext xmlns:c16="http://schemas.microsoft.com/office/drawing/2014/chart" uri="{C3380CC4-5D6E-409C-BE32-E72D297353CC}">
                <c16:uniqueId val="{0000000F-E905-43B1-BB2E-D25A850BEB45}"/>
              </c:ext>
            </c:extLst>
          </c:dPt>
          <c:dPt>
            <c:idx val="6"/>
            <c:marker>
              <c:symbol val="none"/>
            </c:marker>
            <c:bubble3D val="0"/>
            <c:extLst>
              <c:ext xmlns:c16="http://schemas.microsoft.com/office/drawing/2014/chart" uri="{C3380CC4-5D6E-409C-BE32-E72D297353CC}">
                <c16:uniqueId val="{00000010-E905-43B1-BB2E-D25A850BEB45}"/>
              </c:ext>
            </c:extLst>
          </c:dPt>
          <c:dPt>
            <c:idx val="7"/>
            <c:marker>
              <c:symbol val="none"/>
            </c:marker>
            <c:bubble3D val="0"/>
            <c:extLst>
              <c:ext xmlns:c16="http://schemas.microsoft.com/office/drawing/2014/chart" uri="{C3380CC4-5D6E-409C-BE32-E72D297353CC}">
                <c16:uniqueId val="{00000011-E905-43B1-BB2E-D25A850BEB45}"/>
              </c:ext>
            </c:extLst>
          </c:dPt>
          <c:dLbls>
            <c:dLbl>
              <c:idx val="0"/>
              <c:layout>
                <c:manualLayout>
                  <c:x val="-6.8611804070909832E-2"/>
                  <c:y val="3.153384208207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05-43B1-BB2E-D25A850BEB45}"/>
                </c:ext>
              </c:extLst>
            </c:dLbl>
            <c:dLbl>
              <c:idx val="1"/>
              <c:layout>
                <c:manualLayout>
                  <c:x val="-4.8588794502208613E-2"/>
                  <c:y val="2.3650381561558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05-43B1-BB2E-D25A850BEB45}"/>
                </c:ext>
              </c:extLst>
            </c:dLbl>
            <c:dLbl>
              <c:idx val="2"/>
              <c:layout>
                <c:manualLayout>
                  <c:x val="-3.4305093383461389E-2"/>
                  <c:y val="4.4672942949610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05-43B1-BB2E-D25A850BEB45}"/>
                </c:ext>
              </c:extLst>
            </c:dLbl>
            <c:dLbl>
              <c:idx val="3"/>
              <c:layout>
                <c:manualLayout>
                  <c:x val="-5.4316397857147196E-2"/>
                  <c:y val="4.4672942949610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05-43B1-BB2E-D25A850BEB45}"/>
                </c:ext>
              </c:extLst>
            </c:dLbl>
            <c:dLbl>
              <c:idx val="4"/>
              <c:layout>
                <c:manualLayout>
                  <c:x val="-4.2881366729326735E-2"/>
                  <c:y val="2.102256138805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05-43B1-BB2E-D25A850BEB45}"/>
                </c:ext>
              </c:extLst>
            </c:dLbl>
            <c:dLbl>
              <c:idx val="5"/>
              <c:layout>
                <c:manualLayout>
                  <c:x val="-2.0011304473685914E-2"/>
                  <c:y val="3.1533842082077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05-43B1-BB2E-D25A850BEB45}"/>
                </c:ext>
              </c:extLst>
            </c:dLbl>
            <c:dLbl>
              <c:idx val="6"/>
              <c:layout>
                <c:manualLayout>
                  <c:x val="-3.7163851165416609E-2"/>
                  <c:y val="7.6206785031687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905-43B1-BB2E-D25A850BEB45}"/>
                </c:ext>
              </c:extLst>
            </c:dLbl>
            <c:dLbl>
              <c:idx val="7"/>
              <c:layout>
                <c:manualLayout>
                  <c:x val="-3.7163851165416505E-2"/>
                  <c:y val="2.3650381561558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05-43B1-BB2E-D25A850BEB4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DATA_1_!$EJ$5:$EJ$12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DATA_1_!$EK$5:$EK$12</c:f>
              <c:numCache>
                <c:formatCode>General</c:formatCode>
                <c:ptCount val="8"/>
                <c:pt idx="0">
                  <c:v>-0.11522786426436477</c:v>
                </c:pt>
                <c:pt idx="1">
                  <c:v>-0.16693236191780544</c:v>
                </c:pt>
                <c:pt idx="2">
                  <c:v>-0.1692541620467862</c:v>
                </c:pt>
                <c:pt idx="3">
                  <c:v>-0.19987055337591642</c:v>
                </c:pt>
                <c:pt idx="4">
                  <c:v>-0.25883191762180668</c:v>
                </c:pt>
                <c:pt idx="5">
                  <c:v>-0.21484972195101917</c:v>
                </c:pt>
                <c:pt idx="6">
                  <c:v>-0.14002714883834588</c:v>
                </c:pt>
                <c:pt idx="7">
                  <c:v>-0.19413549096566377</c:v>
                </c:pt>
              </c:numCache>
            </c:numRef>
          </c:val>
          <c:smooth val="0"/>
          <c:extLst>
            <c:ext xmlns:c16="http://schemas.microsoft.com/office/drawing/2014/chart" uri="{C3380CC4-5D6E-409C-BE32-E72D297353CC}">
              <c16:uniqueId val="{00000000-912D-48AB-8171-AD21D98A7AC7}"/>
            </c:ext>
          </c:extLst>
        </c:ser>
        <c:dLbls>
          <c:showLegendKey val="0"/>
          <c:showVal val="1"/>
          <c:showCatName val="0"/>
          <c:showSerName val="0"/>
          <c:showPercent val="0"/>
          <c:showBubbleSize val="0"/>
        </c:dLbls>
        <c:marker val="1"/>
        <c:smooth val="0"/>
        <c:axId val="104571423"/>
        <c:axId val="104690943"/>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475634640"/>
        <c:crosses val="autoZero"/>
        <c:crossBetween val="between"/>
      </c:valAx>
      <c:valAx>
        <c:axId val="104690943"/>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4571423"/>
        <c:crosses val="max"/>
        <c:crossBetween val="between"/>
      </c:valAx>
      <c:catAx>
        <c:axId val="104571423"/>
        <c:scaling>
          <c:orientation val="minMax"/>
        </c:scaling>
        <c:delete val="1"/>
        <c:axPos val="b"/>
        <c:numFmt formatCode="General" sourceLinked="1"/>
        <c:majorTickMark val="out"/>
        <c:minorTickMark val="none"/>
        <c:tickLblPos val="nextTo"/>
        <c:crossAx val="104690943"/>
        <c:crosses val="autoZero"/>
        <c:auto val="1"/>
        <c:lblAlgn val="ctr"/>
        <c:lblOffset val="100"/>
        <c:noMultiLvlLbl val="0"/>
      </c:catAx>
      <c:spPr>
        <a:noFill/>
        <a:ln>
          <a:noFill/>
        </a:ln>
        <a:effectLst/>
      </c:spPr>
    </c:plotArea>
    <c:legend>
      <c:legendPos val="r"/>
      <c:layout>
        <c:manualLayout>
          <c:xMode val="edge"/>
          <c:yMode val="edge"/>
          <c:x val="0.14295004444580503"/>
          <c:y val="0.91734160606989212"/>
          <c:w val="0.72583995143263169"/>
          <c:h val="5.638019219504301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solidFill>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rgbClr val="9F7F5F"/>
          </a:solidFill>
          <a:ln w="19050">
            <a:solidFill>
              <a:schemeClr val="lt1"/>
            </a:solidFill>
          </a:ln>
          <a:effectLst/>
        </c:spPr>
      </c:pivotFmt>
      <c:pivotFmt>
        <c:idx val="105"/>
        <c:spPr>
          <a:solidFill>
            <a:srgbClr val="68543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D5A575"/>
          </a:solidFill>
          <a:ln w="19050">
            <a:solidFill>
              <a:schemeClr val="lt1"/>
            </a:solidFill>
          </a:ln>
          <a:effectLst/>
        </c:spPr>
      </c:pivotFmt>
      <c:pivotFmt>
        <c:idx val="108"/>
        <c:spPr>
          <a:solidFill>
            <a:srgbClr val="E1D7CD"/>
          </a:solidFill>
          <a:ln w="19050">
            <a:solidFill>
              <a:schemeClr val="lt1"/>
            </a:solidFill>
          </a:ln>
          <a:effectLst/>
        </c:spPr>
      </c:pivotFmt>
      <c:pivotFmt>
        <c:idx val="109"/>
        <c:spPr>
          <a:solidFill>
            <a:srgbClr val="C48240"/>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EBEAE"/>
          </a:solidFill>
          <a:ln w="19050">
            <a:solidFill>
              <a:schemeClr val="lt1"/>
            </a:solidFill>
          </a:ln>
          <a:effectLst/>
        </c:spPr>
      </c:pivotFmt>
      <c:pivotFmt>
        <c:idx val="112"/>
        <c:spPr>
          <a:solidFill>
            <a:srgbClr val="D8CBBE"/>
          </a:solidFill>
          <a:ln w="19050">
            <a:solidFill>
              <a:schemeClr val="lt1"/>
            </a:solidFill>
          </a:ln>
          <a:effectLst/>
        </c:spPr>
      </c:pivotFmt>
      <c:pivotFmt>
        <c:idx val="113"/>
        <c:spPr>
          <a:solidFill>
            <a:srgbClr val="7F7F7F"/>
          </a:solidFill>
          <a:ln w="19050">
            <a:solidFill>
              <a:schemeClr val="lt1"/>
            </a:solidFill>
          </a:ln>
          <a:effectLst/>
        </c:spPr>
      </c:pivotFmt>
      <c:pivotFmt>
        <c:idx val="114"/>
        <c:spPr>
          <a:solidFill>
            <a:srgbClr val="9F7F5F"/>
          </a:solidFill>
          <a:ln w="19050">
            <a:solidFill>
              <a:schemeClr val="lt1"/>
            </a:solidFill>
          </a:ln>
          <a:effectLst/>
        </c:spPr>
      </c:pivotFmt>
      <c:pivotFmt>
        <c:idx val="115"/>
        <c:spPr>
          <a:solidFill>
            <a:srgbClr val="68543F"/>
          </a:solidFill>
          <a:ln w="19050">
            <a:solidFill>
              <a:schemeClr val="lt1"/>
            </a:solidFill>
          </a:ln>
          <a:effectLst/>
        </c:spPr>
      </c:pivotFmt>
      <c:pivotFmt>
        <c:idx val="116"/>
        <c:spPr>
          <a:solidFill>
            <a:srgbClr val="B1977D"/>
          </a:solidFill>
          <a:ln w="19050">
            <a:solidFill>
              <a:schemeClr val="lt1"/>
            </a:solidFill>
          </a:ln>
          <a:effectLst/>
        </c:spPr>
      </c:pivotFmt>
      <c:pivotFmt>
        <c:idx val="117"/>
        <c:spPr>
          <a:solidFill>
            <a:srgbClr val="D5A575"/>
          </a:solidFill>
          <a:ln w="19050">
            <a:solidFill>
              <a:schemeClr val="lt1"/>
            </a:solidFill>
          </a:ln>
          <a:effectLst/>
        </c:spPr>
      </c:pivotFmt>
      <c:pivotFmt>
        <c:idx val="118"/>
        <c:spPr>
          <a:solidFill>
            <a:srgbClr val="E1D7CD"/>
          </a:solidFill>
          <a:ln w="19050">
            <a:solidFill>
              <a:schemeClr val="lt1"/>
            </a:solidFill>
          </a:ln>
          <a:effectLst/>
        </c:spPr>
      </c:pivotFmt>
      <c:pivotFmt>
        <c:idx val="119"/>
        <c:spPr>
          <a:solidFill>
            <a:srgbClr val="C48240"/>
          </a:solidFill>
          <a:ln w="19050">
            <a:solidFill>
              <a:schemeClr val="lt1"/>
            </a:solidFill>
          </a:ln>
          <a:effectLst/>
        </c:spPr>
      </c:pivotFmt>
      <c:pivotFmt>
        <c:idx val="120"/>
        <c:spPr>
          <a:solidFill>
            <a:srgbClr val="C0AB96"/>
          </a:solidFill>
          <a:ln w="19050">
            <a:solidFill>
              <a:schemeClr val="lt1"/>
            </a:solidFill>
          </a:ln>
          <a:effectLst/>
        </c:spPr>
      </c:pivotFmt>
      <c:pivotFmt>
        <c:idx val="121"/>
        <c:spPr>
          <a:solidFill>
            <a:srgbClr val="CEBEA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7F7F7F"/>
          </a:solidFill>
          <a:ln w="19050">
            <a:solidFill>
              <a:schemeClr val="lt1"/>
            </a:solidFill>
          </a:ln>
          <a:effectLst/>
        </c:spPr>
      </c:pivotFmt>
      <c:pivotFmt>
        <c:idx val="124"/>
        <c:spPr>
          <a:solidFill>
            <a:srgbClr val="9F7F5F"/>
          </a:solidFill>
          <a:ln w="19050">
            <a:solidFill>
              <a:schemeClr val="lt1"/>
            </a:solidFill>
          </a:ln>
          <a:effectLst/>
        </c:spPr>
      </c:pivotFmt>
      <c:pivotFmt>
        <c:idx val="125"/>
        <c:spPr>
          <a:solidFill>
            <a:srgbClr val="68543F"/>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D5A575"/>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C48240"/>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EBEAE"/>
          </a:solidFill>
          <a:ln w="19050">
            <a:solidFill>
              <a:schemeClr val="lt1"/>
            </a:solidFill>
          </a:ln>
          <a:effectLst/>
        </c:spPr>
      </c:pivotFmt>
      <c:pivotFmt>
        <c:idx val="132"/>
        <c:spPr>
          <a:solidFill>
            <a:srgbClr val="D8CBBE"/>
          </a:solidFill>
          <a:ln w="19050">
            <a:solidFill>
              <a:schemeClr val="lt1"/>
            </a:solidFill>
          </a:ln>
          <a:effectLst/>
        </c:spPr>
      </c:pivotFmt>
      <c:pivotFmt>
        <c:idx val="133"/>
        <c:spPr>
          <a:solidFill>
            <a:srgbClr val="7F7F7F"/>
          </a:solidFill>
          <a:ln w="19050">
            <a:solidFill>
              <a:schemeClr val="lt1"/>
            </a:solidFill>
          </a:ln>
          <a:effectLst/>
        </c:spPr>
      </c:pivotFmt>
      <c:pivotFmt>
        <c:idx val="134"/>
        <c:spPr>
          <a:solidFill>
            <a:srgbClr val="9F7F5F"/>
          </a:solidFill>
          <a:ln w="19050">
            <a:solidFill>
              <a:schemeClr val="lt1"/>
            </a:solidFill>
          </a:ln>
          <a:effectLst/>
        </c:spPr>
      </c:pivotFmt>
      <c:pivotFmt>
        <c:idx val="135"/>
        <c:spPr>
          <a:solidFill>
            <a:srgbClr val="68543F"/>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E1D7CD"/>
          </a:solidFill>
          <a:ln w="19050">
            <a:solidFill>
              <a:schemeClr val="lt1"/>
            </a:solidFill>
          </a:ln>
          <a:effectLst/>
        </c:spPr>
      </c:pivotFmt>
      <c:pivotFmt>
        <c:idx val="139"/>
        <c:spPr>
          <a:solidFill>
            <a:srgbClr val="C48240"/>
          </a:solidFill>
          <a:ln w="19050">
            <a:solidFill>
              <a:schemeClr val="lt1"/>
            </a:solidFill>
          </a:ln>
          <a:effectLst/>
        </c:spPr>
      </c:pivotFmt>
      <c:pivotFmt>
        <c:idx val="140"/>
        <c:spPr>
          <a:solidFill>
            <a:srgbClr val="C0AB96"/>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D8CBBE"/>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9F7F5F"/>
          </a:solidFill>
          <a:ln w="19050">
            <a:solidFill>
              <a:schemeClr val="lt1"/>
            </a:solidFill>
          </a:ln>
          <a:effectLst/>
        </c:spPr>
      </c:pivotFmt>
      <c:pivotFmt>
        <c:idx val="148"/>
        <c:spPr>
          <a:solidFill>
            <a:srgbClr val="68543F"/>
          </a:solidFill>
          <a:ln w="19050">
            <a:solidFill>
              <a:schemeClr val="lt1"/>
            </a:solidFill>
          </a:ln>
          <a:effectLst/>
        </c:spPr>
      </c:pivotFmt>
      <c:pivotFmt>
        <c:idx val="149"/>
        <c:spPr>
          <a:solidFill>
            <a:srgbClr val="B1977D"/>
          </a:solidFill>
          <a:ln w="19050">
            <a:solidFill>
              <a:schemeClr val="lt1"/>
            </a:solidFill>
          </a:ln>
          <a:effectLst/>
        </c:spPr>
      </c:pivotFmt>
      <c:pivotFmt>
        <c:idx val="150"/>
        <c:spPr>
          <a:solidFill>
            <a:srgbClr val="D5A575"/>
          </a:solidFill>
          <a:ln w="19050">
            <a:solidFill>
              <a:schemeClr val="lt1"/>
            </a:solidFill>
          </a:ln>
          <a:effectLst/>
        </c:spPr>
      </c:pivotFmt>
      <c:pivotFmt>
        <c:idx val="151"/>
        <c:spPr>
          <a:solidFill>
            <a:srgbClr val="E1D7CD"/>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0AB96"/>
          </a:solidFill>
          <a:ln w="19050">
            <a:solidFill>
              <a:schemeClr val="lt1"/>
            </a:solidFill>
          </a:ln>
          <a:effectLst/>
        </c:spPr>
      </c:pivotFmt>
      <c:pivotFmt>
        <c:idx val="154"/>
        <c:spPr>
          <a:solidFill>
            <a:srgbClr val="CEBEAE"/>
          </a:solidFill>
          <a:ln w="19050">
            <a:solidFill>
              <a:schemeClr val="lt1"/>
            </a:solidFill>
          </a:ln>
          <a:effectLst/>
        </c:spPr>
      </c:pivotFmt>
      <c:pivotFmt>
        <c:idx val="155"/>
        <c:spPr>
          <a:solidFill>
            <a:srgbClr val="D8CBBE"/>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8"/>
        <c:spPr>
          <a:solidFill>
            <a:srgbClr val="9F7F5F"/>
          </a:solidFill>
          <a:ln w="19050">
            <a:solidFill>
              <a:schemeClr val="lt1"/>
            </a:solidFill>
          </a:ln>
          <a:effectLst/>
        </c:spPr>
      </c:pivotFmt>
      <c:pivotFmt>
        <c:idx val="159"/>
        <c:spPr>
          <a:solidFill>
            <a:srgbClr val="9F7F5F"/>
          </a:solidFill>
          <a:ln w="19050">
            <a:solidFill>
              <a:schemeClr val="lt1"/>
            </a:solidFill>
          </a:ln>
          <a:effectLst/>
        </c:spPr>
      </c:pivotFmt>
      <c:pivotFmt>
        <c:idx val="160"/>
        <c:spPr>
          <a:solidFill>
            <a:srgbClr val="68543F"/>
          </a:solidFill>
          <a:ln w="19050">
            <a:solidFill>
              <a:schemeClr val="lt1"/>
            </a:solidFill>
          </a:ln>
          <a:effectLst/>
        </c:spPr>
      </c:pivotFmt>
      <c:pivotFmt>
        <c:idx val="161"/>
        <c:spPr>
          <a:solidFill>
            <a:srgbClr val="68543F"/>
          </a:solidFill>
          <a:ln w="19050">
            <a:solidFill>
              <a:schemeClr val="lt1"/>
            </a:solidFill>
          </a:ln>
          <a:effectLst/>
        </c:spPr>
      </c:pivotFmt>
      <c:pivotFmt>
        <c:idx val="162"/>
        <c:spPr>
          <a:solidFill>
            <a:srgbClr val="B1977D"/>
          </a:solidFill>
          <a:ln w="19050">
            <a:solidFill>
              <a:schemeClr val="lt1"/>
            </a:solidFill>
          </a:ln>
          <a:effectLst/>
        </c:spPr>
      </c:pivotFmt>
      <c:pivotFmt>
        <c:idx val="163"/>
        <c:spPr>
          <a:solidFill>
            <a:srgbClr val="B1977D"/>
          </a:solidFill>
          <a:ln w="19050">
            <a:solidFill>
              <a:schemeClr val="lt1"/>
            </a:solidFill>
          </a:ln>
          <a:effectLst/>
        </c:spPr>
      </c:pivotFmt>
      <c:pivotFmt>
        <c:idx val="164"/>
        <c:spPr>
          <a:solidFill>
            <a:srgbClr val="D5A575"/>
          </a:solidFill>
          <a:ln w="19050">
            <a:solidFill>
              <a:schemeClr val="lt1"/>
            </a:solidFill>
          </a:ln>
          <a:effectLst/>
        </c:spPr>
      </c:pivotFmt>
      <c:pivotFmt>
        <c:idx val="165"/>
        <c:spPr>
          <a:solidFill>
            <a:srgbClr val="D5A575"/>
          </a:solidFill>
          <a:ln w="19050">
            <a:solidFill>
              <a:schemeClr val="lt1"/>
            </a:solidFill>
          </a:ln>
          <a:effectLst/>
        </c:spPr>
      </c:pivotFmt>
      <c:pivotFmt>
        <c:idx val="166"/>
        <c:spPr>
          <a:solidFill>
            <a:srgbClr val="E1D7CD"/>
          </a:solidFill>
          <a:ln w="19050">
            <a:solidFill>
              <a:schemeClr val="lt1"/>
            </a:solidFill>
          </a:ln>
          <a:effectLst/>
        </c:spPr>
      </c:pivotFmt>
      <c:pivotFmt>
        <c:idx val="167"/>
        <c:spPr>
          <a:solidFill>
            <a:srgbClr val="E1D7CD"/>
          </a:solidFill>
          <a:ln w="19050">
            <a:solidFill>
              <a:schemeClr val="lt1"/>
            </a:solidFill>
          </a:ln>
          <a:effectLst/>
        </c:spPr>
      </c:pivotFmt>
      <c:pivotFmt>
        <c:idx val="168"/>
        <c:spPr>
          <a:solidFill>
            <a:srgbClr val="C48240"/>
          </a:solidFill>
          <a:ln w="19050">
            <a:solidFill>
              <a:schemeClr val="lt1"/>
            </a:solidFill>
          </a:ln>
          <a:effectLst/>
        </c:spPr>
      </c:pivotFmt>
      <c:pivotFmt>
        <c:idx val="169"/>
        <c:spPr>
          <a:solidFill>
            <a:srgbClr val="C48240"/>
          </a:solidFill>
          <a:ln w="19050">
            <a:solidFill>
              <a:schemeClr val="lt1"/>
            </a:solidFill>
          </a:ln>
          <a:effectLst/>
        </c:spPr>
      </c:pivotFmt>
      <c:pivotFmt>
        <c:idx val="170"/>
        <c:spPr>
          <a:solidFill>
            <a:srgbClr val="C0AB96"/>
          </a:solidFill>
          <a:ln w="19050">
            <a:solidFill>
              <a:schemeClr val="lt1"/>
            </a:solidFill>
          </a:ln>
          <a:effectLst/>
        </c:spPr>
      </c:pivotFmt>
      <c:pivotFmt>
        <c:idx val="171"/>
        <c:spPr>
          <a:solidFill>
            <a:srgbClr val="C0AB96"/>
          </a:solidFill>
          <a:ln w="19050">
            <a:solidFill>
              <a:schemeClr val="lt1"/>
            </a:solidFill>
          </a:ln>
          <a:effectLst/>
        </c:spPr>
      </c:pivotFmt>
      <c:pivotFmt>
        <c:idx val="172"/>
        <c:spPr>
          <a:solidFill>
            <a:srgbClr val="CEBEAE"/>
          </a:solidFill>
          <a:ln w="19050">
            <a:solidFill>
              <a:schemeClr val="lt1"/>
            </a:solidFill>
          </a:ln>
          <a:effectLst/>
        </c:spPr>
      </c:pivotFmt>
      <c:pivotFmt>
        <c:idx val="173"/>
        <c:spPr>
          <a:solidFill>
            <a:srgbClr val="CEBEAE"/>
          </a:solidFill>
          <a:ln w="19050">
            <a:solidFill>
              <a:schemeClr val="lt1"/>
            </a:solidFill>
          </a:ln>
          <a:effectLst/>
        </c:spPr>
      </c:pivotFmt>
      <c:pivotFmt>
        <c:idx val="174"/>
        <c:spPr>
          <a:solidFill>
            <a:srgbClr val="D8CBBE"/>
          </a:solidFill>
          <a:ln w="19050">
            <a:solidFill>
              <a:schemeClr val="lt1"/>
            </a:solidFill>
          </a:ln>
          <a:effectLst/>
        </c:spPr>
      </c:pivotFmt>
      <c:pivotFmt>
        <c:idx val="175"/>
        <c:spPr>
          <a:solidFill>
            <a:srgbClr val="D8CBBE"/>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7F7F7F"/>
          </a:solidFill>
          <a:ln w="19050">
            <a:solidFill>
              <a:schemeClr val="lt1"/>
            </a:solidFill>
          </a:ln>
          <a:effectLst/>
        </c:spPr>
      </c:pivotFmt>
      <c:pivotFmt>
        <c:idx val="1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B1977D"/>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68543F"/>
          </a:solidFill>
          <a:ln w="19050">
            <a:solidFill>
              <a:schemeClr val="lt1"/>
            </a:solidFill>
          </a:ln>
          <a:effectLst/>
        </c:spPr>
      </c:pivotFmt>
      <c:pivotFmt>
        <c:idx val="185"/>
        <c:spPr>
          <a:solidFill>
            <a:srgbClr val="68543F"/>
          </a:solidFill>
          <a:ln w="19050">
            <a:solidFill>
              <a:schemeClr val="lt1"/>
            </a:solidFill>
          </a:ln>
          <a:effectLst/>
        </c:spPr>
      </c:pivotFmt>
      <c:pivotFmt>
        <c:idx val="186"/>
        <c:spPr>
          <a:solidFill>
            <a:srgbClr val="D5A575"/>
          </a:solidFill>
          <a:ln w="19050">
            <a:solidFill>
              <a:schemeClr val="lt1"/>
            </a:solidFill>
          </a:ln>
          <a:effectLst/>
        </c:spPr>
      </c:pivotFmt>
      <c:pivotFmt>
        <c:idx val="187"/>
        <c:spPr>
          <a:solidFill>
            <a:srgbClr val="D5A575"/>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CEBEA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E1D7CD"/>
          </a:solidFill>
          <a:ln w="19050">
            <a:solidFill>
              <a:schemeClr val="lt1"/>
            </a:solidFill>
          </a:ln>
          <a:effectLst/>
        </c:spPr>
      </c:pivotFmt>
      <c:pivotFmt>
        <c:idx val="192"/>
        <c:spPr>
          <a:solidFill>
            <a:srgbClr val="D8CBBE"/>
          </a:solidFill>
          <a:ln w="19050">
            <a:solidFill>
              <a:schemeClr val="lt1"/>
            </a:solidFill>
          </a:ln>
          <a:effectLst/>
        </c:spPr>
      </c:pivotFmt>
      <c:pivotFmt>
        <c:idx val="193"/>
        <c:spPr>
          <a:solidFill>
            <a:srgbClr val="D8CBBE"/>
          </a:solidFill>
          <a:ln w="19050">
            <a:solidFill>
              <a:schemeClr val="lt1"/>
            </a:solidFill>
          </a:ln>
          <a:effectLst/>
        </c:spPr>
      </c:pivotFmt>
      <c:pivotFmt>
        <c:idx val="194"/>
        <c:spPr>
          <a:solidFill>
            <a:srgbClr val="C48240"/>
          </a:solidFill>
          <a:ln w="19050">
            <a:solidFill>
              <a:schemeClr val="lt1"/>
            </a:solidFill>
          </a:ln>
          <a:effectLst/>
        </c:spPr>
      </c:pivotFmt>
      <c:pivotFmt>
        <c:idx val="195"/>
        <c:spPr>
          <a:solidFill>
            <a:srgbClr val="C48240"/>
          </a:solidFill>
          <a:ln w="19050">
            <a:solidFill>
              <a:schemeClr val="lt1"/>
            </a:solidFill>
          </a:ln>
          <a:effectLst/>
        </c:spPr>
      </c:pivotFmt>
      <c:pivotFmt>
        <c:idx val="196"/>
        <c:spPr>
          <a:solidFill>
            <a:srgbClr val="C0AB96"/>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7F7F7F"/>
          </a:solidFill>
          <a:ln w="19050">
            <a:solidFill>
              <a:schemeClr val="lt1"/>
            </a:solidFill>
          </a:ln>
          <a:effectLst/>
        </c:spPr>
      </c:pivotFmt>
      <c:pivotFmt>
        <c:idx val="199"/>
        <c:spPr>
          <a:solidFill>
            <a:srgbClr val="7F7F7F"/>
          </a:solidFill>
          <a:ln w="19050">
            <a:solidFill>
              <a:schemeClr val="lt1"/>
            </a:solidFill>
          </a:ln>
          <a:effectLst/>
        </c:spPr>
      </c:pivotFmt>
      <c:pivotFmt>
        <c:idx val="2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4"/>
        <c:spPr>
          <a:solidFill>
            <a:srgbClr val="9F7F5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68543F"/>
          </a:solidFill>
          <a:ln w="19050">
            <a:solidFill>
              <a:schemeClr val="lt1"/>
            </a:solidFill>
          </a:ln>
          <a:effectLst/>
        </c:spPr>
      </c:pivotFmt>
      <c:pivotFmt>
        <c:idx val="207"/>
        <c:spPr>
          <a:solidFill>
            <a:srgbClr val="D5A575"/>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E1D7CD"/>
          </a:solidFill>
          <a:ln w="19050">
            <a:solidFill>
              <a:schemeClr val="lt1"/>
            </a:solidFill>
          </a:ln>
          <a:effectLst/>
        </c:spPr>
      </c:pivotFmt>
      <c:pivotFmt>
        <c:idx val="210"/>
        <c:spPr>
          <a:solidFill>
            <a:srgbClr val="D8CBBE"/>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C0AB96"/>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rgbClr val="9F7F5F"/>
          </a:solidFill>
          <a:ln w="19050">
            <a:solidFill>
              <a:schemeClr val="lt1"/>
            </a:solidFill>
          </a:ln>
          <a:effectLst/>
        </c:spPr>
      </c:pivotFmt>
      <c:pivotFmt>
        <c:idx val="215"/>
        <c:spPr>
          <a:solidFill>
            <a:srgbClr val="B1977D"/>
          </a:solidFill>
          <a:ln w="19050">
            <a:solidFill>
              <a:schemeClr val="lt1"/>
            </a:solidFill>
          </a:ln>
          <a:effectLst/>
        </c:spPr>
      </c:pivotFmt>
      <c:pivotFmt>
        <c:idx val="216"/>
        <c:spPr>
          <a:solidFill>
            <a:srgbClr val="68543F"/>
          </a:solidFill>
          <a:ln w="19050">
            <a:solidFill>
              <a:schemeClr val="lt1"/>
            </a:solidFill>
          </a:ln>
          <a:effectLst/>
        </c:spPr>
      </c:pivotFmt>
      <c:pivotFmt>
        <c:idx val="217"/>
        <c:spPr>
          <a:solidFill>
            <a:srgbClr val="D5A575"/>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D8CBBE"/>
          </a:solidFill>
          <a:ln w="19050">
            <a:solidFill>
              <a:schemeClr val="lt1"/>
            </a:solidFill>
          </a:ln>
          <a:effectLst/>
        </c:spPr>
      </c:pivotFmt>
      <c:pivotFmt>
        <c:idx val="221"/>
        <c:spPr>
          <a:solidFill>
            <a:srgbClr val="C48240"/>
          </a:solidFill>
          <a:ln w="19050">
            <a:solidFill>
              <a:schemeClr val="lt1"/>
            </a:solidFill>
          </a:ln>
          <a:effectLst/>
        </c:spPr>
      </c:pivotFmt>
      <c:pivotFmt>
        <c:idx val="222"/>
        <c:spPr>
          <a:solidFill>
            <a:srgbClr val="C0AB96"/>
          </a:solidFill>
          <a:ln w="19050">
            <a:solidFill>
              <a:schemeClr val="lt1"/>
            </a:solidFill>
          </a:ln>
          <a:effectLst/>
        </c:spPr>
      </c:pivotFmt>
      <c:pivotFmt>
        <c:idx val="223"/>
        <c:spPr>
          <a:solidFill>
            <a:srgbClr val="7F7F7F"/>
          </a:solidFill>
          <a:ln w="19050">
            <a:solidFill>
              <a:schemeClr val="lt1"/>
            </a:solidFill>
          </a:ln>
          <a:effectLst/>
        </c:spPr>
      </c:pivotFmt>
      <c:pivotFmt>
        <c:idx val="224"/>
        <c:spPr>
          <a:solidFill>
            <a:srgbClr val="9F7F5F"/>
          </a:solidFill>
          <a:ln w="19050">
            <a:solidFill>
              <a:schemeClr val="lt1"/>
            </a:solidFill>
          </a:ln>
          <a:effectLst/>
        </c:spPr>
      </c:pivotFmt>
      <c:pivotFmt>
        <c:idx val="225"/>
        <c:spPr>
          <a:solidFill>
            <a:srgbClr val="B1977D"/>
          </a:solidFill>
          <a:ln w="19050">
            <a:solidFill>
              <a:schemeClr val="lt1"/>
            </a:solidFill>
          </a:ln>
          <a:effectLst/>
        </c:spPr>
      </c:pivotFmt>
      <c:pivotFmt>
        <c:idx val="226"/>
        <c:spPr>
          <a:solidFill>
            <a:srgbClr val="68543F"/>
          </a:solidFill>
          <a:ln w="19050">
            <a:solidFill>
              <a:schemeClr val="lt1"/>
            </a:solidFill>
          </a:ln>
          <a:effectLst/>
        </c:spPr>
      </c:pivotFmt>
      <c:pivotFmt>
        <c:idx val="227"/>
        <c:spPr>
          <a:solidFill>
            <a:srgbClr val="D5A575"/>
          </a:solidFill>
          <a:ln w="19050">
            <a:solidFill>
              <a:schemeClr val="lt1"/>
            </a:solidFill>
          </a:ln>
          <a:effectLst/>
        </c:spPr>
      </c:pivotFmt>
      <c:pivotFmt>
        <c:idx val="228"/>
        <c:spPr>
          <a:solidFill>
            <a:srgbClr val="CEBEAE"/>
          </a:solidFill>
          <a:ln w="19050">
            <a:solidFill>
              <a:schemeClr val="lt1"/>
            </a:solidFill>
          </a:ln>
          <a:effectLst/>
        </c:spPr>
      </c:pivotFmt>
      <c:pivotFmt>
        <c:idx val="229"/>
        <c:spPr>
          <a:solidFill>
            <a:srgbClr val="E1D7CD"/>
          </a:solidFill>
          <a:ln w="19050">
            <a:solidFill>
              <a:schemeClr val="lt1"/>
            </a:solidFill>
          </a:ln>
          <a:effectLst/>
        </c:spPr>
      </c:pivotFmt>
      <c:pivotFmt>
        <c:idx val="230"/>
        <c:spPr>
          <a:solidFill>
            <a:srgbClr val="D8CBBE"/>
          </a:solidFill>
          <a:ln w="19050">
            <a:solidFill>
              <a:schemeClr val="lt1"/>
            </a:solidFill>
          </a:ln>
          <a:effectLst/>
        </c:spPr>
      </c:pivotFmt>
      <c:pivotFmt>
        <c:idx val="231"/>
        <c:spPr>
          <a:solidFill>
            <a:srgbClr val="C48240"/>
          </a:solidFill>
          <a:ln w="19050">
            <a:solidFill>
              <a:schemeClr val="lt1"/>
            </a:solidFill>
          </a:ln>
          <a:effectLst/>
        </c:spPr>
      </c:pivotFmt>
      <c:pivotFmt>
        <c:idx val="232"/>
        <c:spPr>
          <a:solidFill>
            <a:srgbClr val="C0AB96"/>
          </a:solidFill>
          <a:ln w="19050">
            <a:solidFill>
              <a:schemeClr val="lt1"/>
            </a:solidFill>
          </a:ln>
          <a:effectLst/>
        </c:spPr>
      </c:pivotFmt>
      <c:pivotFmt>
        <c:idx val="233"/>
        <c:spPr>
          <a:solidFill>
            <a:srgbClr val="7F7F7F"/>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68543F"/>
          </a:solidFill>
          <a:ln w="19050">
            <a:solidFill>
              <a:schemeClr val="lt1"/>
            </a:solidFill>
          </a:ln>
          <a:effectLst/>
        </c:spPr>
      </c:pivotFmt>
      <c:pivotFmt>
        <c:idx val="237"/>
        <c:spPr>
          <a:solidFill>
            <a:srgbClr val="D5A575"/>
          </a:solidFill>
          <a:ln w="19050">
            <a:solidFill>
              <a:schemeClr val="lt1"/>
            </a:solidFill>
          </a:ln>
          <a:effectLst/>
        </c:spPr>
      </c:pivotFmt>
      <c:pivotFmt>
        <c:idx val="238"/>
        <c:spPr>
          <a:solidFill>
            <a:srgbClr val="CEBEAE"/>
          </a:solidFill>
          <a:ln w="19050">
            <a:solidFill>
              <a:schemeClr val="lt1"/>
            </a:solidFill>
          </a:ln>
          <a:effectLst/>
        </c:spPr>
      </c:pivotFmt>
      <c:pivotFmt>
        <c:idx val="239"/>
        <c:spPr>
          <a:solidFill>
            <a:srgbClr val="E1D7CD"/>
          </a:solidFill>
          <a:ln w="19050">
            <a:solidFill>
              <a:schemeClr val="lt1"/>
            </a:solidFill>
          </a:ln>
          <a:effectLst/>
        </c:spPr>
      </c:pivotFmt>
      <c:pivotFmt>
        <c:idx val="240"/>
        <c:spPr>
          <a:solidFill>
            <a:srgbClr val="D8CBBE"/>
          </a:solidFill>
          <a:ln w="19050">
            <a:solidFill>
              <a:schemeClr val="lt1"/>
            </a:solidFill>
          </a:ln>
          <a:effectLst/>
        </c:spPr>
      </c:pivotFmt>
      <c:pivotFmt>
        <c:idx val="241"/>
        <c:spPr>
          <a:solidFill>
            <a:srgbClr val="C4824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7F7F7F"/>
          </a:solidFill>
          <a:ln w="19050">
            <a:solidFill>
              <a:schemeClr val="lt1"/>
            </a:solidFill>
          </a:ln>
          <a:effectLst/>
        </c:spPr>
      </c:pivotFmt>
      <c:pivotFmt>
        <c:idx val="2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pivotFmt>
      <c:pivotFmt>
        <c:idx val="246"/>
        <c:spPr>
          <a:solidFill>
            <a:schemeClr val="accent1"/>
          </a:solidFill>
          <a:ln w="19050">
            <a:solidFill>
              <a:schemeClr val="lt1"/>
            </a:solidFill>
          </a:ln>
          <a:effectLst/>
        </c:spPr>
      </c:pivotFmt>
      <c:pivotFmt>
        <c:idx val="247"/>
        <c:spPr>
          <a:solidFill>
            <a:schemeClr val="accent1"/>
          </a:solidFill>
          <a:ln w="19050">
            <a:solidFill>
              <a:schemeClr val="lt1"/>
            </a:solidFill>
          </a:ln>
          <a:effectLst/>
        </c:spPr>
      </c:pivotFmt>
      <c:pivotFmt>
        <c:idx val="248"/>
        <c:spPr>
          <a:solidFill>
            <a:schemeClr val="accent1"/>
          </a:solidFill>
          <a:ln w="19050">
            <a:solidFill>
              <a:schemeClr val="lt1"/>
            </a:solidFill>
          </a:ln>
          <a:effectLst/>
        </c:spPr>
      </c:pivotFmt>
      <c:pivotFmt>
        <c:idx val="249"/>
        <c:spPr>
          <a:solidFill>
            <a:schemeClr val="accent1"/>
          </a:solidFill>
          <a:ln w="19050">
            <a:solidFill>
              <a:schemeClr val="lt1"/>
            </a:solidFill>
          </a:ln>
          <a:effectLst/>
        </c:spPr>
      </c:pivotFmt>
      <c:pivotFmt>
        <c:idx val="250"/>
        <c:spPr>
          <a:solidFill>
            <a:schemeClr val="accent1"/>
          </a:solidFill>
          <a:ln w="19050">
            <a:solidFill>
              <a:schemeClr val="lt1"/>
            </a:solidFill>
          </a:ln>
          <a:effectLst/>
        </c:spPr>
      </c:pivotFmt>
      <c:pivotFmt>
        <c:idx val="251"/>
        <c:spPr>
          <a:solidFill>
            <a:schemeClr val="accent1"/>
          </a:solidFill>
          <a:ln w="19050">
            <a:solidFill>
              <a:schemeClr val="lt1"/>
            </a:solidFill>
          </a:ln>
          <a:effectLst/>
        </c:spPr>
      </c:pivotFmt>
      <c:pivotFmt>
        <c:idx val="252"/>
        <c:spPr>
          <a:solidFill>
            <a:schemeClr val="accent1"/>
          </a:solidFill>
          <a:ln w="19050">
            <a:solidFill>
              <a:schemeClr val="lt1"/>
            </a:solidFill>
          </a:ln>
          <a:effectLst/>
        </c:spPr>
      </c:pivotFmt>
      <c:pivotFmt>
        <c:idx val="253"/>
        <c:spPr>
          <a:solidFill>
            <a:schemeClr val="accent1"/>
          </a:solidFill>
          <a:ln w="19050">
            <a:solidFill>
              <a:schemeClr val="lt1"/>
            </a:solidFill>
          </a:ln>
          <a:effectLst/>
        </c:spPr>
      </c:pivotFmt>
      <c:pivotFmt>
        <c:idx val="254"/>
        <c:spPr>
          <a:solidFill>
            <a:schemeClr val="accent1"/>
          </a:solidFill>
          <a:ln w="19050">
            <a:solidFill>
              <a:schemeClr val="lt1"/>
            </a:solidFill>
          </a:ln>
          <a:effectLst/>
        </c:spPr>
      </c:pivotFmt>
      <c:pivotFmt>
        <c:idx val="2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6"/>
        <c:spPr>
          <a:solidFill>
            <a:srgbClr val="9F7F5F"/>
          </a:solidFill>
          <a:ln w="19050">
            <a:solidFill>
              <a:schemeClr val="lt1"/>
            </a:solidFill>
          </a:ln>
          <a:effectLst/>
        </c:spPr>
      </c:pivotFmt>
      <c:pivotFmt>
        <c:idx val="257"/>
        <c:spPr>
          <a:solidFill>
            <a:srgbClr val="B1977D"/>
          </a:solidFill>
          <a:ln w="19050">
            <a:solidFill>
              <a:schemeClr val="lt1"/>
            </a:solidFill>
          </a:ln>
          <a:effectLst/>
        </c:spPr>
      </c:pivotFmt>
      <c:pivotFmt>
        <c:idx val="258"/>
        <c:spPr>
          <a:solidFill>
            <a:srgbClr val="69543F"/>
          </a:solidFill>
          <a:ln w="19050">
            <a:solidFill>
              <a:schemeClr val="lt1"/>
            </a:solidFill>
          </a:ln>
          <a:effectLst/>
        </c:spPr>
      </c:pivotFmt>
      <c:pivotFmt>
        <c:idx val="259"/>
        <c:spPr>
          <a:solidFill>
            <a:srgbClr val="997300"/>
          </a:solidFill>
          <a:ln w="19050">
            <a:solidFill>
              <a:schemeClr val="lt1"/>
            </a:solidFill>
          </a:ln>
          <a:effectLst/>
        </c:spPr>
      </c:pivotFmt>
      <c:pivotFmt>
        <c:idx val="260"/>
        <c:spPr>
          <a:solidFill>
            <a:srgbClr val="C0AB96"/>
          </a:solidFill>
          <a:ln w="19050">
            <a:solidFill>
              <a:schemeClr val="lt1"/>
            </a:solidFill>
          </a:ln>
          <a:effectLst/>
        </c:spPr>
      </c:pivotFmt>
      <c:pivotFmt>
        <c:idx val="261"/>
        <c:spPr>
          <a:solidFill>
            <a:srgbClr val="CEBEAE"/>
          </a:solidFill>
          <a:ln w="19050">
            <a:solidFill>
              <a:schemeClr val="lt1"/>
            </a:solidFill>
          </a:ln>
          <a:effectLst/>
        </c:spPr>
      </c:pivotFmt>
      <c:pivotFmt>
        <c:idx val="262"/>
        <c:spPr>
          <a:solidFill>
            <a:srgbClr val="D8CBBE"/>
          </a:solidFill>
          <a:ln w="19050">
            <a:solidFill>
              <a:schemeClr val="lt1"/>
            </a:solidFill>
          </a:ln>
          <a:effectLst/>
        </c:spPr>
      </c:pivotFmt>
      <c:pivotFmt>
        <c:idx val="263"/>
        <c:spPr>
          <a:solidFill>
            <a:srgbClr val="E1D7CD"/>
          </a:solidFill>
          <a:ln w="19050">
            <a:solidFill>
              <a:schemeClr val="lt1"/>
            </a:solidFill>
          </a:ln>
          <a:effectLst/>
        </c:spPr>
      </c:pivotFmt>
      <c:pivotFmt>
        <c:idx val="264"/>
        <c:spPr>
          <a:solidFill>
            <a:srgbClr val="C48240"/>
          </a:solidFill>
          <a:ln w="19050">
            <a:solidFill>
              <a:schemeClr val="lt1"/>
            </a:solidFill>
          </a:ln>
          <a:effectLst/>
        </c:spPr>
      </c:pivotFmt>
      <c:pivotFmt>
        <c:idx val="265"/>
        <c:spPr>
          <a:solidFill>
            <a:srgbClr val="7F7F7F"/>
          </a:solidFill>
          <a:ln w="19050">
            <a:solidFill>
              <a:schemeClr val="lt1"/>
            </a:solidFill>
          </a:ln>
          <a:effectLst/>
        </c:spPr>
      </c:pivotFmt>
      <c:pivotFmt>
        <c:idx val="26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8"/>
        <c:spPr>
          <a:solidFill>
            <a:srgbClr val="9F7F5F"/>
          </a:solidFill>
          <a:ln w="19050">
            <a:solidFill>
              <a:schemeClr val="lt1"/>
            </a:solidFill>
          </a:ln>
          <a:effectLst/>
        </c:spPr>
      </c:pivotFmt>
      <c:pivotFmt>
        <c:idx val="269"/>
        <c:spPr>
          <a:solidFill>
            <a:srgbClr val="B1977D"/>
          </a:solidFill>
          <a:ln w="19050">
            <a:solidFill>
              <a:schemeClr val="lt1"/>
            </a:solidFill>
          </a:ln>
          <a:effectLst/>
        </c:spPr>
      </c:pivotFmt>
      <c:pivotFmt>
        <c:idx val="270"/>
        <c:spPr>
          <a:solidFill>
            <a:srgbClr val="69543F"/>
          </a:solidFill>
          <a:ln w="19050">
            <a:solidFill>
              <a:schemeClr val="lt1"/>
            </a:solidFill>
          </a:ln>
          <a:effectLst/>
        </c:spPr>
      </c:pivotFmt>
      <c:pivotFmt>
        <c:idx val="271"/>
        <c:spPr>
          <a:solidFill>
            <a:srgbClr val="997300"/>
          </a:solidFill>
          <a:ln w="19050">
            <a:solidFill>
              <a:schemeClr val="lt1"/>
            </a:solidFill>
          </a:ln>
          <a:effectLst/>
        </c:spPr>
      </c:pivotFmt>
      <c:pivotFmt>
        <c:idx val="272"/>
        <c:spPr>
          <a:solidFill>
            <a:srgbClr val="C0AB96"/>
          </a:solidFill>
          <a:ln w="19050">
            <a:solidFill>
              <a:schemeClr val="lt1"/>
            </a:solidFill>
          </a:ln>
          <a:effectLst/>
        </c:spPr>
      </c:pivotFmt>
      <c:pivotFmt>
        <c:idx val="273"/>
        <c:spPr>
          <a:solidFill>
            <a:srgbClr val="CEBEAE"/>
          </a:solidFill>
          <a:ln w="19050">
            <a:solidFill>
              <a:schemeClr val="lt1"/>
            </a:solidFill>
          </a:ln>
          <a:effectLst/>
        </c:spPr>
      </c:pivotFmt>
      <c:pivotFmt>
        <c:idx val="274"/>
        <c:spPr>
          <a:solidFill>
            <a:srgbClr val="D8CBBE"/>
          </a:solidFill>
          <a:ln w="19050">
            <a:solidFill>
              <a:schemeClr val="lt1"/>
            </a:solidFill>
          </a:ln>
          <a:effectLst/>
        </c:spPr>
      </c:pivotFmt>
      <c:pivotFmt>
        <c:idx val="275"/>
        <c:spPr>
          <a:solidFill>
            <a:srgbClr val="E1D7CD"/>
          </a:solidFill>
          <a:ln w="19050">
            <a:solidFill>
              <a:schemeClr val="lt1"/>
            </a:solidFill>
          </a:ln>
          <a:effectLst/>
        </c:spPr>
      </c:pivotFmt>
      <c:pivotFmt>
        <c:idx val="276"/>
        <c:spPr>
          <a:solidFill>
            <a:srgbClr val="C48240"/>
          </a:solidFill>
          <a:ln w="19050">
            <a:solidFill>
              <a:schemeClr val="lt1"/>
            </a:solidFill>
          </a:ln>
          <a:effectLst/>
        </c:spPr>
      </c:pivotFmt>
      <c:pivotFmt>
        <c:idx val="277"/>
        <c:spPr>
          <a:solidFill>
            <a:srgbClr val="7F7F7F"/>
          </a:solidFill>
          <a:ln w="19050">
            <a:solidFill>
              <a:schemeClr val="lt1"/>
            </a:solidFill>
          </a:ln>
          <a:effectLst/>
        </c:spPr>
      </c:pivotFmt>
      <c:pivotFmt>
        <c:idx val="2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9"/>
        <c:spPr>
          <a:solidFill>
            <a:srgbClr val="9F7F5F"/>
          </a:solidFill>
          <a:ln w="19050">
            <a:solidFill>
              <a:schemeClr val="lt1"/>
            </a:solidFill>
          </a:ln>
          <a:effectLst/>
        </c:spPr>
      </c:pivotFmt>
      <c:pivotFmt>
        <c:idx val="280"/>
        <c:spPr>
          <a:solidFill>
            <a:srgbClr val="B1977D"/>
          </a:solidFill>
          <a:ln w="19050">
            <a:solidFill>
              <a:schemeClr val="lt1"/>
            </a:solidFill>
          </a:ln>
          <a:effectLst/>
        </c:spPr>
      </c:pivotFmt>
      <c:pivotFmt>
        <c:idx val="281"/>
        <c:spPr>
          <a:solidFill>
            <a:srgbClr val="69543F"/>
          </a:solidFill>
          <a:ln w="19050">
            <a:solidFill>
              <a:schemeClr val="lt1"/>
            </a:solidFill>
          </a:ln>
          <a:effectLst/>
        </c:spPr>
      </c:pivotFmt>
      <c:pivotFmt>
        <c:idx val="282"/>
        <c:spPr>
          <a:solidFill>
            <a:srgbClr val="D5A575"/>
          </a:solidFill>
          <a:ln w="19050">
            <a:solidFill>
              <a:schemeClr val="lt1"/>
            </a:solidFill>
          </a:ln>
          <a:effectLst/>
        </c:spPr>
      </c:pivotFmt>
      <c:pivotFmt>
        <c:idx val="283"/>
        <c:spPr>
          <a:solidFill>
            <a:srgbClr val="D8CBBE"/>
          </a:solidFill>
          <a:ln w="19050">
            <a:solidFill>
              <a:schemeClr val="lt1"/>
            </a:solidFill>
          </a:ln>
          <a:effectLst/>
        </c:spPr>
      </c:pivotFmt>
      <c:pivotFmt>
        <c:idx val="284"/>
        <c:spPr>
          <a:solidFill>
            <a:schemeClr val="bg1">
              <a:lumMod val="50000"/>
            </a:schemeClr>
          </a:solidFill>
          <a:ln w="19050">
            <a:solidFill>
              <a:schemeClr val="lt1"/>
            </a:solidFill>
          </a:ln>
          <a:effectLst/>
        </c:spPr>
      </c:pivotFmt>
      <c:pivotFmt>
        <c:idx val="285"/>
        <c:spPr>
          <a:solidFill>
            <a:schemeClr val="bg1">
              <a:lumMod val="75000"/>
            </a:schemeClr>
          </a:solidFill>
          <a:ln w="19050">
            <a:solidFill>
              <a:schemeClr val="lt1"/>
            </a:solidFill>
          </a:ln>
          <a:effectLst/>
        </c:spPr>
      </c:pivotFmt>
      <c:pivotFmt>
        <c:idx val="286"/>
        <c:spPr>
          <a:solidFill>
            <a:srgbClr val="B1977D"/>
          </a:solidFill>
          <a:ln w="19050">
            <a:solidFill>
              <a:schemeClr val="lt1"/>
            </a:solidFill>
          </a:ln>
          <a:effectLst/>
        </c:spPr>
      </c:pivotFmt>
      <c:pivotFmt>
        <c:idx val="287"/>
        <c:spPr>
          <a:solidFill>
            <a:schemeClr val="accent4">
              <a:lumMod val="75000"/>
            </a:schemeClr>
          </a:solidFill>
          <a:ln w="19050">
            <a:solidFill>
              <a:schemeClr val="lt1"/>
            </a:solidFill>
          </a:ln>
          <a:effectLst/>
        </c:spPr>
      </c:pivotFmt>
      <c:pivotFmt>
        <c:idx val="288"/>
        <c:spPr>
          <a:solidFill>
            <a:srgbClr val="A97F5F"/>
          </a:solidFill>
          <a:ln w="19050">
            <a:solidFill>
              <a:schemeClr val="lt1"/>
            </a:solidFill>
          </a:ln>
          <a:effectLst/>
        </c:spPr>
      </c:pivotFmt>
      <c:pivotFmt>
        <c:idx val="2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9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95"/>
        <c:spPr>
          <a:solidFill>
            <a:srgbClr val="9F7F5F"/>
          </a:solidFill>
          <a:ln w="19050">
            <a:solidFill>
              <a:schemeClr val="lt1"/>
            </a:solidFill>
          </a:ln>
          <a:effectLst/>
        </c:spPr>
      </c:pivotFmt>
      <c:pivotFmt>
        <c:idx val="296"/>
        <c:spPr>
          <a:solidFill>
            <a:srgbClr val="B1977D"/>
          </a:solidFill>
          <a:ln w="19050">
            <a:solidFill>
              <a:schemeClr val="lt1"/>
            </a:solidFill>
          </a:ln>
          <a:effectLst/>
        </c:spPr>
      </c:pivotFmt>
      <c:pivotFmt>
        <c:idx val="297"/>
        <c:spPr>
          <a:solidFill>
            <a:srgbClr val="69543F"/>
          </a:solidFill>
          <a:ln w="19050">
            <a:solidFill>
              <a:schemeClr val="lt1"/>
            </a:solidFill>
          </a:ln>
          <a:effectLst/>
        </c:spPr>
      </c:pivotFmt>
      <c:pivotFmt>
        <c:idx val="298"/>
        <c:spPr>
          <a:solidFill>
            <a:srgbClr val="D5A575"/>
          </a:solidFill>
          <a:ln w="19050">
            <a:solidFill>
              <a:schemeClr val="lt1"/>
            </a:solidFill>
          </a:ln>
          <a:effectLst/>
        </c:spPr>
      </c:pivotFmt>
      <c:pivotFmt>
        <c:idx val="299"/>
        <c:spPr>
          <a:solidFill>
            <a:srgbClr val="D8CBBE"/>
          </a:solidFill>
          <a:ln w="19050">
            <a:solidFill>
              <a:schemeClr val="lt1"/>
            </a:solidFill>
          </a:ln>
          <a:effectLst/>
        </c:spPr>
      </c:pivotFmt>
      <c:pivotFmt>
        <c:idx val="300"/>
        <c:spPr>
          <a:solidFill>
            <a:srgbClr val="7F7F7F"/>
          </a:solidFill>
          <a:ln w="19050">
            <a:solidFill>
              <a:schemeClr val="lt1"/>
            </a:solidFill>
          </a:ln>
          <a:effectLst/>
        </c:spPr>
      </c:pivotFmt>
      <c:pivotFmt>
        <c:idx val="301"/>
        <c:spPr>
          <a:solidFill>
            <a:srgbClr val="BFBFBF"/>
          </a:solidFill>
          <a:ln w="19050">
            <a:solidFill>
              <a:schemeClr val="lt1"/>
            </a:solidFill>
          </a:ln>
          <a:effectLst/>
        </c:spPr>
      </c:pivotFmt>
      <c:pivotFmt>
        <c:idx val="302"/>
        <c:spPr>
          <a:solidFill>
            <a:srgbClr val="B1977D"/>
          </a:solidFill>
          <a:ln w="19050">
            <a:solidFill>
              <a:schemeClr val="lt1"/>
            </a:solidFill>
          </a:ln>
          <a:effectLst/>
        </c:spPr>
      </c:pivotFmt>
      <c:pivotFmt>
        <c:idx val="303"/>
        <c:spPr>
          <a:solidFill>
            <a:srgbClr val="BF9000"/>
          </a:solidFill>
          <a:ln w="19050">
            <a:solidFill>
              <a:schemeClr val="lt1"/>
            </a:solidFill>
          </a:ln>
          <a:effectLst/>
        </c:spPr>
      </c:pivotFmt>
      <c:pivotFmt>
        <c:idx val="304"/>
        <c:spPr>
          <a:solidFill>
            <a:srgbClr val="A97F5F"/>
          </a:solidFill>
          <a:ln w="19050">
            <a:solidFill>
              <a:schemeClr val="lt1"/>
            </a:solidFill>
          </a:ln>
          <a:effectLst/>
        </c:spPr>
      </c:pivotFmt>
      <c:pivotFmt>
        <c:idx val="30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0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237835418348834"/>
          <c:y val="9.1698073056957111E-2"/>
          <c:w val="0.6228455459163903"/>
          <c:h val="0.82391253623634775"/>
        </c:manualLayout>
      </c:layout>
      <c:pieChart>
        <c:varyColors val="1"/>
        <c:ser>
          <c:idx val="0"/>
          <c:order val="0"/>
          <c:tx>
            <c:strRef>
              <c:f>DATA_1_!$EK$61:$EK$62</c:f>
              <c:strCache>
                <c:ptCount val="2"/>
                <c:pt idx="0">
                  <c:v>E</c:v>
                </c:pt>
                <c:pt idx="1">
                  <c:v>Column Labels</c:v>
                </c:pt>
              </c:strCache>
            </c:strRef>
          </c:tx>
          <c:dPt>
            <c:idx val="0"/>
            <c:bubble3D val="0"/>
            <c:spPr>
              <a:solidFill>
                <a:srgbClr val="5B6069"/>
              </a:solidFill>
              <a:ln w="19050">
                <a:solidFill>
                  <a:schemeClr val="lt1"/>
                </a:solidFill>
              </a:ln>
              <a:effectLst/>
            </c:spPr>
            <c:extLst>
              <c:ext xmlns:c16="http://schemas.microsoft.com/office/drawing/2014/chart" uri="{C3380CC4-5D6E-409C-BE32-E72D297353CC}">
                <c16:uniqueId val="{0000001C-A91E-4FE6-B990-D3C4B269E26E}"/>
              </c:ext>
            </c:extLst>
          </c:dPt>
          <c:dPt>
            <c:idx val="1"/>
            <c:bubble3D val="0"/>
            <c:spPr>
              <a:solidFill>
                <a:srgbClr val="989DA6"/>
              </a:solidFill>
              <a:ln w="19050">
                <a:solidFill>
                  <a:schemeClr val="lt1"/>
                </a:solidFill>
              </a:ln>
              <a:effectLst/>
            </c:spPr>
            <c:extLst>
              <c:ext xmlns:c16="http://schemas.microsoft.com/office/drawing/2014/chart" uri="{C3380CC4-5D6E-409C-BE32-E72D297353CC}">
                <c16:uniqueId val="{0000001E-A91E-4FE6-B990-D3C4B269E26E}"/>
              </c:ext>
            </c:extLst>
          </c:dPt>
          <c:dPt>
            <c:idx val="2"/>
            <c:bubble3D val="0"/>
            <c:spPr>
              <a:solidFill>
                <a:srgbClr val="747A86"/>
              </a:solidFill>
              <a:ln w="19050">
                <a:solidFill>
                  <a:schemeClr val="lt1"/>
                </a:solidFill>
              </a:ln>
              <a:effectLst/>
            </c:spPr>
            <c:extLst>
              <c:ext xmlns:c16="http://schemas.microsoft.com/office/drawing/2014/chart" uri="{C3380CC4-5D6E-409C-BE32-E72D297353CC}">
                <c16:uniqueId val="{0000001D-A91E-4FE6-B990-D3C4B269E26E}"/>
              </c:ext>
            </c:extLst>
          </c:dPt>
          <c:dPt>
            <c:idx val="3"/>
            <c:bubble3D val="0"/>
            <c:spPr>
              <a:solidFill>
                <a:srgbClr val="E8E8E8"/>
              </a:solidFill>
              <a:ln w="19050">
                <a:solidFill>
                  <a:schemeClr val="lt1"/>
                </a:solidFill>
              </a:ln>
              <a:effectLst/>
            </c:spPr>
            <c:extLst>
              <c:ext xmlns:c16="http://schemas.microsoft.com/office/drawing/2014/chart" uri="{C3380CC4-5D6E-409C-BE32-E72D297353CC}">
                <c16:uniqueId val="{00000025-A91E-4FE6-B990-D3C4B269E26E}"/>
              </c:ext>
            </c:extLst>
          </c:dPt>
          <c:dPt>
            <c:idx val="4"/>
            <c:bubble3D val="0"/>
            <c:spPr>
              <a:solidFill>
                <a:srgbClr val="CFCFCF"/>
              </a:solidFill>
              <a:ln w="19050">
                <a:solidFill>
                  <a:schemeClr val="lt1"/>
                </a:solidFill>
              </a:ln>
              <a:effectLst/>
            </c:spPr>
            <c:extLst>
              <c:ext xmlns:c16="http://schemas.microsoft.com/office/drawing/2014/chart" uri="{C3380CC4-5D6E-409C-BE32-E72D297353CC}">
                <c16:uniqueId val="{00000020-A91E-4FE6-B990-D3C4B269E26E}"/>
              </c:ext>
            </c:extLst>
          </c:dPt>
          <c:dPt>
            <c:idx val="5"/>
            <c:bubble3D val="0"/>
            <c:spPr>
              <a:solidFill>
                <a:srgbClr val="BEBEBE"/>
              </a:solidFill>
              <a:ln w="19050">
                <a:solidFill>
                  <a:schemeClr val="lt1"/>
                </a:solidFill>
              </a:ln>
              <a:effectLst/>
            </c:spPr>
            <c:extLst>
              <c:ext xmlns:c16="http://schemas.microsoft.com/office/drawing/2014/chart" uri="{C3380CC4-5D6E-409C-BE32-E72D297353CC}">
                <c16:uniqueId val="{00000022-A91E-4FE6-B990-D3C4B269E26E}"/>
              </c:ext>
            </c:extLst>
          </c:dPt>
          <c:dPt>
            <c:idx val="6"/>
            <c:bubble3D val="0"/>
            <c:spPr>
              <a:solidFill>
                <a:srgbClr val="CFCFCF"/>
              </a:solidFill>
              <a:ln w="19050">
                <a:solidFill>
                  <a:schemeClr val="lt1"/>
                </a:solidFill>
              </a:ln>
              <a:effectLst/>
            </c:spPr>
            <c:extLst>
              <c:ext xmlns:c16="http://schemas.microsoft.com/office/drawing/2014/chart" uri="{C3380CC4-5D6E-409C-BE32-E72D297353CC}">
                <c16:uniqueId val="{00000021-A91E-4FE6-B990-D3C4B269E26E}"/>
              </c:ext>
            </c:extLst>
          </c:dPt>
          <c:dPt>
            <c:idx val="7"/>
            <c:bubble3D val="0"/>
            <c:spPr>
              <a:solidFill>
                <a:srgbClr val="A9A9A9"/>
              </a:solidFill>
              <a:ln w="19050">
                <a:solidFill>
                  <a:schemeClr val="lt1"/>
                </a:solidFill>
              </a:ln>
              <a:effectLst/>
            </c:spPr>
            <c:extLst>
              <c:ext xmlns:c16="http://schemas.microsoft.com/office/drawing/2014/chart" uri="{C3380CC4-5D6E-409C-BE32-E72D297353CC}">
                <c16:uniqueId val="{00000023-A91E-4FE6-B990-D3C4B269E26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F-A91E-4FE6-B990-D3C4B269E26E}"/>
              </c:ext>
            </c:extLst>
          </c:dPt>
          <c:dPt>
            <c:idx val="9"/>
            <c:bubble3D val="0"/>
            <c:spPr>
              <a:solidFill>
                <a:srgbClr val="848484"/>
              </a:solidFill>
              <a:ln w="19050">
                <a:solidFill>
                  <a:schemeClr val="lt1"/>
                </a:solidFill>
              </a:ln>
              <a:effectLst/>
            </c:spPr>
            <c:extLst>
              <c:ext xmlns:c16="http://schemas.microsoft.com/office/drawing/2014/chart" uri="{C3380CC4-5D6E-409C-BE32-E72D297353CC}">
                <c16:uniqueId val="{00000024-A91E-4FE6-B990-D3C4B269E26E}"/>
              </c:ext>
            </c:extLst>
          </c:dPt>
          <c:dLbls>
            <c:dLbl>
              <c:idx val="0"/>
              <c:tx>
                <c:rich>
                  <a:bodyPr/>
                  <a:lstStyle/>
                  <a:p>
                    <a:fld id="{CA1AB032-FFA9-4A3C-81E5-C90E57559418}" type="PERCENTAGE">
                      <a:rPr lang="en-US">
                        <a:solidFill>
                          <a:schemeClr val="bg1"/>
                        </a:solidFill>
                      </a:rPr>
                      <a:pPr/>
                      <a:t>[PERCENTAGE]</a:t>
                    </a:fld>
                    <a:endParaRPr lang="ro-MD"/>
                  </a:p>
                </c:rich>
              </c:tx>
              <c:dLblPos val="bestFit"/>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A91E-4FE6-B990-D3C4B269E26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DATA_1_!$EJ$64:$EJ$73</c:f>
              <c:strCache>
                <c:ptCount val="10"/>
                <c:pt idx="0">
                  <c:v>Produse agroalimentare </c:v>
                </c:pt>
                <c:pt idx="1">
                  <c:v>Mașini, aparate, echipamente </c:v>
                </c:pt>
                <c:pt idx="2">
                  <c:v>Produse minerale </c:v>
                </c:pt>
                <c:pt idx="3">
                  <c:v>Produsele industriei chimice </c:v>
                </c:pt>
                <c:pt idx="4">
                  <c:v>Articole din piatră, ceramică, sticlă </c:v>
                </c:pt>
                <c:pt idx="5">
                  <c:v>Metale comune şi articole din acestea </c:v>
                </c:pt>
                <c:pt idx="6">
                  <c:v>Materiale plastice, cauciuc şi articole din acestea </c:v>
                </c:pt>
                <c:pt idx="7">
                  <c:v>Materiale textile şi articole din acestea </c:v>
                </c:pt>
                <c:pt idx="8">
                  <c:v>Vehicule și echipamente de transport  </c:v>
                </c:pt>
                <c:pt idx="9">
                  <c:v>Altele </c:v>
                </c:pt>
              </c:strCache>
            </c:strRef>
          </c:cat>
          <c:val>
            <c:numRef>
              <c:f>DATA_1_!$EK$64:$EK$73</c:f>
              <c:numCache>
                <c:formatCode>General</c:formatCode>
                <c:ptCount val="10"/>
                <c:pt idx="0">
                  <c:v>549.17999999999995</c:v>
                </c:pt>
                <c:pt idx="1">
                  <c:v>101.1</c:v>
                </c:pt>
                <c:pt idx="2">
                  <c:v>62.42</c:v>
                </c:pt>
                <c:pt idx="3">
                  <c:v>21.78</c:v>
                </c:pt>
                <c:pt idx="4">
                  <c:v>23.96</c:v>
                </c:pt>
                <c:pt idx="5">
                  <c:v>31.02</c:v>
                </c:pt>
                <c:pt idx="6">
                  <c:v>10.92</c:v>
                </c:pt>
                <c:pt idx="7">
                  <c:v>10.99</c:v>
                </c:pt>
                <c:pt idx="8">
                  <c:v>4.6500000000000004</c:v>
                </c:pt>
                <c:pt idx="9">
                  <c:v>55.210000000000079</c:v>
                </c:pt>
              </c:numCache>
            </c:numRef>
          </c:val>
          <c:extLst>
            <c:ext xmlns:c16="http://schemas.microsoft.com/office/drawing/2014/chart" uri="{C3380CC4-5D6E-409C-BE32-E72D297353CC}">
              <c16:uniqueId val="{00000014-A91E-4FE6-B990-D3C4B269E26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F768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D9D9D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DATA_2_!$CC$21:$CC$23</c:f>
              <c:strCache>
                <c:ptCount val="1"/>
                <c:pt idx="0">
                  <c:v>Termen lung -       Active de rezervă</c:v>
                </c:pt>
              </c:strCache>
            </c:strRef>
          </c:tx>
          <c:spPr>
            <a:solidFill>
              <a:schemeClr val="accent1"/>
            </a:solidFill>
            <a:ln>
              <a:noFill/>
            </a:ln>
            <a:effectLst/>
          </c:spPr>
          <c:invertIfNegative val="0"/>
          <c:cat>
            <c:strRef>
              <c:f>DATA_2_!$CB$24:$CB$32</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DATA_2_!$CC$24:$CC$32</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748-4AD0-B09C-B92A71F3BB06}"/>
            </c:ext>
          </c:extLst>
        </c:ser>
        <c:ser>
          <c:idx val="1"/>
          <c:order val="1"/>
          <c:tx>
            <c:strRef>
              <c:f>DATA_2_!$CD$21:$CD$23</c:f>
              <c:strCache>
                <c:ptCount val="1"/>
                <c:pt idx="0">
                  <c:v>Termen lung -       Alte investiţii</c:v>
                </c:pt>
              </c:strCache>
            </c:strRef>
          </c:tx>
          <c:spPr>
            <a:solidFill>
              <a:srgbClr val="6F768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DATA_2_!$CB$24:$CB$32</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DATA_2_!$CD$24:$CD$32</c:f>
              <c:numCache>
                <c:formatCode>General</c:formatCode>
                <c:ptCount val="8"/>
                <c:pt idx="0">
                  <c:v>5338.72</c:v>
                </c:pt>
                <c:pt idx="1">
                  <c:v>5274.92</c:v>
                </c:pt>
                <c:pt idx="2">
                  <c:v>5416.01</c:v>
                </c:pt>
                <c:pt idx="3">
                  <c:v>6010.82</c:v>
                </c:pt>
                <c:pt idx="4">
                  <c:v>6012.8</c:v>
                </c:pt>
                <c:pt idx="5">
                  <c:v>6037.81</c:v>
                </c:pt>
                <c:pt idx="6">
                  <c:v>6106.79</c:v>
                </c:pt>
                <c:pt idx="7">
                  <c:v>6263.46</c:v>
                </c:pt>
              </c:numCache>
            </c:numRef>
          </c:val>
          <c:extLst>
            <c:ext xmlns:c16="http://schemas.microsoft.com/office/drawing/2014/chart" uri="{C3380CC4-5D6E-409C-BE32-E72D297353CC}">
              <c16:uniqueId val="{00000001-A748-4AD0-B09C-B92A71F3BB06}"/>
            </c:ext>
          </c:extLst>
        </c:ser>
        <c:ser>
          <c:idx val="2"/>
          <c:order val="2"/>
          <c:tx>
            <c:strRef>
              <c:f>DATA_2_!$CE$21:$CE$23</c:f>
              <c:strCache>
                <c:ptCount val="1"/>
                <c:pt idx="0">
                  <c:v>Termen lung -       Investiţii de portofoliu</c:v>
                </c:pt>
              </c:strCache>
            </c:strRef>
          </c:tx>
          <c:spPr>
            <a:solidFill>
              <a:schemeClr val="accent3"/>
            </a:solidFill>
            <a:ln>
              <a:noFill/>
            </a:ln>
            <a:effectLst/>
          </c:spPr>
          <c:invertIfNegative val="0"/>
          <c:cat>
            <c:strRef>
              <c:f>DATA_2_!$CB$24:$CB$32</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DATA_2_!$CE$24:$CE$32</c:f>
              <c:numCache>
                <c:formatCode>General</c:formatCode>
                <c:ptCount val="8"/>
                <c:pt idx="0">
                  <c:v>20.67</c:v>
                </c:pt>
                <c:pt idx="1">
                  <c:v>20.84</c:v>
                </c:pt>
                <c:pt idx="2">
                  <c:v>18.600000000000001</c:v>
                </c:pt>
                <c:pt idx="3">
                  <c:v>16.22</c:v>
                </c:pt>
                <c:pt idx="4">
                  <c:v>7.09</c:v>
                </c:pt>
                <c:pt idx="5">
                  <c:v>6.02</c:v>
                </c:pt>
                <c:pt idx="6">
                  <c:v>4.83</c:v>
                </c:pt>
                <c:pt idx="7">
                  <c:v>5.86</c:v>
                </c:pt>
              </c:numCache>
            </c:numRef>
          </c:val>
          <c:extLst>
            <c:ext xmlns:c16="http://schemas.microsoft.com/office/drawing/2014/chart" uri="{C3380CC4-5D6E-409C-BE32-E72D297353CC}">
              <c16:uniqueId val="{00000002-A748-4AD0-B09C-B92A71F3BB06}"/>
            </c:ext>
          </c:extLst>
        </c:ser>
        <c:ser>
          <c:idx val="3"/>
          <c:order val="3"/>
          <c:tx>
            <c:strRef>
              <c:f>DATA_2_!$CF$21:$CF$23</c:f>
              <c:strCache>
                <c:ptCount val="1"/>
                <c:pt idx="0">
                  <c:v>Termen lung -       Investiţii directe</c:v>
                </c:pt>
              </c:strCache>
            </c:strRef>
          </c:tx>
          <c:spPr>
            <a:solidFill>
              <a:srgbClr val="D9D9D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DATA_2_!$CB$24:$CB$32</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DATA_2_!$CF$24:$CF$32</c:f>
              <c:numCache>
                <c:formatCode>General</c:formatCode>
                <c:ptCount val="8"/>
                <c:pt idx="0">
                  <c:v>4747.2299999999996</c:v>
                </c:pt>
                <c:pt idx="1">
                  <c:v>4733.17</c:v>
                </c:pt>
                <c:pt idx="2">
                  <c:v>4823.1000000000004</c:v>
                </c:pt>
                <c:pt idx="3">
                  <c:v>4918.3999999999996</c:v>
                </c:pt>
                <c:pt idx="4">
                  <c:v>4902.55</c:v>
                </c:pt>
                <c:pt idx="5">
                  <c:v>4859.08</c:v>
                </c:pt>
                <c:pt idx="6">
                  <c:v>5023.46</c:v>
                </c:pt>
                <c:pt idx="7">
                  <c:v>5039.6000000000004</c:v>
                </c:pt>
              </c:numCache>
            </c:numRef>
          </c:val>
          <c:extLst>
            <c:ext xmlns:c16="http://schemas.microsoft.com/office/drawing/2014/chart" uri="{C3380CC4-5D6E-409C-BE32-E72D297353CC}">
              <c16:uniqueId val="{00000003-A748-4AD0-B09C-B92A71F3BB06}"/>
            </c:ext>
          </c:extLst>
        </c:ser>
        <c:dLbls>
          <c:showLegendKey val="0"/>
          <c:showVal val="0"/>
          <c:showCatName val="0"/>
          <c:showSerName val="0"/>
          <c:showPercent val="0"/>
          <c:showBubbleSize val="0"/>
        </c:dLbls>
        <c:gapWidth val="219"/>
        <c:overlap val="-27"/>
        <c:axId val="708445824"/>
        <c:axId val="1471982175"/>
      </c:barChart>
      <c:catAx>
        <c:axId val="708445824"/>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[02_Dashboard_q4_2025.xlsx]DATA_2_!PivotTable14</c:name>
    <c:fmtId val="2"/>
  </c:pivotSource>
  <c:chart>
    <c:title>
      <c:layout>
        <c:manualLayout>
          <c:xMode val="edge"/>
          <c:yMode val="edge"/>
          <c:x val="0.43810599636583891"/>
          <c:y val="3.0993776600594037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03"/>
        <c:spPr>
          <a:solidFill>
            <a:srgbClr val="7F7F7F"/>
          </a:solidFill>
          <a:ln w="19050">
            <a:solidFill>
              <a:schemeClr val="lt1"/>
            </a:solidFill>
          </a:ln>
          <a:effectLst/>
        </c:spPr>
      </c:pivotFmt>
      <c:pivotFmt>
        <c:idx val="104"/>
        <c:spPr>
          <a:solidFill>
            <a:srgbClr val="69543F"/>
          </a:solidFill>
          <a:ln w="19050">
            <a:solidFill>
              <a:schemeClr val="lt1"/>
            </a:solidFill>
          </a:ln>
          <a:effectLst/>
        </c:spPr>
      </c:pivotFmt>
      <c:pivotFmt>
        <c:idx val="105"/>
        <c:spPr>
          <a:solidFill>
            <a:srgbClr val="9F7F5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EBEAE"/>
          </a:solidFill>
          <a:ln w="19050">
            <a:solidFill>
              <a:schemeClr val="lt1"/>
            </a:solidFill>
          </a:ln>
          <a:effectLst/>
        </c:spPr>
      </c:pivotFmt>
      <c:pivotFmt>
        <c:idx val="109"/>
        <c:spPr>
          <a:solidFill>
            <a:srgbClr val="E1D7CD"/>
          </a:solidFill>
          <a:ln w="19050">
            <a:solidFill>
              <a:schemeClr val="lt1"/>
            </a:solidFill>
          </a:ln>
          <a:effectLst/>
        </c:spPr>
      </c:pivotFmt>
      <c:pivotFmt>
        <c:idx val="110"/>
        <c:spPr>
          <a:solidFill>
            <a:srgbClr val="C48240"/>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2"/>
        <c:spPr>
          <a:solidFill>
            <a:srgbClr val="69543F"/>
          </a:solidFill>
          <a:ln w="19050">
            <a:solidFill>
              <a:schemeClr val="lt1"/>
            </a:solidFill>
          </a:ln>
          <a:effectLst/>
        </c:spPr>
      </c:pivotFmt>
      <c:pivotFmt>
        <c:idx val="113"/>
        <c:spPr>
          <a:solidFill>
            <a:srgbClr val="69543F"/>
          </a:solidFill>
          <a:ln w="19050">
            <a:solidFill>
              <a:schemeClr val="lt1"/>
            </a:solidFill>
          </a:ln>
          <a:effectLst/>
        </c:spPr>
      </c:pivotFmt>
      <c:pivotFmt>
        <c:idx val="114"/>
        <c:spPr>
          <a:solidFill>
            <a:srgbClr val="69543F"/>
          </a:solidFill>
          <a:ln w="19050">
            <a:solidFill>
              <a:schemeClr val="lt1"/>
            </a:solidFill>
          </a:ln>
          <a:effectLst/>
        </c:spPr>
      </c:pivotFmt>
      <c:pivotFmt>
        <c:idx val="115"/>
        <c:spPr>
          <a:solidFill>
            <a:srgbClr val="69543F"/>
          </a:solidFill>
          <a:ln w="19050">
            <a:solidFill>
              <a:schemeClr val="lt1"/>
            </a:solidFill>
          </a:ln>
          <a:effectLst/>
        </c:spPr>
      </c:pivotFmt>
      <c:pivotFmt>
        <c:idx val="116"/>
        <c:spPr>
          <a:solidFill>
            <a:srgbClr val="69543F"/>
          </a:solidFill>
          <a:ln w="19050">
            <a:solidFill>
              <a:schemeClr val="lt1"/>
            </a:solidFill>
          </a:ln>
          <a:effectLst/>
        </c:spPr>
      </c:pivotFmt>
      <c:pivotFmt>
        <c:idx val="117"/>
        <c:spPr>
          <a:solidFill>
            <a:srgbClr val="69543F"/>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9F7F5F"/>
          </a:solidFill>
          <a:ln w="19050">
            <a:solidFill>
              <a:schemeClr val="lt1"/>
            </a:solidFill>
          </a:ln>
          <a:effectLst/>
        </c:spPr>
      </c:pivotFmt>
      <c:pivotFmt>
        <c:idx val="120"/>
        <c:spPr>
          <a:solidFill>
            <a:srgbClr val="9F7F5F"/>
          </a:solidFill>
          <a:ln w="19050">
            <a:solidFill>
              <a:schemeClr val="lt1"/>
            </a:solidFill>
          </a:ln>
          <a:effectLst/>
        </c:spPr>
      </c:pivotFmt>
      <c:pivotFmt>
        <c:idx val="121"/>
        <c:spPr>
          <a:solidFill>
            <a:srgbClr val="9F7F5F"/>
          </a:solidFill>
          <a:ln w="19050">
            <a:solidFill>
              <a:schemeClr val="lt1"/>
            </a:solidFill>
          </a:ln>
          <a:effectLst/>
        </c:spPr>
      </c:pivotFmt>
      <c:pivotFmt>
        <c:idx val="122"/>
        <c:spPr>
          <a:solidFill>
            <a:srgbClr val="9F7F5F"/>
          </a:solidFill>
          <a:ln w="19050">
            <a:solidFill>
              <a:schemeClr val="lt1"/>
            </a:solidFill>
          </a:ln>
          <a:effectLst/>
        </c:spPr>
      </c:pivotFmt>
      <c:pivotFmt>
        <c:idx val="123"/>
        <c:spPr>
          <a:solidFill>
            <a:srgbClr val="9F7F5F"/>
          </a:solidFill>
          <a:ln w="19050">
            <a:solidFill>
              <a:schemeClr val="lt1"/>
            </a:solidFill>
          </a:ln>
          <a:effectLst/>
        </c:spPr>
      </c:pivotFmt>
      <c:pivotFmt>
        <c:idx val="124"/>
        <c:spPr>
          <a:solidFill>
            <a:srgbClr val="B1977D"/>
          </a:solidFill>
          <a:ln w="19050">
            <a:solidFill>
              <a:schemeClr val="lt1"/>
            </a:solidFill>
          </a:ln>
          <a:effectLst/>
        </c:spPr>
      </c:pivotFmt>
      <c:pivotFmt>
        <c:idx val="125"/>
        <c:spPr>
          <a:solidFill>
            <a:srgbClr val="B1977D"/>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B1977D"/>
          </a:solidFill>
          <a:ln w="19050">
            <a:solidFill>
              <a:schemeClr val="lt1"/>
            </a:solidFill>
          </a:ln>
          <a:effectLst/>
        </c:spPr>
      </c:pivotFmt>
      <c:pivotFmt>
        <c:idx val="128"/>
        <c:spPr>
          <a:solidFill>
            <a:srgbClr val="B1977D"/>
          </a:solidFill>
          <a:ln w="19050">
            <a:solidFill>
              <a:schemeClr val="lt1"/>
            </a:solidFill>
          </a:ln>
          <a:effectLst/>
        </c:spPr>
      </c:pivotFmt>
      <c:pivotFmt>
        <c:idx val="129"/>
        <c:spPr>
          <a:solidFill>
            <a:srgbClr val="B1977D"/>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0AB96"/>
          </a:solidFill>
          <a:ln w="19050">
            <a:solidFill>
              <a:schemeClr val="lt1"/>
            </a:solidFill>
          </a:ln>
          <a:effectLst/>
        </c:spPr>
      </c:pivotFmt>
      <c:pivotFmt>
        <c:idx val="132"/>
        <c:spPr>
          <a:solidFill>
            <a:srgbClr val="C0AB96"/>
          </a:solidFill>
          <a:ln w="19050">
            <a:solidFill>
              <a:schemeClr val="lt1"/>
            </a:solidFill>
          </a:ln>
          <a:effectLst/>
        </c:spPr>
      </c:pivotFmt>
      <c:pivotFmt>
        <c:idx val="133"/>
        <c:spPr>
          <a:solidFill>
            <a:srgbClr val="C0AB96"/>
          </a:solidFill>
          <a:ln w="19050">
            <a:solidFill>
              <a:schemeClr val="lt1"/>
            </a:solidFill>
          </a:ln>
          <a:effectLst/>
        </c:spPr>
      </c:pivotFmt>
      <c:pivotFmt>
        <c:idx val="134"/>
        <c:spPr>
          <a:solidFill>
            <a:srgbClr val="C0AB96"/>
          </a:solidFill>
          <a:ln w="19050">
            <a:solidFill>
              <a:schemeClr val="lt1"/>
            </a:solidFill>
          </a:ln>
          <a:effectLst/>
        </c:spPr>
      </c:pivotFmt>
      <c:pivotFmt>
        <c:idx val="135"/>
        <c:spPr>
          <a:solidFill>
            <a:srgbClr val="C0AB96"/>
          </a:solidFill>
          <a:ln w="19050">
            <a:solidFill>
              <a:schemeClr val="lt1"/>
            </a:solidFill>
          </a:ln>
          <a:effectLst/>
        </c:spPr>
      </c:pivotFmt>
      <c:pivotFmt>
        <c:idx val="136"/>
        <c:spPr>
          <a:solidFill>
            <a:srgbClr val="CEBEAE"/>
          </a:solidFill>
          <a:ln w="19050">
            <a:solidFill>
              <a:schemeClr val="lt1"/>
            </a:solidFill>
          </a:ln>
          <a:effectLst/>
        </c:spPr>
      </c:pivotFmt>
      <c:pivotFmt>
        <c:idx val="137"/>
        <c:spPr>
          <a:solidFill>
            <a:srgbClr val="CEBEAE"/>
          </a:solidFill>
          <a:ln w="19050">
            <a:solidFill>
              <a:schemeClr val="lt1"/>
            </a:solidFill>
          </a:ln>
          <a:effectLst/>
        </c:spPr>
      </c:pivotFmt>
      <c:pivotFmt>
        <c:idx val="138"/>
        <c:spPr>
          <a:solidFill>
            <a:srgbClr val="CEBEAE"/>
          </a:solidFill>
          <a:ln w="19050">
            <a:solidFill>
              <a:schemeClr val="lt1"/>
            </a:solidFill>
          </a:ln>
          <a:effectLst/>
        </c:spPr>
      </c:pivotFmt>
      <c:pivotFmt>
        <c:idx val="139"/>
        <c:spPr>
          <a:solidFill>
            <a:srgbClr val="CEBEAE"/>
          </a:solidFill>
          <a:ln w="19050">
            <a:solidFill>
              <a:schemeClr val="lt1"/>
            </a:solidFill>
          </a:ln>
          <a:effectLst/>
        </c:spPr>
      </c:pivotFmt>
      <c:pivotFmt>
        <c:idx val="140"/>
        <c:spPr>
          <a:solidFill>
            <a:srgbClr val="CEBEAE"/>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E1D7CD"/>
          </a:solidFill>
          <a:ln w="19050">
            <a:solidFill>
              <a:schemeClr val="lt1"/>
            </a:solidFill>
          </a:ln>
          <a:effectLst/>
        </c:spPr>
      </c:pivotFmt>
      <c:pivotFmt>
        <c:idx val="143"/>
        <c:spPr>
          <a:solidFill>
            <a:srgbClr val="E1D7CD"/>
          </a:solidFill>
          <a:ln w="19050">
            <a:solidFill>
              <a:schemeClr val="lt1"/>
            </a:solidFill>
          </a:ln>
          <a:effectLst/>
        </c:spPr>
      </c:pivotFmt>
      <c:pivotFmt>
        <c:idx val="144"/>
        <c:spPr>
          <a:solidFill>
            <a:srgbClr val="E1D7CD"/>
          </a:solidFill>
          <a:ln w="19050">
            <a:solidFill>
              <a:schemeClr val="lt1"/>
            </a:solidFill>
          </a:ln>
          <a:effectLst/>
        </c:spPr>
      </c:pivotFmt>
      <c:pivotFmt>
        <c:idx val="145"/>
        <c:spPr>
          <a:solidFill>
            <a:srgbClr val="E1D7CD"/>
          </a:solidFill>
          <a:ln w="19050">
            <a:solidFill>
              <a:schemeClr val="lt1"/>
            </a:solidFill>
          </a:ln>
          <a:effectLst/>
        </c:spPr>
      </c:pivotFmt>
      <c:pivotFmt>
        <c:idx val="146"/>
        <c:spPr>
          <a:solidFill>
            <a:srgbClr val="E1D7CD"/>
          </a:solidFill>
          <a:ln w="19050">
            <a:solidFill>
              <a:schemeClr val="lt1"/>
            </a:solidFill>
          </a:ln>
          <a:effectLst/>
        </c:spPr>
      </c:pivotFmt>
      <c:pivotFmt>
        <c:idx val="147"/>
        <c:spPr>
          <a:solidFill>
            <a:srgbClr val="E1D7CD"/>
          </a:solidFill>
          <a:ln w="19050">
            <a:solidFill>
              <a:schemeClr val="lt1"/>
            </a:solidFill>
          </a:ln>
          <a:effectLst/>
        </c:spPr>
      </c:pivotFmt>
      <c:pivotFmt>
        <c:idx val="148"/>
        <c:spPr>
          <a:solidFill>
            <a:srgbClr val="C48240"/>
          </a:solidFill>
          <a:ln w="19050">
            <a:solidFill>
              <a:schemeClr val="lt1"/>
            </a:solidFill>
          </a:ln>
          <a:effectLst/>
        </c:spPr>
      </c:pivotFmt>
      <c:pivotFmt>
        <c:idx val="149"/>
        <c:spPr>
          <a:solidFill>
            <a:srgbClr val="C48240"/>
          </a:solidFill>
          <a:ln w="19050">
            <a:solidFill>
              <a:schemeClr val="lt1"/>
            </a:solidFill>
          </a:ln>
          <a:effectLst/>
        </c:spPr>
      </c:pivotFmt>
      <c:pivotFmt>
        <c:idx val="150"/>
        <c:spPr>
          <a:solidFill>
            <a:srgbClr val="C48240"/>
          </a:solidFill>
          <a:ln w="19050">
            <a:solidFill>
              <a:schemeClr val="lt1"/>
            </a:solidFill>
          </a:ln>
          <a:effectLst/>
        </c:spPr>
      </c:pivotFmt>
      <c:pivotFmt>
        <c:idx val="151"/>
        <c:spPr>
          <a:solidFill>
            <a:srgbClr val="C48240"/>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48240"/>
          </a:solidFill>
          <a:ln w="19050">
            <a:solidFill>
              <a:schemeClr val="lt1"/>
            </a:solidFill>
          </a:ln>
          <a:effectLst/>
        </c:spPr>
      </c:pivotFmt>
      <c:pivotFmt>
        <c:idx val="154"/>
        <c:spPr>
          <a:solidFill>
            <a:srgbClr val="7F7F7F"/>
          </a:solidFill>
          <a:ln w="19050">
            <a:solidFill>
              <a:schemeClr val="lt1"/>
            </a:solidFill>
          </a:ln>
          <a:effectLst/>
        </c:spPr>
      </c:pivotFmt>
      <c:pivotFmt>
        <c:idx val="155"/>
        <c:spPr>
          <a:solidFill>
            <a:srgbClr val="7F7F7F"/>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rgbClr val="7F7F7F"/>
          </a:solidFill>
          <a:ln w="19050">
            <a:solidFill>
              <a:schemeClr val="lt1"/>
            </a:solidFill>
          </a:ln>
          <a:effectLst/>
        </c:spPr>
      </c:pivotFmt>
      <c:pivotFmt>
        <c:idx val="158"/>
        <c:spPr>
          <a:solidFill>
            <a:srgbClr val="7F7F7F"/>
          </a:solidFill>
          <a:ln w="19050">
            <a:solidFill>
              <a:schemeClr val="lt1"/>
            </a:solidFill>
          </a:ln>
          <a:effectLst/>
        </c:spPr>
      </c:pivotFmt>
      <c:pivotFmt>
        <c:idx val="159"/>
        <c:spPr>
          <a:solidFill>
            <a:srgbClr val="7F7F7F"/>
          </a:solidFill>
          <a:ln w="19050">
            <a:solidFill>
              <a:schemeClr val="lt1"/>
            </a:solidFill>
          </a:ln>
          <a:effectLst/>
        </c:spPr>
      </c:pivotFmt>
      <c:pivotFmt>
        <c:idx val="16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1"/>
        <c:spPr>
          <a:solidFill>
            <a:srgbClr val="69543F"/>
          </a:solidFill>
          <a:ln w="19050">
            <a:solidFill>
              <a:schemeClr val="lt1"/>
            </a:solidFill>
          </a:ln>
          <a:effectLst/>
        </c:spPr>
      </c:pivotFmt>
      <c:pivotFmt>
        <c:idx val="162"/>
        <c:spPr>
          <a:solidFill>
            <a:srgbClr val="69543F"/>
          </a:solidFill>
          <a:ln w="19050">
            <a:solidFill>
              <a:schemeClr val="lt1"/>
            </a:solidFill>
          </a:ln>
          <a:effectLst/>
        </c:spPr>
      </c:pivotFmt>
      <c:pivotFmt>
        <c:idx val="163"/>
        <c:spPr>
          <a:solidFill>
            <a:srgbClr val="9F7F5F"/>
          </a:solidFill>
          <a:ln w="19050">
            <a:solidFill>
              <a:schemeClr val="lt1"/>
            </a:solidFill>
          </a:ln>
          <a:effectLst/>
        </c:spPr>
      </c:pivotFmt>
      <c:pivotFmt>
        <c:idx val="164"/>
        <c:spPr>
          <a:solidFill>
            <a:srgbClr val="9F7F5F"/>
          </a:solidFill>
          <a:ln w="19050">
            <a:solidFill>
              <a:schemeClr val="lt1"/>
            </a:solidFill>
          </a:ln>
          <a:effectLst/>
        </c:spPr>
      </c:pivotFmt>
      <c:pivotFmt>
        <c:idx val="165"/>
        <c:spPr>
          <a:solidFill>
            <a:srgbClr val="B1977D"/>
          </a:solidFill>
          <a:ln w="19050">
            <a:solidFill>
              <a:schemeClr val="lt1"/>
            </a:solidFill>
          </a:ln>
          <a:effectLst/>
        </c:spPr>
      </c:pivotFmt>
      <c:pivotFmt>
        <c:idx val="166"/>
        <c:spPr>
          <a:solidFill>
            <a:srgbClr val="B1977D"/>
          </a:solidFill>
          <a:ln w="19050">
            <a:solidFill>
              <a:schemeClr val="lt1"/>
            </a:solidFill>
          </a:ln>
          <a:effectLst/>
        </c:spPr>
      </c:pivotFmt>
      <c:pivotFmt>
        <c:idx val="167"/>
        <c:spPr>
          <a:solidFill>
            <a:srgbClr val="C0AB96"/>
          </a:solidFill>
          <a:ln w="19050">
            <a:solidFill>
              <a:schemeClr val="lt1"/>
            </a:solidFill>
          </a:ln>
          <a:effectLst/>
        </c:spPr>
      </c:pivotFmt>
      <c:pivotFmt>
        <c:idx val="168"/>
        <c:spPr>
          <a:solidFill>
            <a:srgbClr val="C0AB96"/>
          </a:solidFill>
          <a:ln w="19050">
            <a:solidFill>
              <a:schemeClr val="lt1"/>
            </a:solidFill>
          </a:ln>
          <a:effectLst/>
        </c:spPr>
      </c:pivotFmt>
      <c:pivotFmt>
        <c:idx val="169"/>
        <c:spPr>
          <a:solidFill>
            <a:srgbClr val="CEBEAE"/>
          </a:solidFill>
          <a:ln w="19050">
            <a:solidFill>
              <a:schemeClr val="lt1"/>
            </a:solidFill>
          </a:ln>
          <a:effectLst/>
        </c:spPr>
      </c:pivotFmt>
      <c:pivotFmt>
        <c:idx val="170"/>
        <c:spPr>
          <a:solidFill>
            <a:srgbClr val="CEBEAE"/>
          </a:solidFill>
          <a:ln w="19050">
            <a:solidFill>
              <a:schemeClr val="lt1"/>
            </a:solidFill>
          </a:ln>
          <a:effectLst/>
        </c:spPr>
      </c:pivotFmt>
      <c:pivotFmt>
        <c:idx val="171"/>
        <c:spPr>
          <a:solidFill>
            <a:srgbClr val="E1D7CD"/>
          </a:solidFill>
          <a:ln w="19050">
            <a:solidFill>
              <a:schemeClr val="lt1"/>
            </a:solidFill>
          </a:ln>
          <a:effectLst/>
        </c:spPr>
      </c:pivotFmt>
      <c:pivotFmt>
        <c:idx val="172"/>
        <c:spPr>
          <a:solidFill>
            <a:srgbClr val="E1D7CD"/>
          </a:solidFill>
          <a:ln w="19050">
            <a:solidFill>
              <a:schemeClr val="lt1"/>
            </a:solidFill>
          </a:ln>
          <a:effectLst/>
        </c:spPr>
      </c:pivotFmt>
      <c:pivotFmt>
        <c:idx val="173"/>
        <c:spPr>
          <a:solidFill>
            <a:srgbClr val="C48240"/>
          </a:solidFill>
          <a:ln w="19050">
            <a:solidFill>
              <a:schemeClr val="lt1"/>
            </a:solidFill>
          </a:ln>
          <a:effectLst/>
        </c:spPr>
      </c:pivotFmt>
      <c:pivotFmt>
        <c:idx val="174"/>
        <c:spPr>
          <a:solidFill>
            <a:srgbClr val="C48240"/>
          </a:solidFill>
          <a:ln w="19050">
            <a:solidFill>
              <a:schemeClr val="lt1"/>
            </a:solidFill>
          </a:ln>
          <a:effectLst/>
        </c:spPr>
      </c:pivotFmt>
      <c:pivotFmt>
        <c:idx val="175"/>
        <c:spPr>
          <a:solidFill>
            <a:srgbClr val="7F7F7F"/>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69543F"/>
          </a:solidFill>
          <a:ln w="19050">
            <a:solidFill>
              <a:schemeClr val="lt1"/>
            </a:solidFill>
          </a:ln>
          <a:effectLst/>
        </c:spPr>
      </c:pivotFmt>
      <c:pivotFmt>
        <c:idx val="178"/>
        <c:spPr>
          <a:solidFill>
            <a:srgbClr val="69543F"/>
          </a:solidFill>
          <a:ln w="19050">
            <a:solidFill>
              <a:schemeClr val="lt1"/>
            </a:solidFill>
          </a:ln>
          <a:effectLst/>
        </c:spPr>
      </c:pivotFmt>
      <c:pivotFmt>
        <c:idx val="179"/>
        <c:spPr>
          <a:solidFill>
            <a:srgbClr val="69543F"/>
          </a:solidFill>
          <a:ln w="19050">
            <a:solidFill>
              <a:schemeClr val="lt1"/>
            </a:solidFill>
          </a:ln>
          <a:effectLst/>
        </c:spPr>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9F7F5F"/>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B1977D"/>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C0AB96"/>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0AB96"/>
          </a:solidFill>
          <a:ln w="19050">
            <a:solidFill>
              <a:schemeClr val="lt1"/>
            </a:solidFill>
          </a:ln>
          <a:effectLst/>
        </c:spPr>
      </c:pivotFmt>
      <c:pivotFmt>
        <c:idx val="18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2"/>
        <c:spPr>
          <a:solidFill>
            <a:srgbClr val="CEBEAE"/>
          </a:solidFill>
          <a:ln w="19050">
            <a:solidFill>
              <a:schemeClr val="lt1"/>
            </a:solidFill>
          </a:ln>
          <a:effectLst/>
        </c:spPr>
      </c:pivotFmt>
      <c:pivotFmt>
        <c:idx val="193"/>
        <c:spPr>
          <a:solidFill>
            <a:srgbClr val="CEBEAE"/>
          </a:solidFill>
          <a:ln w="19050">
            <a:solidFill>
              <a:schemeClr val="lt1"/>
            </a:solidFill>
          </a:ln>
          <a:effectLst/>
        </c:spPr>
      </c:pivotFmt>
      <c:pivotFmt>
        <c:idx val="194"/>
        <c:spPr>
          <a:solidFill>
            <a:srgbClr val="CEBEAE"/>
          </a:solidFill>
          <a:ln w="19050">
            <a:solidFill>
              <a:schemeClr val="lt1"/>
            </a:solidFill>
          </a:ln>
          <a:effectLst/>
        </c:spPr>
      </c:pivotFmt>
      <c:pivotFmt>
        <c:idx val="195"/>
        <c:spPr>
          <a:solidFill>
            <a:srgbClr val="E1D7CD"/>
          </a:solidFill>
          <a:ln w="19050">
            <a:solidFill>
              <a:schemeClr val="lt1"/>
            </a:solidFill>
          </a:ln>
          <a:effectLst/>
        </c:spPr>
      </c:pivotFmt>
      <c:pivotFmt>
        <c:idx val="196"/>
        <c:spPr>
          <a:solidFill>
            <a:srgbClr val="E1D7CD"/>
          </a:solidFill>
          <a:ln w="19050">
            <a:solidFill>
              <a:schemeClr val="lt1"/>
            </a:solidFill>
          </a:ln>
          <a:effectLst/>
        </c:spPr>
      </c:pivotFmt>
      <c:pivotFmt>
        <c:idx val="197"/>
        <c:spPr>
          <a:solidFill>
            <a:srgbClr val="E1D7CD"/>
          </a:solidFill>
          <a:ln w="19050">
            <a:solidFill>
              <a:schemeClr val="lt1"/>
            </a:solidFill>
          </a:ln>
          <a:effectLst/>
        </c:spPr>
      </c:pivotFmt>
      <c:pivotFmt>
        <c:idx val="198"/>
        <c:spPr>
          <a:solidFill>
            <a:srgbClr val="C48240"/>
          </a:solidFill>
          <a:ln w="19050">
            <a:solidFill>
              <a:schemeClr val="lt1"/>
            </a:solidFill>
          </a:ln>
          <a:effectLst/>
        </c:spPr>
      </c:pivotFmt>
      <c:pivotFmt>
        <c:idx val="199"/>
        <c:spPr>
          <a:solidFill>
            <a:srgbClr val="C48240"/>
          </a:solidFill>
          <a:ln w="19050">
            <a:solidFill>
              <a:schemeClr val="lt1"/>
            </a:solidFill>
          </a:ln>
          <a:effectLst/>
        </c:spPr>
      </c:pivotFmt>
      <c:pivotFmt>
        <c:idx val="200"/>
        <c:spPr>
          <a:solidFill>
            <a:srgbClr val="C48240"/>
          </a:solidFill>
          <a:ln w="19050">
            <a:solidFill>
              <a:schemeClr val="lt1"/>
            </a:solidFill>
          </a:ln>
          <a:effectLst/>
        </c:spPr>
      </c:pivotFmt>
      <c:pivotFmt>
        <c:idx val="201"/>
        <c:spPr>
          <a:solidFill>
            <a:srgbClr val="7F7F7F"/>
          </a:solidFill>
          <a:ln w="19050">
            <a:solidFill>
              <a:schemeClr val="lt1"/>
            </a:solidFill>
          </a:ln>
          <a:effectLst/>
        </c:spPr>
      </c:pivotFmt>
      <c:pivotFmt>
        <c:idx val="202"/>
        <c:spPr>
          <a:solidFill>
            <a:srgbClr val="7F7F7F"/>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5"/>
        <c:spPr>
          <a:solidFill>
            <a:schemeClr val="accent1"/>
          </a:solidFill>
          <a:ln w="19050">
            <a:solidFill>
              <a:schemeClr val="lt1"/>
            </a:solidFill>
          </a:ln>
          <a:effectLst/>
        </c:spPr>
      </c:pivotFmt>
      <c:pivotFmt>
        <c:idx val="206"/>
        <c:spPr>
          <a:solidFill>
            <a:schemeClr val="accent1"/>
          </a:solidFill>
          <a:ln w="19050">
            <a:solidFill>
              <a:schemeClr val="lt1"/>
            </a:solidFill>
          </a:ln>
          <a:effectLst/>
        </c:spPr>
      </c:pivotFmt>
      <c:pivotFmt>
        <c:idx val="207"/>
        <c:spPr>
          <a:solidFill>
            <a:schemeClr val="accent1"/>
          </a:solidFill>
          <a:ln w="19050">
            <a:solidFill>
              <a:schemeClr val="lt1"/>
            </a:solidFill>
          </a:ln>
          <a:effectLst/>
        </c:spPr>
      </c:pivotFmt>
      <c:pivotFmt>
        <c:idx val="208"/>
        <c:spPr>
          <a:solidFill>
            <a:schemeClr val="accent1"/>
          </a:solidFill>
          <a:ln w="19050">
            <a:solidFill>
              <a:schemeClr val="lt1"/>
            </a:solidFill>
          </a:ln>
          <a:effectLst/>
        </c:spPr>
      </c:pivotFmt>
      <c:pivotFmt>
        <c:idx val="209"/>
        <c:spPr>
          <a:solidFill>
            <a:schemeClr val="accent1"/>
          </a:solidFill>
          <a:ln w="19050">
            <a:solidFill>
              <a:schemeClr val="lt1"/>
            </a:solidFill>
          </a:ln>
          <a:effectLst/>
        </c:spPr>
      </c:pivotFmt>
      <c:pivotFmt>
        <c:idx val="210"/>
        <c:spPr>
          <a:solidFill>
            <a:schemeClr val="accent1"/>
          </a:solidFill>
          <a:ln w="19050">
            <a:solidFill>
              <a:schemeClr val="lt1"/>
            </a:solidFill>
          </a:ln>
          <a:effectLst/>
        </c:spPr>
      </c:pivotFmt>
      <c:pivotFmt>
        <c:idx val="211"/>
        <c:spPr>
          <a:solidFill>
            <a:schemeClr val="accent1"/>
          </a:solidFill>
          <a:ln w="19050">
            <a:solidFill>
              <a:schemeClr val="lt1"/>
            </a:solidFill>
          </a:ln>
          <a:effectLst/>
        </c:spPr>
      </c:pivotFmt>
      <c:pivotFmt>
        <c:idx val="212"/>
        <c:spPr>
          <a:solidFill>
            <a:schemeClr val="accent1"/>
          </a:solidFill>
          <a:ln w="19050">
            <a:solidFill>
              <a:schemeClr val="lt1"/>
            </a:solidFill>
          </a:ln>
          <a:effectLst/>
        </c:spPr>
      </c:pivotFmt>
      <c:pivotFmt>
        <c:idx val="2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214"/>
        <c:spPr>
          <a:solidFill>
            <a:srgbClr val="69543F"/>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5"/>
        <c:spPr>
          <a:solidFill>
            <a:srgbClr val="9F7F5F"/>
          </a:solidFill>
          <a:ln w="19050">
            <a:solidFill>
              <a:schemeClr val="lt1"/>
            </a:solidFill>
          </a:ln>
          <a:effectLst/>
        </c:spPr>
      </c:pivotFmt>
      <c:pivotFmt>
        <c:idx val="216"/>
        <c:spPr>
          <a:solidFill>
            <a:srgbClr val="B1977D"/>
          </a:solidFill>
          <a:ln w="19050">
            <a:solidFill>
              <a:schemeClr val="lt1"/>
            </a:solidFill>
          </a:ln>
          <a:effectLst/>
        </c:spPr>
      </c:pivotFmt>
      <c:pivotFmt>
        <c:idx val="217"/>
        <c:spPr>
          <a:solidFill>
            <a:srgbClr val="C0AB96"/>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C48240"/>
          </a:solidFill>
          <a:ln w="19050">
            <a:solidFill>
              <a:schemeClr val="lt1"/>
            </a:solidFill>
          </a:ln>
          <a:effectLst/>
        </c:spPr>
      </c:pivotFmt>
      <c:pivotFmt>
        <c:idx val="221"/>
        <c:spPr>
          <a:solidFill>
            <a:srgbClr val="7F7F7F"/>
          </a:solidFill>
          <a:ln w="19050">
            <a:solidFill>
              <a:schemeClr val="lt1"/>
            </a:solidFill>
          </a:ln>
          <a:effectLst/>
        </c:spPr>
      </c:pivotFmt>
      <c:pivotFmt>
        <c:idx val="2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3"/>
        <c:spPr>
          <a:solidFill>
            <a:srgbClr val="7F7F7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213B1F4A-48A4-4C3A-A40F-C038CA9ED35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4"/>
        <c:spPr>
          <a:solidFill>
            <a:srgbClr val="69543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799354-C387-413F-8554-AA8B5F4F4E59}"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5"/>
        <c:spPr>
          <a:solidFill>
            <a:srgbClr val="9F7F5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ACBD389B-D334-4F94-9D6D-EFE9E9C9D59E}"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6"/>
        <c:spPr>
          <a:solidFill>
            <a:srgbClr val="B1977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62FAAFE-9FD8-40C3-9D60-E1C2440FE6A6}"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7"/>
        <c:spPr>
          <a:solidFill>
            <a:srgbClr val="C0AB96"/>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12442836-B6E2-47F2-AB36-2E4855AFDAF1}"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8"/>
        <c:spPr>
          <a:solidFill>
            <a:srgbClr val="CEBEAE"/>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34BB150E-3358-42AF-AAF6-60721A90995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29"/>
        <c:spPr>
          <a:solidFill>
            <a:srgbClr val="E1D7CD"/>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670BB1FA-68ED-4303-AD2C-B80E88484AC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0"/>
        <c:spPr>
          <a:solidFill>
            <a:srgbClr val="C48240"/>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7CF438AD-BE0F-4532-A75A-D4DC3C1376A3}"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2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32"/>
        <c:spPr>
          <a:solidFill>
            <a:schemeClr val="bg2">
              <a:lumMod val="75000"/>
            </a:schemeClr>
          </a:solidFill>
          <a:ln w="19050">
            <a:solidFill>
              <a:schemeClr val="lt1"/>
            </a:solidFill>
          </a:ln>
          <a:effectLst/>
        </c:spPr>
      </c:pivotFmt>
      <c:pivotFmt>
        <c:idx val="233"/>
        <c:spPr>
          <a:solidFill>
            <a:srgbClr val="786048"/>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C2AE9A"/>
          </a:solidFill>
          <a:ln w="19050">
            <a:solidFill>
              <a:schemeClr val="lt1"/>
            </a:solidFill>
          </a:ln>
          <a:effectLst/>
        </c:spPr>
      </c:pivotFmt>
      <c:pivotFmt>
        <c:idx val="237"/>
        <c:spPr>
          <a:solidFill>
            <a:srgbClr val="D0C0B0"/>
          </a:solidFill>
          <a:ln w="19050">
            <a:solidFill>
              <a:schemeClr val="lt1"/>
            </a:solidFill>
          </a:ln>
          <a:effectLst/>
        </c:spPr>
      </c:pivotFmt>
      <c:pivotFmt>
        <c:idx val="238"/>
        <c:spPr>
          <a:solidFill>
            <a:srgbClr val="E4DBD2"/>
          </a:solidFill>
          <a:ln w="19050">
            <a:solidFill>
              <a:schemeClr val="lt1"/>
            </a:solidFill>
          </a:ln>
          <a:effectLst/>
        </c:spPr>
      </c:pivotFmt>
      <c:pivotFmt>
        <c:idx val="239"/>
        <c:spPr>
          <a:solidFill>
            <a:srgbClr val="69543F"/>
          </a:solidFill>
          <a:ln w="19050">
            <a:solidFill>
              <a:schemeClr val="lt1"/>
            </a:solidFill>
          </a:ln>
          <a:effectLst/>
        </c:spPr>
      </c:pivotFmt>
      <c:pivotFmt>
        <c:idx val="240"/>
        <c:spPr>
          <a:solidFill>
            <a:srgbClr val="9F7F5F"/>
          </a:solidFill>
          <a:ln w="19050">
            <a:solidFill>
              <a:schemeClr val="lt1"/>
            </a:solidFill>
          </a:ln>
          <a:effectLst/>
        </c:spPr>
      </c:pivotFmt>
      <c:pivotFmt>
        <c:idx val="241"/>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2"/>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3"/>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4"/>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6"/>
        <c:spPr>
          <a:solidFill>
            <a:srgbClr val="786048"/>
          </a:solidFill>
          <a:ln w="19050">
            <a:solidFill>
              <a:schemeClr val="lt1"/>
            </a:solidFill>
          </a:ln>
          <a:effectLst/>
        </c:spPr>
      </c:pivotFmt>
      <c:pivotFmt>
        <c:idx val="247"/>
        <c:spPr>
          <a:solidFill>
            <a:schemeClr val="accent1"/>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48"/>
        <c:spPr>
          <a:solidFill>
            <a:srgbClr val="9F7F5F"/>
          </a:solidFill>
          <a:ln w="19050">
            <a:solidFill>
              <a:schemeClr val="lt1"/>
            </a:solidFill>
          </a:ln>
          <a:effectLst/>
        </c:spPr>
      </c:pivotFmt>
      <c:pivotFmt>
        <c:idx val="249"/>
        <c:spPr>
          <a:solidFill>
            <a:srgbClr val="B1977D"/>
          </a:solidFill>
          <a:ln w="19050">
            <a:solidFill>
              <a:schemeClr val="lt1"/>
            </a:solidFill>
          </a:ln>
          <a:effectLst/>
        </c:spPr>
      </c:pivotFmt>
      <c:pivotFmt>
        <c:idx val="250"/>
        <c:spPr>
          <a:solidFill>
            <a:srgbClr val="C2AE9A"/>
          </a:solidFill>
          <a:ln w="19050">
            <a:solidFill>
              <a:schemeClr val="lt1"/>
            </a:solidFill>
          </a:ln>
          <a:effectLst/>
        </c:spPr>
      </c:pivotFmt>
      <c:pivotFmt>
        <c:idx val="251"/>
        <c:spPr>
          <a:solidFill>
            <a:srgbClr val="D0C0B0"/>
          </a:solidFill>
          <a:ln w="19050">
            <a:solidFill>
              <a:schemeClr val="lt1"/>
            </a:solidFill>
          </a:ln>
          <a:effectLst/>
        </c:spPr>
      </c:pivotFmt>
      <c:pivotFmt>
        <c:idx val="252"/>
        <c:spPr>
          <a:solidFill>
            <a:srgbClr val="E4DBD2"/>
          </a:solidFill>
          <a:ln w="19050">
            <a:solidFill>
              <a:schemeClr val="lt1"/>
            </a:solidFill>
          </a:ln>
          <a:effectLst/>
        </c:spPr>
      </c:pivotFmt>
      <c:pivotFmt>
        <c:idx val="253"/>
        <c:spPr>
          <a:solidFill>
            <a:srgbClr val="9F7F5F"/>
          </a:solidFill>
          <a:ln w="19050">
            <a:solidFill>
              <a:schemeClr val="lt1"/>
            </a:solidFill>
          </a:ln>
          <a:effectLst/>
        </c:spPr>
      </c:pivotFmt>
      <c:pivotFmt>
        <c:idx val="254"/>
        <c:spPr>
          <a:solidFill>
            <a:srgbClr val="AFABAB"/>
          </a:solidFill>
          <a:ln w="19050">
            <a:solidFill>
              <a:schemeClr val="lt1"/>
            </a:solidFill>
          </a:ln>
          <a:effectLst/>
        </c:spPr>
      </c:pivotFmt>
      <c:pivotFmt>
        <c:idx val="255"/>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25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7"/>
        <c:spPr>
          <a:solidFill>
            <a:srgbClr val="786048"/>
          </a:solidFill>
          <a:ln w="19050">
            <a:solidFill>
              <a:schemeClr val="lt1"/>
            </a:solidFill>
          </a:ln>
          <a:effectLst/>
        </c:spPr>
      </c:pivotFmt>
      <c:pivotFmt>
        <c:idx val="258"/>
        <c:spPr>
          <a:solidFill>
            <a:srgbClr val="9F7F5F"/>
          </a:solidFill>
          <a:ln w="19050">
            <a:solidFill>
              <a:schemeClr val="lt1"/>
            </a:solidFill>
          </a:ln>
          <a:effectLst/>
        </c:spPr>
      </c:pivotFmt>
      <c:pivotFmt>
        <c:idx val="259"/>
        <c:spPr>
          <a:solidFill>
            <a:srgbClr val="B1977D"/>
          </a:solidFill>
          <a:ln w="19050">
            <a:solidFill>
              <a:schemeClr val="lt1"/>
            </a:solidFill>
          </a:ln>
          <a:effectLst/>
        </c:spPr>
      </c:pivotFmt>
      <c:pivotFmt>
        <c:idx val="260"/>
        <c:spPr>
          <a:solidFill>
            <a:srgbClr val="C2AE9A"/>
          </a:solidFill>
          <a:ln w="19050">
            <a:solidFill>
              <a:schemeClr val="lt1"/>
            </a:solidFill>
          </a:ln>
          <a:effectLst/>
        </c:spPr>
      </c:pivotFmt>
      <c:pivotFmt>
        <c:idx val="261"/>
        <c:spPr>
          <a:solidFill>
            <a:srgbClr val="D0C0B0"/>
          </a:solidFill>
          <a:ln w="19050">
            <a:solidFill>
              <a:schemeClr val="lt1"/>
            </a:solidFill>
          </a:ln>
          <a:effectLst/>
        </c:spPr>
      </c:pivotFmt>
      <c:pivotFmt>
        <c:idx val="262"/>
        <c:spPr>
          <a:solidFill>
            <a:srgbClr val="E4DBD2"/>
          </a:solidFill>
          <a:ln w="19050">
            <a:solidFill>
              <a:schemeClr val="lt1"/>
            </a:solidFill>
          </a:ln>
          <a:effectLst/>
        </c:spPr>
      </c:pivotFmt>
      <c:pivotFmt>
        <c:idx val="263"/>
        <c:spPr>
          <a:solidFill>
            <a:srgbClr val="69543F"/>
          </a:solidFill>
          <a:ln w="19050">
            <a:solidFill>
              <a:schemeClr val="lt1"/>
            </a:solidFill>
          </a:ln>
          <a:effectLst/>
        </c:spPr>
      </c:pivotFmt>
      <c:pivotFmt>
        <c:idx val="264"/>
        <c:spPr>
          <a:solidFill>
            <a:srgbClr val="9F7F5F"/>
          </a:solidFill>
          <a:ln w="19050">
            <a:solidFill>
              <a:schemeClr val="lt1"/>
            </a:solidFill>
          </a:ln>
          <a:effectLst/>
        </c:spPr>
      </c:pivotFmt>
      <c:pivotFmt>
        <c:idx val="265"/>
        <c:spPr>
          <a:solidFill>
            <a:schemeClr val="accent1"/>
          </a:solidFill>
          <a:ln w="19050">
            <a:solidFill>
              <a:schemeClr val="lt1"/>
            </a:solidFill>
          </a:ln>
          <a:effectLst/>
        </c:spPr>
      </c:pivotFmt>
      <c:pivotFmt>
        <c:idx val="26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267"/>
        <c:spPr>
          <a:solidFill>
            <a:srgbClr val="5B6069"/>
          </a:solidFill>
          <a:ln w="19050">
            <a:solidFill>
              <a:schemeClr val="lt1"/>
            </a:solidFill>
          </a:ln>
          <a:effectLst/>
        </c:spPr>
        <c:dLbl>
          <c:idx val="0"/>
          <c:layout>
            <c:manualLayout>
              <c:x val="-0.12768927922471229"/>
              <c:y val="1.167964607714712E-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fld id="{1D11DF36-27ED-48E7-92B8-A0BE9C9B7D77}" type="PERCENTAGE">
                  <a:rPr lang="en-US" baseline="0"/>
                  <a:pPr>
                    <a:defRPr sz="800">
                      <a:solidFill>
                        <a:schemeClr val="bg1"/>
                      </a:solidFill>
                      <a:latin typeface="Roboto" panose="02000000000000000000" pitchFamily="2" charset="0"/>
                      <a:ea typeface="Roboto" panose="02000000000000000000" pitchFamily="2" charset="0"/>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15:dlblFieldTable/>
              <c15:showDataLabelsRange val="0"/>
            </c:ext>
          </c:extLst>
        </c:dLbl>
      </c:pivotFmt>
      <c:pivotFmt>
        <c:idx val="268"/>
        <c:spPr>
          <a:solidFill>
            <a:srgbClr val="747A86"/>
          </a:solidFill>
          <a:ln w="19050">
            <a:solidFill>
              <a:schemeClr val="lt1"/>
            </a:solidFill>
          </a:ln>
          <a:effectLst/>
        </c:spPr>
      </c:pivotFmt>
      <c:pivotFmt>
        <c:idx val="269"/>
        <c:spPr>
          <a:solidFill>
            <a:srgbClr val="989DA6"/>
          </a:solidFill>
          <a:ln w="19050">
            <a:solidFill>
              <a:schemeClr val="lt1"/>
            </a:solidFill>
          </a:ln>
          <a:effectLst/>
        </c:spPr>
      </c:pivotFmt>
      <c:pivotFmt>
        <c:idx val="270"/>
        <c:spPr>
          <a:solidFill>
            <a:srgbClr val="C0C3C8"/>
          </a:solidFill>
          <a:ln w="19050">
            <a:solidFill>
              <a:schemeClr val="lt1"/>
            </a:solidFill>
          </a:ln>
          <a:effectLst/>
        </c:spPr>
      </c:pivotFmt>
      <c:pivotFmt>
        <c:idx val="271"/>
        <c:spPr>
          <a:solidFill>
            <a:srgbClr val="E8E8E8"/>
          </a:solidFill>
          <a:ln w="19050">
            <a:solidFill>
              <a:schemeClr val="lt1"/>
            </a:solidFill>
          </a:ln>
          <a:effectLst/>
        </c:spPr>
      </c:pivotFmt>
      <c:pivotFmt>
        <c:idx val="272"/>
        <c:spPr>
          <a:solidFill>
            <a:srgbClr val="CFCFCF"/>
          </a:solidFill>
          <a:ln w="19050">
            <a:solidFill>
              <a:schemeClr val="lt1"/>
            </a:solidFill>
          </a:ln>
          <a:effectLst/>
        </c:spPr>
      </c:pivotFmt>
      <c:pivotFmt>
        <c:idx val="273"/>
        <c:spPr>
          <a:solidFill>
            <a:srgbClr val="BEBEBE"/>
          </a:solidFill>
          <a:ln w="19050">
            <a:solidFill>
              <a:schemeClr val="lt1"/>
            </a:solidFill>
          </a:ln>
          <a:effectLst/>
        </c:spPr>
      </c:pivotFmt>
      <c:pivotFmt>
        <c:idx val="274"/>
        <c:spPr>
          <a:solidFill>
            <a:srgbClr val="A9A9A9"/>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2025.12.31</c:v>
                </c:pt>
              </c:strCache>
            </c:strRef>
          </c:tx>
          <c:dPt>
            <c:idx val="0"/>
            <c:bubble3D val="0"/>
            <c:spPr>
              <a:solidFill>
                <a:srgbClr val="A9A9A9"/>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5B6069"/>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747A86"/>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989DA6"/>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0C3C8"/>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E8E8E8"/>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CFCFCF"/>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BEBEBE"/>
              </a:solidFill>
              <a:ln w="19050">
                <a:solidFill>
                  <a:schemeClr val="lt1"/>
                </a:solidFill>
              </a:ln>
              <a:effectLst/>
            </c:spPr>
            <c:extLst>
              <c:ext xmlns:c16="http://schemas.microsoft.com/office/drawing/2014/chart" uri="{C3380CC4-5D6E-409C-BE32-E72D297353CC}">
                <c16:uniqueId val="{0000000F-C36F-4DC9-920B-DEF80800C54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744F-4A7F-B5B8-9DFDB57AD078}"/>
              </c:ext>
            </c:extLst>
          </c:dPt>
          <c:dLbls>
            <c:dLbl>
              <c:idx val="1"/>
              <c:layout>
                <c:manualLayout>
                  <c:x val="-0.12768927922471229"/>
                  <c:y val="1.167964607714712E-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fld id="{1D11DF36-27ED-48E7-92B8-A0BE9C9B7D77}" type="PERCENTAGE">
                      <a:rPr lang="en-US" baseline="0"/>
                      <a:pPr>
                        <a:defRPr sz="800">
                          <a:solidFill>
                            <a:schemeClr val="bg1"/>
                          </a:solidFill>
                          <a:latin typeface="Roboto" panose="02000000000000000000" pitchFamily="2" charset="0"/>
                          <a:ea typeface="Roboto" panose="02000000000000000000" pitchFamily="2" charset="0"/>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extLst>
                <c:ext xmlns:c15="http://schemas.microsoft.com/office/drawing/2012/chart" uri="{CE6537A1-D6FC-4f65-9D91-7224C49458BB}">
                  <c15:dlblFieldTable/>
                  <c15:showDataLabelsRange val="0"/>
                </c:ext>
                <c:ext xmlns:c16="http://schemas.microsoft.com/office/drawing/2014/chart" uri="{C3380CC4-5D6E-409C-BE32-E72D297353CC}">
                  <c16:uniqueId val="{00000003-C36F-4DC9-920B-DEF80800C54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1"/>
            <c:showLeaderLines val="0"/>
            <c:extLst>
              <c:ext xmlns:c15="http://schemas.microsoft.com/office/drawing/2012/chart" uri="{CE6537A1-D6FC-4f65-9D91-7224C49458BB}"/>
            </c:extLst>
          </c:dLbls>
          <c:cat>
            <c:strRef>
              <c:f>DATA_2_!$DP$8:$DP$15</c:f>
              <c:strCache>
                <c:ptCount val="8"/>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strCache>
            </c:strRef>
          </c:cat>
          <c:val>
            <c:numRef>
              <c:f>DATA_2_!$DQ$8:$DQ$15</c:f>
              <c:numCache>
                <c:formatCode>General</c:formatCode>
                <c:ptCount val="8"/>
                <c:pt idx="0">
                  <c:v>5.5</c:v>
                </c:pt>
                <c:pt idx="1">
                  <c:v>33</c:v>
                </c:pt>
                <c:pt idx="2">
                  <c:v>27</c:v>
                </c:pt>
                <c:pt idx="3">
                  <c:v>17.7</c:v>
                </c:pt>
                <c:pt idx="4">
                  <c:v>5.2</c:v>
                </c:pt>
                <c:pt idx="5">
                  <c:v>3.6</c:v>
                </c:pt>
                <c:pt idx="6">
                  <c:v>3.1</c:v>
                </c:pt>
                <c:pt idx="7">
                  <c:v>4.9000000000000004</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r"/>
      <c:layout>
        <c:manualLayout>
          <c:xMode val="edge"/>
          <c:yMode val="edge"/>
          <c:x val="0.64679487179487183"/>
          <c:y val="9.7592883156515861E-2"/>
          <c:w val="0.33891419341813045"/>
          <c:h val="0.8170932838148430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w="25400">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6"/>
        <c:spPr>
          <a:solidFill>
            <a:schemeClr val="accent1"/>
          </a:solidFill>
          <a:ln w="28575" cap="rnd">
            <a:noFill/>
            <a:round/>
          </a:ln>
          <a:effectLst/>
        </c:spPr>
        <c:marker>
          <c:symbol val="circle"/>
          <c:size val="11"/>
          <c:spPr>
            <a:solidFill>
              <a:srgbClr val="764D28"/>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rgbClr val="D9C4B5"/>
          </a:solidFill>
          <a:ln>
            <a:noFill/>
          </a:ln>
          <a:effectLst/>
        </c:spPr>
        <c:marker>
          <c:symbol val="none"/>
        </c:marker>
      </c:pivotFmt>
      <c:pivotFmt>
        <c:idx val="22"/>
        <c:spPr>
          <a:solidFill>
            <a:srgbClr val="EAEAEA"/>
          </a:solidFill>
          <a:ln>
            <a:noFill/>
          </a:ln>
          <a:effectLst/>
        </c:spPr>
        <c:marker>
          <c:symbol val="none"/>
        </c:marker>
      </c:pivotFmt>
      <c:pivotFmt>
        <c:idx val="23"/>
        <c:spPr>
          <a:solidFill>
            <a:srgbClr val="808080"/>
          </a:solidFill>
          <a:ln>
            <a:noFill/>
          </a:ln>
          <a:effectLst/>
        </c:spPr>
        <c:marker>
          <c:symbol val="none"/>
        </c:marker>
      </c:pivotFmt>
      <c:pivotFmt>
        <c:idx val="24"/>
        <c:spPr>
          <a:solidFill>
            <a:schemeClr val="accent1"/>
          </a:solidFill>
          <a:ln w="28575" cap="rnd">
            <a:noFill/>
            <a:round/>
          </a:ln>
          <a:effectLst/>
        </c:spPr>
        <c:marker>
          <c:symbol val="circle"/>
          <c:size val="8"/>
          <c:spPr>
            <a:solidFill>
              <a:schemeClr val="accent2">
                <a:lumMod val="75000"/>
              </a:schemeClr>
            </a:solidFill>
            <a:ln w="9525">
              <a:solidFill>
                <a:schemeClr val="accent2">
                  <a:lumMod val="40000"/>
                  <a:lumOff val="60000"/>
                </a:schemeClr>
              </a:solidFill>
            </a:ln>
            <a:effectLst/>
          </c:spPr>
        </c:marker>
      </c:pivotFmt>
      <c:pivotFmt>
        <c:idx val="25"/>
        <c:spPr>
          <a:solidFill>
            <a:schemeClr val="accent1"/>
          </a:solidFill>
          <a:ln w="28575" cap="rnd">
            <a:noFill/>
            <a:round/>
          </a:ln>
          <a:effectLst/>
        </c:spPr>
        <c:marker>
          <c:symbol val="circle"/>
          <c:size val="8"/>
          <c:spPr>
            <a:solidFill>
              <a:schemeClr val="accent1"/>
            </a:solidFill>
            <a:ln w="9525">
              <a:solidFill>
                <a:schemeClr val="accent1"/>
              </a:solidFill>
            </a:ln>
            <a:effectLst/>
          </c:spPr>
        </c:marker>
      </c:pivotFmt>
      <c:pivotFmt>
        <c:idx val="26"/>
        <c:spPr>
          <a:solidFill>
            <a:schemeClr val="accent1"/>
          </a:solidFill>
          <a:ln w="28575" cap="rnd">
            <a:noFill/>
            <a:round/>
          </a:ln>
          <a:effectLst/>
        </c:spPr>
        <c:marker>
          <c:symbol val="circle"/>
          <c:size val="8"/>
          <c:spPr>
            <a:solidFill>
              <a:srgbClr val="808080"/>
            </a:solidFill>
            <a:ln w="9525">
              <a:solidFill>
                <a:schemeClr val="accent1"/>
              </a:solidFill>
            </a:ln>
            <a:effectLst/>
          </c:spPr>
        </c:marker>
      </c:pivotFmt>
      <c:pivotFmt>
        <c:idx val="27"/>
        <c:spPr>
          <a:solidFill>
            <a:srgbClr val="8080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AEAE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ACB5C2"/>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ln w="28575" cap="rnd">
            <a:noFill/>
            <a:round/>
          </a:ln>
          <a:effectLst/>
        </c:spPr>
        <c:marker>
          <c:symbol val="circle"/>
          <c:size val="8"/>
          <c:spPr>
            <a:solidFill>
              <a:srgbClr val="7F8AA5"/>
            </a:solidFill>
            <a:ln w="9525">
              <a:solidFill>
                <a:schemeClr val="accent2">
                  <a:lumMod val="40000"/>
                  <a:lumOff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noFill/>
            <a:round/>
          </a:ln>
          <a:effectLst/>
        </c:spPr>
        <c:marker>
          <c:symbol val="circle"/>
          <c:size val="8"/>
          <c:spPr>
            <a:solidFill>
              <a:srgbClr val="847A6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noFill/>
            <a:round/>
          </a:ln>
          <a:effectLst/>
        </c:spPr>
        <c:marker>
          <c:symbol val="circle"/>
          <c:size val="8"/>
          <c:spPr>
            <a:solidFill>
              <a:srgbClr val="808080"/>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2278506347885024E-2"/>
          <c:y val="0.21911152469463693"/>
          <c:w val="0.90469757138243334"/>
          <c:h val="0.71563319190604857"/>
        </c:manualLayout>
      </c:layout>
      <c:areaChart>
        <c:grouping val="stacked"/>
        <c:varyColors val="0"/>
        <c:ser>
          <c:idx val="4"/>
          <c:order val="4"/>
          <c:tx>
            <c:strRef>
              <c:f>DATA_2_!$BY$6</c:f>
              <c:strCache>
                <c:ptCount val="1"/>
                <c:pt idx="0">
                  <c:v>100-150% din (30%DTS(scadența reziduală) + 15%AA + 5%M2 + 5%eX)</c:v>
                </c:pt>
              </c:strCache>
            </c:strRef>
          </c:tx>
          <c:spPr>
            <a:solidFill>
              <a:srgbClr val="808080"/>
            </a:solidFill>
            <a:ln>
              <a:noFill/>
            </a:ln>
            <a:effectLst/>
          </c:spPr>
          <c:cat>
            <c:strRef>
              <c:f>DATA_2_!$BT$7:$BT$15</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DATA_2_!$BY$7:$BY$15</c:f>
              <c:numCache>
                <c:formatCode>General</c:formatCode>
                <c:ptCount val="8"/>
                <c:pt idx="0">
                  <c:v>1229.26</c:v>
                </c:pt>
                <c:pt idx="1">
                  <c:v>1216.68</c:v>
                </c:pt>
                <c:pt idx="2">
                  <c:v>1218.17</c:v>
                </c:pt>
                <c:pt idx="3">
                  <c:v>1275.83</c:v>
                </c:pt>
                <c:pt idx="4">
                  <c:v>1285.3499999999999</c:v>
                </c:pt>
                <c:pt idx="5">
                  <c:v>1257.1099999999999</c:v>
                </c:pt>
                <c:pt idx="6">
                  <c:v>1277.3800000000001</c:v>
                </c:pt>
                <c:pt idx="7">
                  <c:v>1295.28</c:v>
                </c:pt>
              </c:numCache>
            </c:numRef>
          </c:val>
          <c:extLst>
            <c:ext xmlns:c16="http://schemas.microsoft.com/office/drawing/2014/chart" uri="{C3380CC4-5D6E-409C-BE32-E72D297353CC}">
              <c16:uniqueId val="{00000000-D4E4-4FB5-815C-A097CF44B55F}"/>
            </c:ext>
          </c:extLst>
        </c:ser>
        <c:ser>
          <c:idx val="5"/>
          <c:order val="5"/>
          <c:tx>
            <c:strRef>
              <c:f>DATA_2_!$BZ$6</c:f>
              <c:strCache>
                <c:ptCount val="1"/>
                <c:pt idx="0">
                  <c:v>100% din (30%DTS(scadența reziduală)  + 15%AA + 5%M2 + 5%eX)</c:v>
                </c:pt>
              </c:strCache>
            </c:strRef>
          </c:tx>
          <c:spPr>
            <a:solidFill>
              <a:srgbClr val="EAEAEA"/>
            </a:solidFill>
            <a:ln>
              <a:noFill/>
            </a:ln>
            <a:effectLst/>
          </c:spPr>
          <c:cat>
            <c:strRef>
              <c:f>DATA_2_!$BT$7:$BT$15</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DATA_2_!$BZ$7:$BZ$15</c:f>
              <c:numCache>
                <c:formatCode>General</c:formatCode>
                <c:ptCount val="8"/>
                <c:pt idx="0">
                  <c:v>2458.5100000000002</c:v>
                </c:pt>
                <c:pt idx="1">
                  <c:v>2433.35</c:v>
                </c:pt>
                <c:pt idx="2">
                  <c:v>2436.34</c:v>
                </c:pt>
                <c:pt idx="3">
                  <c:v>2551.65</c:v>
                </c:pt>
                <c:pt idx="4">
                  <c:v>2570.69</c:v>
                </c:pt>
                <c:pt idx="5">
                  <c:v>2514.2199999999998</c:v>
                </c:pt>
                <c:pt idx="6">
                  <c:v>2554.7600000000002</c:v>
                </c:pt>
                <c:pt idx="7">
                  <c:v>2590.56</c:v>
                </c:pt>
              </c:numCache>
            </c:numRef>
          </c:val>
          <c:extLst>
            <c:ext xmlns:c16="http://schemas.microsoft.com/office/drawing/2014/chart" uri="{C3380CC4-5D6E-409C-BE32-E72D297353CC}">
              <c16:uniqueId val="{00000001-D4E4-4FB5-815C-A097CF44B55F}"/>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ACB5C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DATA_2_!$BT$7:$BT$15</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DATA_2_!$BU$7:$BU$15</c:f>
              <c:numCache>
                <c:formatCode>General</c:formatCode>
                <c:ptCount val="8"/>
                <c:pt idx="0">
                  <c:v>5001.13</c:v>
                </c:pt>
                <c:pt idx="1">
                  <c:v>4940.9799999999996</c:v>
                </c:pt>
                <c:pt idx="2">
                  <c:v>5090.1400000000003</c:v>
                </c:pt>
                <c:pt idx="3">
                  <c:v>5247.45</c:v>
                </c:pt>
                <c:pt idx="4">
                  <c:v>5050.87</c:v>
                </c:pt>
                <c:pt idx="5">
                  <c:v>5070.24</c:v>
                </c:pt>
                <c:pt idx="6">
                  <c:v>5163.6899999999996</c:v>
                </c:pt>
                <c:pt idx="7">
                  <c:v>5104.2700000000004</c:v>
                </c:pt>
              </c:numCache>
            </c:numRef>
          </c:val>
          <c:extLst>
            <c:ext xmlns:c16="http://schemas.microsoft.com/office/drawing/2014/chart" uri="{C3380CC4-5D6E-409C-BE32-E72D297353CC}">
              <c16:uniqueId val="{0000000D-5C45-41B1-A6FA-73F17CD8172E}"/>
            </c:ext>
          </c:extLst>
        </c:ser>
        <c:dLbls>
          <c:showLegendKey val="0"/>
          <c:showVal val="0"/>
          <c:showCatName val="0"/>
          <c:showSerName val="0"/>
          <c:showPercent val="0"/>
          <c:showBubbleSize val="0"/>
        </c:dLbls>
        <c:gapWidth val="150"/>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8"/>
            <c:spPr>
              <a:solidFill>
                <a:srgbClr val="7F8AA5"/>
              </a:solidFill>
              <a:ln w="9525">
                <a:solidFill>
                  <a:schemeClr val="accent2">
                    <a:lumMod val="40000"/>
                    <a:lumOff val="60000"/>
                  </a:schemeClr>
                </a:solidFill>
              </a:ln>
              <a:effectLst/>
            </c:spPr>
          </c:marker>
          <c:cat>
            <c:strRef>
              <c:f>DATA_2_!$BT$7:$BT$15</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DATA_2_!$BV$7:$BV$15</c:f>
              <c:numCache>
                <c:formatCode>General</c:formatCode>
                <c:ptCount val="8"/>
                <c:pt idx="0">
                  <c:v>2213.87</c:v>
                </c:pt>
                <c:pt idx="1">
                  <c:v>2286.34</c:v>
                </c:pt>
                <c:pt idx="2">
                  <c:v>2335.13</c:v>
                </c:pt>
                <c:pt idx="3">
                  <c:v>2410.09</c:v>
                </c:pt>
                <c:pt idx="4">
                  <c:v>2544.61</c:v>
                </c:pt>
                <c:pt idx="5">
                  <c:v>2602.7800000000002</c:v>
                </c:pt>
                <c:pt idx="6">
                  <c:v>2642.19</c:v>
                </c:pt>
                <c:pt idx="7">
                  <c:v>2716.77</c:v>
                </c:pt>
              </c:numCache>
            </c:numRef>
          </c:val>
          <c:smooth val="0"/>
          <c:extLst>
            <c:ext xmlns:c16="http://schemas.microsoft.com/office/drawing/2014/chart" uri="{C3380CC4-5D6E-409C-BE32-E72D297353CC}">
              <c16:uniqueId val="{0000000E-5C45-41B1-A6FA-73F17CD8172E}"/>
            </c:ext>
          </c:extLst>
        </c:ser>
        <c:ser>
          <c:idx val="2"/>
          <c:order val="2"/>
          <c:tx>
            <c:strRef>
              <c:f>DATA_2_!$BW$6</c:f>
              <c:strCache>
                <c:ptCount val="1"/>
                <c:pt idx="0">
                  <c:v>100% din datoria externă reziduală pe termen scurt</c:v>
                </c:pt>
              </c:strCache>
            </c:strRef>
          </c:tx>
          <c:spPr>
            <a:ln w="28575" cap="rnd">
              <a:noFill/>
              <a:round/>
            </a:ln>
            <a:effectLst/>
          </c:spPr>
          <c:marker>
            <c:symbol val="circle"/>
            <c:size val="8"/>
            <c:spPr>
              <a:solidFill>
                <a:srgbClr val="847A63"/>
              </a:solidFill>
              <a:ln w="9525">
                <a:solidFill>
                  <a:schemeClr val="accent3"/>
                </a:solidFill>
              </a:ln>
              <a:effectLst/>
            </c:spPr>
          </c:marker>
          <c:cat>
            <c:strRef>
              <c:f>DATA_2_!$BT$7:$BT$15</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DATA_2_!$BW$7:$BW$15</c:f>
              <c:numCache>
                <c:formatCode>General</c:formatCode>
                <c:ptCount val="8"/>
                <c:pt idx="0">
                  <c:v>3640.43</c:v>
                </c:pt>
                <c:pt idx="1">
                  <c:v>3553.58</c:v>
                </c:pt>
                <c:pt idx="2">
                  <c:v>3471.81</c:v>
                </c:pt>
                <c:pt idx="3">
                  <c:v>3517.69</c:v>
                </c:pt>
                <c:pt idx="4">
                  <c:v>3577.66</c:v>
                </c:pt>
                <c:pt idx="5">
                  <c:v>3355.01</c:v>
                </c:pt>
                <c:pt idx="6">
                  <c:v>3391.52</c:v>
                </c:pt>
                <c:pt idx="7">
                  <c:v>3333.53</c:v>
                </c:pt>
              </c:numCache>
            </c:numRef>
          </c:val>
          <c:smooth val="0"/>
          <c:extLst>
            <c:ext xmlns:c16="http://schemas.microsoft.com/office/drawing/2014/chart" uri="{C3380CC4-5D6E-409C-BE32-E72D297353CC}">
              <c16:uniqueId val="{0000000F-5C45-41B1-A6FA-73F17CD8172E}"/>
            </c:ext>
          </c:extLst>
        </c:ser>
        <c:ser>
          <c:idx val="3"/>
          <c:order val="3"/>
          <c:tx>
            <c:strRef>
              <c:f>DATA_2_!$BX$6</c:f>
              <c:strCache>
                <c:ptCount val="1"/>
                <c:pt idx="0">
                  <c:v>20% din M2</c:v>
                </c:pt>
              </c:strCache>
            </c:strRef>
          </c:tx>
          <c:spPr>
            <a:ln w="28575" cap="rnd">
              <a:noFill/>
              <a:round/>
            </a:ln>
            <a:effectLst/>
          </c:spPr>
          <c:marker>
            <c:symbol val="circle"/>
            <c:size val="8"/>
            <c:spPr>
              <a:solidFill>
                <a:srgbClr val="808080"/>
              </a:solidFill>
              <a:ln w="9525">
                <a:solidFill>
                  <a:schemeClr val="accent4"/>
                </a:solidFill>
              </a:ln>
              <a:effectLst/>
            </c:spPr>
          </c:marker>
          <c:cat>
            <c:strRef>
              <c:f>DATA_2_!$BT$7:$BT$15</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DATA_2_!$BX$7:$BX$15</c:f>
              <c:numCache>
                <c:formatCode>General</c:formatCode>
                <c:ptCount val="8"/>
                <c:pt idx="0">
                  <c:v>1187.8800000000001</c:v>
                </c:pt>
                <c:pt idx="1">
                  <c:v>1224.48</c:v>
                </c:pt>
                <c:pt idx="2">
                  <c:v>1257.25</c:v>
                </c:pt>
                <c:pt idx="3">
                  <c:v>1306.8800000000001</c:v>
                </c:pt>
                <c:pt idx="4">
                  <c:v>1319</c:v>
                </c:pt>
                <c:pt idx="5">
                  <c:v>1353</c:v>
                </c:pt>
                <c:pt idx="6">
                  <c:v>1388.33</c:v>
                </c:pt>
                <c:pt idx="7">
                  <c:v>1463.61</c:v>
                </c:pt>
              </c:numCache>
            </c:numRef>
          </c:val>
          <c:smooth val="0"/>
          <c:extLst>
            <c:ext xmlns:c16="http://schemas.microsoft.com/office/drawing/2014/chart" uri="{C3380CC4-5D6E-409C-BE32-E72D297353CC}">
              <c16:uniqueId val="{00000010-5C45-41B1-A6FA-73F17CD8172E}"/>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503217935"/>
        <c:crosses val="autoZero"/>
        <c:auto val="1"/>
        <c:lblAlgn val="ctr"/>
        <c:lblOffset val="100"/>
        <c:noMultiLvlLbl val="0"/>
      </c:catAx>
      <c:valAx>
        <c:axId val="503217935"/>
        <c:scaling>
          <c:orientation val="minMax"/>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w="6350">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879962799"/>
        <c:crosses val="autoZero"/>
        <c:crossBetween val="between"/>
      </c:valAx>
      <c:spPr>
        <a:noFill/>
        <a:ln>
          <a:noFill/>
        </a:ln>
        <a:effectLst/>
      </c:spPr>
    </c:plotArea>
    <c:legend>
      <c:legendPos val="r"/>
      <c:layout>
        <c:manualLayout>
          <c:xMode val="edge"/>
          <c:yMode val="edge"/>
          <c:x val="5.8869617034439152E-2"/>
          <c:y val="1.822204983022977E-3"/>
          <c:w val="0.88419419842883595"/>
          <c:h val="0.2211749949248052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6F768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F8AA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D9D9D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1.2728720235758538E-2"/>
              <c:y val="-6.69425442458967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D9D9D9"/>
          </a:solidFill>
          <a:ln>
            <a:noFill/>
          </a:ln>
          <a:effectLst/>
        </c:spPr>
        <c:dLbl>
          <c:idx val="0"/>
          <c:layout>
            <c:manualLayout>
              <c:x val="2.1212120705986146E-3"/>
              <c:y val="-2.891184467433947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D9D9D9"/>
          </a:solidFill>
          <a:ln>
            <a:noFill/>
          </a:ln>
          <a:effectLst/>
        </c:spPr>
        <c:dLbl>
          <c:idx val="0"/>
          <c:layout>
            <c:manualLayout>
              <c:x val="0"/>
              <c:y val="-1.927456311622646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D9D9D9"/>
          </a:solidFill>
          <a:ln>
            <a:noFill/>
          </a:ln>
          <a:effectLst/>
        </c:spPr>
        <c:dLbl>
          <c:idx val="0"/>
          <c:layout>
            <c:manualLayout>
              <c:x val="4.242424141197151E-3"/>
              <c:y val="-1.92745631162263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D9D9D9"/>
          </a:solidFill>
          <a:ln>
            <a:noFill/>
          </a:ln>
          <a:effectLst/>
        </c:spPr>
        <c:dLbl>
          <c:idx val="0"/>
          <c:layout>
            <c:manualLayout>
              <c:x val="2.1212120705986146E-3"/>
              <c:y val="-1.44559223371698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D9D9D9"/>
          </a:solidFill>
          <a:ln>
            <a:noFill/>
          </a:ln>
          <a:effectLst/>
        </c:spPr>
        <c:dLbl>
          <c:idx val="0"/>
          <c:layout>
            <c:manualLayout>
              <c:x val="4.2424241411972291E-3"/>
              <c:y val="-2.891184467433964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D9D9D9"/>
          </a:solidFill>
          <a:ln>
            <a:noFill/>
          </a:ln>
          <a:effectLst/>
        </c:spPr>
        <c:dLbl>
          <c:idx val="0"/>
          <c:layout>
            <c:manualLayout>
              <c:x val="0"/>
              <c:y val="-2.409320389528305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D9D9D9"/>
          </a:solidFill>
          <a:ln>
            <a:noFill/>
          </a:ln>
          <a:effectLst/>
        </c:spPr>
        <c:dLbl>
          <c:idx val="0"/>
          <c:layout>
            <c:manualLayout>
              <c:x val="2.1212120705986146E-3"/>
              <c:y val="-1.44559223371698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D9D9D9"/>
          </a:solidFill>
          <a:ln>
            <a:noFill/>
          </a:ln>
          <a:effectLst/>
        </c:spPr>
        <c:dLbl>
          <c:idx val="0"/>
          <c:layout>
            <c:manualLayout>
              <c:x val="-1.5555375487364817E-16"/>
              <c:y val="-9.6372815581131869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5980981239144897"/>
          <c:w val="0.88320568786625275"/>
          <c:h val="0.44322741376252867"/>
        </c:manualLayout>
      </c:layout>
      <c:barChart>
        <c:barDir val="col"/>
        <c:grouping val="clustered"/>
        <c:varyColors val="0"/>
        <c:ser>
          <c:idx val="0"/>
          <c:order val="0"/>
          <c:tx>
            <c:strRef>
              <c:f>DATA_2_!$CC$6:$CC$8</c:f>
              <c:strCache>
                <c:ptCount val="1"/>
                <c:pt idx="0">
                  <c:v>Termen lung -       Active de rezervă</c:v>
                </c:pt>
              </c:strCache>
            </c:strRef>
          </c:tx>
          <c:spPr>
            <a:solidFill>
              <a:srgbClr val="6F768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DATA_2_!$CB$9:$CB$17</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DATA_2_!$CC$9:$CC$17</c:f>
              <c:numCache>
                <c:formatCode>General</c:formatCode>
                <c:ptCount val="8"/>
                <c:pt idx="0">
                  <c:v>3763.87</c:v>
                </c:pt>
                <c:pt idx="1">
                  <c:v>3880.39</c:v>
                </c:pt>
                <c:pt idx="2">
                  <c:v>3681.41</c:v>
                </c:pt>
                <c:pt idx="3">
                  <c:v>3797.09</c:v>
                </c:pt>
                <c:pt idx="4">
                  <c:v>3475.44</c:v>
                </c:pt>
                <c:pt idx="5">
                  <c:v>3541.72</c:v>
                </c:pt>
                <c:pt idx="6">
                  <c:v>3395.8</c:v>
                </c:pt>
                <c:pt idx="7">
                  <c:v>3579.52</c:v>
                </c:pt>
              </c:numCache>
            </c:numRef>
          </c:val>
          <c:extLst>
            <c:ext xmlns:c16="http://schemas.microsoft.com/office/drawing/2014/chart" uri="{C3380CC4-5D6E-409C-BE32-E72D297353CC}">
              <c16:uniqueId val="{00000000-E573-4507-BD83-B5DFC33AB443}"/>
            </c:ext>
          </c:extLst>
        </c:ser>
        <c:ser>
          <c:idx val="1"/>
          <c:order val="1"/>
          <c:tx>
            <c:strRef>
              <c:f>DATA_2_!$CD$6:$CD$8</c:f>
              <c:strCache>
                <c:ptCount val="1"/>
                <c:pt idx="0">
                  <c:v>Termen lung -       Alte investiţii</c:v>
                </c:pt>
              </c:strCache>
            </c:strRef>
          </c:tx>
          <c:spPr>
            <a:solidFill>
              <a:srgbClr val="7F8AA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DATA_2_!$CB$9:$CB$17</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DATA_2_!$CD$9:$CD$17</c:f>
              <c:numCache>
                <c:formatCode>General</c:formatCode>
                <c:ptCount val="8"/>
                <c:pt idx="0">
                  <c:v>256.98</c:v>
                </c:pt>
                <c:pt idx="1">
                  <c:v>257.91000000000003</c:v>
                </c:pt>
                <c:pt idx="2">
                  <c:v>253.62</c:v>
                </c:pt>
                <c:pt idx="3">
                  <c:v>242.04</c:v>
                </c:pt>
                <c:pt idx="4">
                  <c:v>217.83</c:v>
                </c:pt>
                <c:pt idx="5">
                  <c:v>199.89</c:v>
                </c:pt>
                <c:pt idx="6">
                  <c:v>279.31</c:v>
                </c:pt>
                <c:pt idx="7">
                  <c:v>181.41</c:v>
                </c:pt>
              </c:numCache>
            </c:numRef>
          </c:val>
          <c:extLst>
            <c:ext xmlns:c16="http://schemas.microsoft.com/office/drawing/2014/chart" uri="{C3380CC4-5D6E-409C-BE32-E72D297353CC}">
              <c16:uniqueId val="{00000001-E573-4507-BD83-B5DFC33AB443}"/>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DATA_2_!$CB$9:$CB$17</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DATA_2_!$CE$9:$CE$17</c:f>
              <c:numCache>
                <c:formatCode>General</c:formatCode>
                <c:ptCount val="8"/>
                <c:pt idx="0">
                  <c:v>21.6</c:v>
                </c:pt>
                <c:pt idx="1">
                  <c:v>21.64</c:v>
                </c:pt>
                <c:pt idx="2">
                  <c:v>21.51</c:v>
                </c:pt>
                <c:pt idx="3">
                  <c:v>34.93</c:v>
                </c:pt>
                <c:pt idx="4">
                  <c:v>41.7</c:v>
                </c:pt>
                <c:pt idx="5">
                  <c:v>38.78</c:v>
                </c:pt>
                <c:pt idx="6">
                  <c:v>39.869999999999997</c:v>
                </c:pt>
                <c:pt idx="7">
                  <c:v>36.479999999999997</c:v>
                </c:pt>
              </c:numCache>
            </c:numRef>
          </c:val>
          <c:extLst>
            <c:ext xmlns:c16="http://schemas.microsoft.com/office/drawing/2014/chart" uri="{C3380CC4-5D6E-409C-BE32-E72D297353CC}">
              <c16:uniqueId val="{00000002-E573-4507-BD83-B5DFC33AB443}"/>
            </c:ext>
          </c:extLst>
        </c:ser>
        <c:ser>
          <c:idx val="3"/>
          <c:order val="3"/>
          <c:tx>
            <c:strRef>
              <c:f>DATA_2_!$CF$6:$CF$8</c:f>
              <c:strCache>
                <c:ptCount val="1"/>
                <c:pt idx="0">
                  <c:v>Termen lung -       Investiţii directe</c:v>
                </c:pt>
              </c:strCache>
            </c:strRef>
          </c:tx>
          <c:spPr>
            <a:solidFill>
              <a:srgbClr val="D9D9D9"/>
            </a:solidFill>
            <a:ln>
              <a:noFill/>
            </a:ln>
            <a:effectLst/>
          </c:spPr>
          <c:invertIfNegative val="0"/>
          <c:dPt>
            <c:idx val="0"/>
            <c:invertIfNegative val="0"/>
            <c:bubble3D val="0"/>
            <c:extLst>
              <c:ext xmlns:c16="http://schemas.microsoft.com/office/drawing/2014/chart" uri="{C3380CC4-5D6E-409C-BE32-E72D297353CC}">
                <c16:uniqueId val="{00000000-CF01-468D-B7B2-F1671FA2C691}"/>
              </c:ext>
            </c:extLst>
          </c:dPt>
          <c:dPt>
            <c:idx val="1"/>
            <c:invertIfNegative val="0"/>
            <c:bubble3D val="0"/>
            <c:extLst>
              <c:ext xmlns:c16="http://schemas.microsoft.com/office/drawing/2014/chart" uri="{C3380CC4-5D6E-409C-BE32-E72D297353CC}">
                <c16:uniqueId val="{00000001-CF01-468D-B7B2-F1671FA2C691}"/>
              </c:ext>
            </c:extLst>
          </c:dPt>
          <c:dPt>
            <c:idx val="2"/>
            <c:invertIfNegative val="0"/>
            <c:bubble3D val="0"/>
            <c:extLst>
              <c:ext xmlns:c16="http://schemas.microsoft.com/office/drawing/2014/chart" uri="{C3380CC4-5D6E-409C-BE32-E72D297353CC}">
                <c16:uniqueId val="{00000002-CF01-468D-B7B2-F1671FA2C691}"/>
              </c:ext>
            </c:extLst>
          </c:dPt>
          <c:dPt>
            <c:idx val="3"/>
            <c:invertIfNegative val="0"/>
            <c:bubble3D val="0"/>
            <c:extLst>
              <c:ext xmlns:c16="http://schemas.microsoft.com/office/drawing/2014/chart" uri="{C3380CC4-5D6E-409C-BE32-E72D297353CC}">
                <c16:uniqueId val="{00000003-CF01-468D-B7B2-F1671FA2C691}"/>
              </c:ext>
            </c:extLst>
          </c:dPt>
          <c:dPt>
            <c:idx val="4"/>
            <c:invertIfNegative val="0"/>
            <c:bubble3D val="0"/>
            <c:extLst>
              <c:ext xmlns:c16="http://schemas.microsoft.com/office/drawing/2014/chart" uri="{C3380CC4-5D6E-409C-BE32-E72D297353CC}">
                <c16:uniqueId val="{00000004-CF01-468D-B7B2-F1671FA2C691}"/>
              </c:ext>
            </c:extLst>
          </c:dPt>
          <c:dPt>
            <c:idx val="5"/>
            <c:invertIfNegative val="0"/>
            <c:bubble3D val="0"/>
            <c:extLst>
              <c:ext xmlns:c16="http://schemas.microsoft.com/office/drawing/2014/chart" uri="{C3380CC4-5D6E-409C-BE32-E72D297353CC}">
                <c16:uniqueId val="{00000005-CF01-468D-B7B2-F1671FA2C691}"/>
              </c:ext>
            </c:extLst>
          </c:dPt>
          <c:dPt>
            <c:idx val="6"/>
            <c:invertIfNegative val="0"/>
            <c:bubble3D val="0"/>
            <c:extLst>
              <c:ext xmlns:c16="http://schemas.microsoft.com/office/drawing/2014/chart" uri="{C3380CC4-5D6E-409C-BE32-E72D297353CC}">
                <c16:uniqueId val="{00000006-CF01-468D-B7B2-F1671FA2C691}"/>
              </c:ext>
            </c:extLst>
          </c:dPt>
          <c:dPt>
            <c:idx val="7"/>
            <c:invertIfNegative val="0"/>
            <c:bubble3D val="0"/>
            <c:extLst>
              <c:ext xmlns:c16="http://schemas.microsoft.com/office/drawing/2014/chart" uri="{C3380CC4-5D6E-409C-BE32-E72D297353CC}">
                <c16:uniqueId val="{00000007-CF01-468D-B7B2-F1671FA2C691}"/>
              </c:ext>
            </c:extLst>
          </c:dPt>
          <c:dLbls>
            <c:dLbl>
              <c:idx val="0"/>
              <c:layout>
                <c:manualLayout>
                  <c:x val="2.1212120705986146E-3"/>
                  <c:y val="-2.89118446743394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01-468D-B7B2-F1671FA2C691}"/>
                </c:ext>
              </c:extLst>
            </c:dLbl>
            <c:dLbl>
              <c:idx val="1"/>
              <c:layout>
                <c:manualLayout>
                  <c:x val="0"/>
                  <c:y val="-1.92745631162264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01-468D-B7B2-F1671FA2C691}"/>
                </c:ext>
              </c:extLst>
            </c:dLbl>
            <c:dLbl>
              <c:idx val="2"/>
              <c:layout>
                <c:manualLayout>
                  <c:x val="4.242424141197151E-3"/>
                  <c:y val="-1.92745631162263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01-468D-B7B2-F1671FA2C691}"/>
                </c:ext>
              </c:extLst>
            </c:dLbl>
            <c:dLbl>
              <c:idx val="3"/>
              <c:layout>
                <c:manualLayout>
                  <c:x val="2.1212120705986146E-3"/>
                  <c:y val="-1.4455922337169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01-468D-B7B2-F1671FA2C691}"/>
                </c:ext>
              </c:extLst>
            </c:dLbl>
            <c:dLbl>
              <c:idx val="4"/>
              <c:layout>
                <c:manualLayout>
                  <c:x val="4.2424241411972291E-3"/>
                  <c:y val="-2.8911844674339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01-468D-B7B2-F1671FA2C691}"/>
                </c:ext>
              </c:extLst>
            </c:dLbl>
            <c:dLbl>
              <c:idx val="5"/>
              <c:layout>
                <c:manualLayout>
                  <c:x val="0"/>
                  <c:y val="-2.40932038952830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01-468D-B7B2-F1671FA2C691}"/>
                </c:ext>
              </c:extLst>
            </c:dLbl>
            <c:dLbl>
              <c:idx val="6"/>
              <c:layout>
                <c:manualLayout>
                  <c:x val="2.1212120705986146E-3"/>
                  <c:y val="-1.4455922337169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01-468D-B7B2-F1671FA2C691}"/>
                </c:ext>
              </c:extLst>
            </c:dLbl>
            <c:dLbl>
              <c:idx val="7"/>
              <c:layout>
                <c:manualLayout>
                  <c:x val="-1.5555375487364817E-16"/>
                  <c:y val="-9.63728155811318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01-468D-B7B2-F1671FA2C69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DATA_2_!$CB$9:$CB$17</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DATA_2_!$CF$9:$CF$17</c:f>
              <c:numCache>
                <c:formatCode>General</c:formatCode>
                <c:ptCount val="8"/>
                <c:pt idx="0">
                  <c:v>388.62</c:v>
                </c:pt>
                <c:pt idx="1">
                  <c:v>416.88</c:v>
                </c:pt>
                <c:pt idx="2">
                  <c:v>425.53</c:v>
                </c:pt>
                <c:pt idx="3">
                  <c:v>486.79</c:v>
                </c:pt>
                <c:pt idx="4">
                  <c:v>429.39</c:v>
                </c:pt>
                <c:pt idx="5">
                  <c:v>475.12</c:v>
                </c:pt>
                <c:pt idx="6">
                  <c:v>503.78</c:v>
                </c:pt>
                <c:pt idx="7">
                  <c:v>524.83000000000004</c:v>
                </c:pt>
              </c:numCache>
            </c:numRef>
          </c:val>
          <c:extLst>
            <c:ext xmlns:c16="http://schemas.microsoft.com/office/drawing/2014/chart" uri="{C3380CC4-5D6E-409C-BE32-E72D297353CC}">
              <c16:uniqueId val="{00000003-E573-4507-BD83-B5DFC33AB443}"/>
            </c:ext>
          </c:extLst>
        </c:ser>
        <c:dLbls>
          <c:showLegendKey val="0"/>
          <c:showVal val="0"/>
          <c:showCatName val="0"/>
          <c:showSerName val="0"/>
          <c:showPercent val="0"/>
          <c:showBubbleSize val="0"/>
        </c:dLbls>
        <c:gapWidth val="219"/>
        <c:overlap val="-27"/>
        <c:axId val="522753232"/>
        <c:axId val="712535984"/>
      </c:barChart>
      <c:catAx>
        <c:axId val="522753232"/>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F768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CCD0D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F8AA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0.12939521800281295"/>
          <c:w val="0.76611805482088247"/>
          <c:h val="0.80534945790004098"/>
        </c:manualLayout>
      </c:layout>
      <c:barChart>
        <c:barDir val="bar"/>
        <c:grouping val="clustered"/>
        <c:varyColors val="0"/>
        <c:ser>
          <c:idx val="0"/>
          <c:order val="0"/>
          <c:tx>
            <c:strRef>
              <c:f>DATA_2_!$CX$21</c:f>
              <c:strCache>
                <c:ptCount val="1"/>
                <c:pt idx="0">
                  <c:v>UE</c:v>
                </c:pt>
              </c:strCache>
            </c:strRef>
          </c:tx>
          <c:spPr>
            <a:solidFill>
              <a:srgbClr val="6F768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DATA_2_!$CW$22:$CW$30</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DATA_2_!$CX$22:$CX$30</c:f>
              <c:numCache>
                <c:formatCode>General</c:formatCode>
                <c:ptCount val="8"/>
                <c:pt idx="0">
                  <c:v>2787.3</c:v>
                </c:pt>
                <c:pt idx="1">
                  <c:v>2812.62</c:v>
                </c:pt>
                <c:pt idx="2">
                  <c:v>2914.92</c:v>
                </c:pt>
                <c:pt idx="3">
                  <c:v>2958.27</c:v>
                </c:pt>
                <c:pt idx="4">
                  <c:v>2957.31</c:v>
                </c:pt>
                <c:pt idx="5">
                  <c:v>3006.67</c:v>
                </c:pt>
                <c:pt idx="6">
                  <c:v>3132.55</c:v>
                </c:pt>
                <c:pt idx="7">
                  <c:v>3143.62</c:v>
                </c:pt>
              </c:numCache>
            </c:numRef>
          </c:val>
          <c:extLst>
            <c:ext xmlns:c16="http://schemas.microsoft.com/office/drawing/2014/chart" uri="{C3380CC4-5D6E-409C-BE32-E72D297353CC}">
              <c16:uniqueId val="{00000000-946C-4051-AF4C-E92F40EE0DD8}"/>
            </c:ext>
          </c:extLst>
        </c:ser>
        <c:ser>
          <c:idx val="1"/>
          <c:order val="1"/>
          <c:tx>
            <c:strRef>
              <c:f>DATA_2_!$CY$21</c:f>
              <c:strCache>
                <c:ptCount val="1"/>
                <c:pt idx="0">
                  <c:v>Alte ţări</c:v>
                </c:pt>
              </c:strCache>
            </c:strRef>
          </c:tx>
          <c:spPr>
            <a:solidFill>
              <a:srgbClr val="CCD0DA"/>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DATA_2_!$CW$22:$CW$30</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DATA_2_!$CY$22:$CY$30</c:f>
              <c:numCache>
                <c:formatCode>General</c:formatCode>
                <c:ptCount val="8"/>
                <c:pt idx="0">
                  <c:v>526.34</c:v>
                </c:pt>
                <c:pt idx="1">
                  <c:v>511.8</c:v>
                </c:pt>
                <c:pt idx="2">
                  <c:v>526.79999999999995</c:v>
                </c:pt>
                <c:pt idx="3">
                  <c:v>506.89</c:v>
                </c:pt>
                <c:pt idx="4">
                  <c:v>530.91999999999996</c:v>
                </c:pt>
                <c:pt idx="5">
                  <c:v>526.26</c:v>
                </c:pt>
                <c:pt idx="6">
                  <c:v>582.80999999999995</c:v>
                </c:pt>
                <c:pt idx="7">
                  <c:v>590.84</c:v>
                </c:pt>
              </c:numCache>
            </c:numRef>
          </c:val>
          <c:extLst>
            <c:ext xmlns:c16="http://schemas.microsoft.com/office/drawing/2014/chart" uri="{C3380CC4-5D6E-409C-BE32-E72D297353CC}">
              <c16:uniqueId val="{00000001-946C-4051-AF4C-E92F40EE0DD8}"/>
            </c:ext>
          </c:extLst>
        </c:ser>
        <c:ser>
          <c:idx val="2"/>
          <c:order val="2"/>
          <c:tx>
            <c:strRef>
              <c:f>DATA_2_!$CZ$21</c:f>
              <c:strCache>
                <c:ptCount val="1"/>
                <c:pt idx="0">
                  <c:v>CSI</c:v>
                </c:pt>
              </c:strCache>
            </c:strRef>
          </c:tx>
          <c:spPr>
            <a:solidFill>
              <a:srgbClr val="7F8AA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DATA_2_!$CW$22:$CW$30</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DATA_2_!$CZ$22:$CZ$30</c:f>
              <c:numCache>
                <c:formatCode>General</c:formatCode>
                <c:ptCount val="8"/>
                <c:pt idx="0">
                  <c:v>-25.17</c:v>
                </c:pt>
                <c:pt idx="1">
                  <c:v>-33.14</c:v>
                </c:pt>
                <c:pt idx="2">
                  <c:v>-21.91</c:v>
                </c:pt>
                <c:pt idx="3">
                  <c:v>-24.5</c:v>
                </c:pt>
                <c:pt idx="4">
                  <c:v>-26.36</c:v>
                </c:pt>
                <c:pt idx="5">
                  <c:v>-14.24</c:v>
                </c:pt>
                <c:pt idx="6">
                  <c:v>-13.73</c:v>
                </c:pt>
                <c:pt idx="7">
                  <c:v>-13.63</c:v>
                </c:pt>
              </c:numCache>
            </c:numRef>
          </c:val>
          <c:extLst>
            <c:ext xmlns:c16="http://schemas.microsoft.com/office/drawing/2014/chart" uri="{C3380CC4-5D6E-409C-BE32-E72D297353CC}">
              <c16:uniqueId val="{00000002-946C-4051-AF4C-E92F40EE0DD8}"/>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459376063"/>
        <c:crosses val="autoZero"/>
        <c:crossBetween val="between"/>
      </c:valAx>
      <c:spPr>
        <a:noFill/>
        <a:ln>
          <a:noFill/>
        </a:ln>
        <a:effectLst/>
      </c:spPr>
    </c:plotArea>
    <c:legend>
      <c:legendPos val="r"/>
      <c:layout>
        <c:manualLayout>
          <c:xMode val="edge"/>
          <c:yMode val="edge"/>
          <c:x val="0.30533004871511976"/>
          <c:y val="1.8107799816162222E-2"/>
          <c:w val="0.37084165822842208"/>
          <c:h val="7.1949455685127964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5D6B7D"/>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B0B9C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5D6B7D"/>
          </a:solidFill>
          <a:ln>
            <a:noFill/>
          </a:ln>
          <a:effectLst/>
        </c:spPr>
        <c:dLbl>
          <c:idx val="0"/>
          <c:layout>
            <c:manualLayout>
              <c:x val="2.2872604634961396E-3"/>
              <c:y val="-1.547984219824485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5D6B7D"/>
          </a:solidFill>
          <a:ln>
            <a:noFill/>
          </a:ln>
          <a:effectLst/>
        </c:spPr>
        <c:dLbl>
          <c:idx val="0"/>
          <c:layout>
            <c:manualLayout>
              <c:x val="-4.193262408817905E-17"/>
              <c:y val="-2.4767747517191765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5D6B7D"/>
          </a:solidFill>
          <a:ln>
            <a:noFill/>
          </a:ln>
          <a:effectLst/>
        </c:spPr>
        <c:dLbl>
          <c:idx val="0"/>
          <c:layout>
            <c:manualLayout>
              <c:x val="2.0966312044089525E-17"/>
              <c:y val="-3.095968439648970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5D6B7D"/>
          </a:solidFill>
          <a:ln>
            <a:noFill/>
          </a:ln>
          <a:effectLst/>
        </c:spPr>
        <c:dLbl>
          <c:idx val="0"/>
          <c:layout>
            <c:manualLayout>
              <c:x val="0"/>
              <c:y val="-1.547984219824485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B0B9C4"/>
          </a:solidFill>
          <a:ln>
            <a:noFill/>
          </a:ln>
          <a:effectLst/>
        </c:spPr>
        <c:dLbl>
          <c:idx val="0"/>
          <c:layout>
            <c:manualLayout>
              <c:x val="2.0966312044089525E-17"/>
              <c:y val="-2.476774751719182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B0B9C4"/>
          </a:solidFill>
          <a:ln>
            <a:noFill/>
          </a:ln>
          <a:effectLst/>
        </c:spPr>
        <c:dLbl>
          <c:idx val="0"/>
          <c:layout>
            <c:manualLayout>
              <c:x val="0"/>
              <c:y val="1.547984219824479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B0B9C4"/>
          </a:solidFill>
          <a:ln>
            <a:noFill/>
          </a:ln>
          <a:effectLst/>
        </c:spPr>
        <c:dLbl>
          <c:idx val="0"/>
          <c:layout>
            <c:manualLayout>
              <c:x val="2.2872604634962233E-3"/>
              <c:y val="-1.23838737585959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0B9C4"/>
          </a:solidFill>
          <a:ln>
            <a:noFill/>
          </a:ln>
          <a:effectLst/>
        </c:spPr>
        <c:dLbl>
          <c:idx val="0"/>
          <c:layout>
            <c:manualLayout>
              <c:x val="-8.3865248176358099E-17"/>
              <c:y val="-2.167177907754279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DATA_2_!$CX$34:$CX$35</c:f>
              <c:strCache>
                <c:ptCount val="1"/>
                <c:pt idx="0">
                  <c:v>Administraţia publică</c:v>
                </c:pt>
              </c:strCache>
            </c:strRef>
          </c:tx>
          <c:spPr>
            <a:solidFill>
              <a:srgbClr val="D6AB80"/>
            </a:solidFill>
            <a:ln>
              <a:noFill/>
            </a:ln>
            <a:effectLst/>
          </c:spPr>
          <c:invertIfNegative val="0"/>
          <c:cat>
            <c:strRef>
              <c:f>DATA_2_!$CW$36:$CW$44</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DATA_2_!$CX$36:$CX$44</c:f>
              <c:numCache>
                <c:formatCode>General</c:formatCode>
                <c:ptCount val="8"/>
                <c:pt idx="0">
                  <c:v>3.29</c:v>
                </c:pt>
                <c:pt idx="1">
                  <c:v>3.32</c:v>
                </c:pt>
                <c:pt idx="2">
                  <c:v>3.18</c:v>
                </c:pt>
                <c:pt idx="3">
                  <c:v>7.92</c:v>
                </c:pt>
                <c:pt idx="4">
                  <c:v>7.68</c:v>
                </c:pt>
                <c:pt idx="5">
                  <c:v>10.27</c:v>
                </c:pt>
                <c:pt idx="6">
                  <c:v>10.56</c:v>
                </c:pt>
                <c:pt idx="7">
                  <c:v>11.31</c:v>
                </c:pt>
              </c:numCache>
            </c:numRef>
          </c:val>
          <c:extLst>
            <c:ext xmlns:c16="http://schemas.microsoft.com/office/drawing/2014/chart" uri="{C3380CC4-5D6E-409C-BE32-E72D297353CC}">
              <c16:uniqueId val="{00000000-3186-44A7-84D6-903B7313C4D2}"/>
            </c:ext>
          </c:extLst>
        </c:ser>
        <c:ser>
          <c:idx val="1"/>
          <c:order val="1"/>
          <c:tx>
            <c:strRef>
              <c:f>DATA_2_!$CY$34:$CY$35</c:f>
              <c:strCache>
                <c:ptCount val="1"/>
                <c:pt idx="0">
                  <c:v>Alte sectoare</c:v>
                </c:pt>
              </c:strCache>
            </c:strRef>
          </c:tx>
          <c:spPr>
            <a:solidFill>
              <a:srgbClr val="5D6B7D"/>
            </a:solidFill>
            <a:ln>
              <a:noFill/>
            </a:ln>
            <a:effectLst/>
          </c:spPr>
          <c:invertIfNegative val="0"/>
          <c:dPt>
            <c:idx val="0"/>
            <c:invertIfNegative val="0"/>
            <c:bubble3D val="0"/>
            <c:extLst>
              <c:ext xmlns:c16="http://schemas.microsoft.com/office/drawing/2014/chart" uri="{C3380CC4-5D6E-409C-BE32-E72D297353CC}">
                <c16:uniqueId val="{00000003-47F0-4591-BC43-109D742E0915}"/>
              </c:ext>
            </c:extLst>
          </c:dPt>
          <c:dPt>
            <c:idx val="2"/>
            <c:invertIfNegative val="0"/>
            <c:bubble3D val="0"/>
            <c:extLst>
              <c:ext xmlns:c16="http://schemas.microsoft.com/office/drawing/2014/chart" uri="{C3380CC4-5D6E-409C-BE32-E72D297353CC}">
                <c16:uniqueId val="{00000002-47F0-4591-BC43-109D742E0915}"/>
              </c:ext>
            </c:extLst>
          </c:dPt>
          <c:dPt>
            <c:idx val="4"/>
            <c:invertIfNegative val="0"/>
            <c:bubble3D val="0"/>
            <c:extLst>
              <c:ext xmlns:c16="http://schemas.microsoft.com/office/drawing/2014/chart" uri="{C3380CC4-5D6E-409C-BE32-E72D297353CC}">
                <c16:uniqueId val="{00000001-47F0-4591-BC43-109D742E0915}"/>
              </c:ext>
            </c:extLst>
          </c:dPt>
          <c:dPt>
            <c:idx val="6"/>
            <c:invertIfNegative val="0"/>
            <c:bubble3D val="0"/>
            <c:extLst>
              <c:ext xmlns:c16="http://schemas.microsoft.com/office/drawing/2014/chart" uri="{C3380CC4-5D6E-409C-BE32-E72D297353CC}">
                <c16:uniqueId val="{00000000-47F0-4591-BC43-109D742E0915}"/>
              </c:ext>
            </c:extLst>
          </c:dPt>
          <c:dLbls>
            <c:dLbl>
              <c:idx val="0"/>
              <c:layout>
                <c:manualLayout>
                  <c:x val="0"/>
                  <c:y val="-1.54798421982448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F0-4591-BC43-109D742E0915}"/>
                </c:ext>
              </c:extLst>
            </c:dLbl>
            <c:dLbl>
              <c:idx val="2"/>
              <c:layout>
                <c:manualLayout>
                  <c:x val="2.0966312044089525E-17"/>
                  <c:y val="-3.09596843964897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F0-4591-BC43-109D742E0915}"/>
                </c:ext>
              </c:extLst>
            </c:dLbl>
            <c:dLbl>
              <c:idx val="4"/>
              <c:layout>
                <c:manualLayout>
                  <c:x val="-4.193262408817905E-17"/>
                  <c:y val="-2.47677475171917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F0-4591-BC43-109D742E0915}"/>
                </c:ext>
              </c:extLst>
            </c:dLbl>
            <c:dLbl>
              <c:idx val="6"/>
              <c:layout>
                <c:manualLayout>
                  <c:x val="2.2872604634961396E-3"/>
                  <c:y val="-1.54798421982448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F0-4591-BC43-109D742E091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DATA_2_!$CW$36:$CW$44</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DATA_2_!$CY$36:$CY$44</c:f>
              <c:numCache>
                <c:formatCode>General</c:formatCode>
                <c:ptCount val="8"/>
                <c:pt idx="0">
                  <c:v>1399.9</c:v>
                </c:pt>
                <c:pt idx="1">
                  <c:v>1321.02</c:v>
                </c:pt>
                <c:pt idx="2">
                  <c:v>1135.48</c:v>
                </c:pt>
                <c:pt idx="3">
                  <c:v>1414.12</c:v>
                </c:pt>
                <c:pt idx="4">
                  <c:v>1226.8900000000001</c:v>
                </c:pt>
                <c:pt idx="5">
                  <c:v>1019.32</c:v>
                </c:pt>
                <c:pt idx="6">
                  <c:v>1054.9100000000001</c:v>
                </c:pt>
                <c:pt idx="7">
                  <c:v>999.62</c:v>
                </c:pt>
              </c:numCache>
            </c:numRef>
          </c:val>
          <c:extLst>
            <c:ext xmlns:c16="http://schemas.microsoft.com/office/drawing/2014/chart" uri="{C3380CC4-5D6E-409C-BE32-E72D297353CC}">
              <c16:uniqueId val="{00000001-3186-44A7-84D6-903B7313C4D2}"/>
            </c:ext>
          </c:extLst>
        </c:ser>
        <c:ser>
          <c:idx val="2"/>
          <c:order val="2"/>
          <c:tx>
            <c:strRef>
              <c:f>DATA_2_!$CZ$34:$CZ$35</c:f>
              <c:strCache>
                <c:ptCount val="1"/>
                <c:pt idx="0">
                  <c:v>Banca сentrală</c:v>
                </c:pt>
              </c:strCache>
            </c:strRef>
          </c:tx>
          <c:spPr>
            <a:solidFill>
              <a:srgbClr val="B0B9C4"/>
            </a:solidFill>
            <a:ln>
              <a:noFill/>
            </a:ln>
            <a:effectLst/>
          </c:spPr>
          <c:invertIfNegative val="0"/>
          <c:dPt>
            <c:idx val="1"/>
            <c:invertIfNegative val="0"/>
            <c:bubble3D val="0"/>
            <c:extLst>
              <c:ext xmlns:c16="http://schemas.microsoft.com/office/drawing/2014/chart" uri="{C3380CC4-5D6E-409C-BE32-E72D297353CC}">
                <c16:uniqueId val="{00000005-47F0-4591-BC43-109D742E0915}"/>
              </c:ext>
            </c:extLst>
          </c:dPt>
          <c:dPt>
            <c:idx val="2"/>
            <c:invertIfNegative val="0"/>
            <c:bubble3D val="0"/>
            <c:extLst>
              <c:ext xmlns:c16="http://schemas.microsoft.com/office/drawing/2014/chart" uri="{C3380CC4-5D6E-409C-BE32-E72D297353CC}">
                <c16:uniqueId val="{00000004-47F0-4591-BC43-109D742E0915}"/>
              </c:ext>
            </c:extLst>
          </c:dPt>
          <c:dPt>
            <c:idx val="3"/>
            <c:invertIfNegative val="0"/>
            <c:bubble3D val="0"/>
            <c:extLst>
              <c:ext xmlns:c16="http://schemas.microsoft.com/office/drawing/2014/chart" uri="{C3380CC4-5D6E-409C-BE32-E72D297353CC}">
                <c16:uniqueId val="{00000006-47F0-4591-BC43-109D742E0915}"/>
              </c:ext>
            </c:extLst>
          </c:dPt>
          <c:dPt>
            <c:idx val="6"/>
            <c:invertIfNegative val="0"/>
            <c:bubble3D val="0"/>
            <c:extLst>
              <c:ext xmlns:c16="http://schemas.microsoft.com/office/drawing/2014/chart" uri="{C3380CC4-5D6E-409C-BE32-E72D297353CC}">
                <c16:uniqueId val="{00000007-47F0-4591-BC43-109D742E0915}"/>
              </c:ext>
            </c:extLst>
          </c:dPt>
          <c:dLbls>
            <c:dLbl>
              <c:idx val="1"/>
              <c:layout>
                <c:manualLayout>
                  <c:x val="0"/>
                  <c:y val="1.54798421982447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F0-4591-BC43-109D742E0915}"/>
                </c:ext>
              </c:extLst>
            </c:dLbl>
            <c:dLbl>
              <c:idx val="2"/>
              <c:layout>
                <c:manualLayout>
                  <c:x val="2.0966312044089525E-17"/>
                  <c:y val="-2.47677475171918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F0-4591-BC43-109D742E0915}"/>
                </c:ext>
              </c:extLst>
            </c:dLbl>
            <c:dLbl>
              <c:idx val="3"/>
              <c:layout>
                <c:manualLayout>
                  <c:x val="2.2872604634962233E-3"/>
                  <c:y val="-1.2383873758595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F0-4591-BC43-109D742E0915}"/>
                </c:ext>
              </c:extLst>
            </c:dLbl>
            <c:dLbl>
              <c:idx val="6"/>
              <c:layout>
                <c:manualLayout>
                  <c:x val="-8.3865248176358099E-17"/>
                  <c:y val="-2.16717790775427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7F0-4591-BC43-109D742E091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DATA_2_!$CW$36:$CW$44</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DATA_2_!$CZ$36:$CZ$44</c:f>
              <c:numCache>
                <c:formatCode>General</c:formatCode>
                <c:ptCount val="8"/>
                <c:pt idx="0">
                  <c:v>5001.13</c:v>
                </c:pt>
                <c:pt idx="1">
                  <c:v>4940.9799999999996</c:v>
                </c:pt>
                <c:pt idx="2">
                  <c:v>5090.1400000000003</c:v>
                </c:pt>
                <c:pt idx="3">
                  <c:v>5247.45</c:v>
                </c:pt>
                <c:pt idx="4">
                  <c:v>5050.87</c:v>
                </c:pt>
                <c:pt idx="5">
                  <c:v>5070.24</c:v>
                </c:pt>
                <c:pt idx="6">
                  <c:v>5163.6899999999996</c:v>
                </c:pt>
                <c:pt idx="7">
                  <c:v>5104.2700000000004</c:v>
                </c:pt>
              </c:numCache>
            </c:numRef>
          </c:val>
          <c:extLst>
            <c:ext xmlns:c16="http://schemas.microsoft.com/office/drawing/2014/chart" uri="{C3380CC4-5D6E-409C-BE32-E72D297353CC}">
              <c16:uniqueId val="{00000002-3186-44A7-84D6-903B7313C4D2}"/>
            </c:ext>
          </c:extLst>
        </c:ser>
        <c:ser>
          <c:idx val="3"/>
          <c:order val="3"/>
          <c:tx>
            <c:strRef>
              <c:f>DATA_2_!$DA$34:$DA$35</c:f>
              <c:strCache>
                <c:ptCount val="1"/>
                <c:pt idx="0">
                  <c:v>Societăţi care acceptă depozite, exclusiv BC</c:v>
                </c:pt>
              </c:strCache>
            </c:strRef>
          </c:tx>
          <c:spPr>
            <a:solidFill>
              <a:srgbClr val="CBD0D8"/>
            </a:solidFill>
            <a:ln>
              <a:noFill/>
            </a:ln>
            <a:effectLst/>
          </c:spPr>
          <c:invertIfNegative val="0"/>
          <c:cat>
            <c:strRef>
              <c:f>DATA_2_!$CW$36:$CW$44</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DATA_2_!$DA$36:$DA$44</c:f>
              <c:numCache>
                <c:formatCode>General</c:formatCode>
                <c:ptCount val="8"/>
                <c:pt idx="0">
                  <c:v>761.72</c:v>
                </c:pt>
                <c:pt idx="1">
                  <c:v>800.22</c:v>
                </c:pt>
                <c:pt idx="2">
                  <c:v>843.3</c:v>
                </c:pt>
                <c:pt idx="3">
                  <c:v>851.27</c:v>
                </c:pt>
                <c:pt idx="4">
                  <c:v>948.27</c:v>
                </c:pt>
                <c:pt idx="5">
                  <c:v>898.22</c:v>
                </c:pt>
                <c:pt idx="6">
                  <c:v>974.48</c:v>
                </c:pt>
                <c:pt idx="7">
                  <c:v>851.83</c:v>
                </c:pt>
              </c:numCache>
            </c:numRef>
          </c:val>
          <c:extLst>
            <c:ext xmlns:c16="http://schemas.microsoft.com/office/drawing/2014/chart" uri="{C3380CC4-5D6E-409C-BE32-E72D297353CC}">
              <c16:uniqueId val="{00000003-3186-44A7-84D6-903B7313C4D2}"/>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96A2B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5D6B7D"/>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pivotFmt>
      <c:pivotFmt>
        <c:idx val="13"/>
        <c:spPr>
          <a:solidFill>
            <a:srgbClr val="96A2B0"/>
          </a:solidFill>
          <a:ln>
            <a:noFill/>
          </a:ln>
          <a:effectLst/>
        </c:spPr>
        <c:dLbl>
          <c:idx val="0"/>
          <c:layout>
            <c:manualLayout>
              <c:x val="9.5080732525920728E-3"/>
              <c:y val="-2.814282471230548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96A2B0"/>
          </a:solidFill>
          <a:ln>
            <a:noFill/>
          </a:ln>
          <a:effectLst/>
        </c:spPr>
        <c:dLbl>
          <c:idx val="0"/>
          <c:layout>
            <c:manualLayout>
              <c:x val="0"/>
              <c:y val="-1.563490261794749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6A2B0"/>
          </a:solidFill>
          <a:ln>
            <a:noFill/>
          </a:ln>
          <a:effectLst/>
        </c:spPr>
        <c:dLbl>
          <c:idx val="0"/>
          <c:layout>
            <c:manualLayout>
              <c:x val="-8.7156331311384018E-17"/>
              <c:y val="-2.188886366512660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96A2B0"/>
          </a:solidFill>
          <a:ln>
            <a:noFill/>
          </a:ln>
          <a:effectLst/>
        </c:spPr>
        <c:dLbl>
          <c:idx val="0"/>
          <c:layout>
            <c:manualLayout>
              <c:x val="4.7540366262960364E-3"/>
              <c:y val="-2.814282471230548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5D6B7D"/>
          </a:solidFill>
          <a:ln>
            <a:noFill/>
          </a:ln>
          <a:effectLst/>
        </c:spPr>
        <c:dLbl>
          <c:idx val="0"/>
          <c:layout>
            <c:manualLayout>
              <c:x val="0"/>
              <c:y val="2.188886366512642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5D6B7D"/>
          </a:solidFill>
          <a:ln>
            <a:noFill/>
          </a:ln>
          <a:effectLst/>
        </c:spPr>
        <c:dLbl>
          <c:idx val="0"/>
          <c:layout>
            <c:manualLayout>
              <c:x val="0"/>
              <c:y val="-2.188886366512648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5D6B7D"/>
          </a:solidFill>
          <a:ln>
            <a:noFill/>
          </a:ln>
          <a:effectLst/>
        </c:spPr>
        <c:dLbl>
          <c:idx val="0"/>
          <c:layout>
            <c:manualLayout>
              <c:x val="4.7540366262960364E-3"/>
              <c:y val="-1.250792209435799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5D6B7D"/>
          </a:solidFill>
          <a:ln>
            <a:noFill/>
          </a:ln>
          <a:effectLst/>
        </c:spPr>
        <c:dLbl>
          <c:idx val="0"/>
          <c:layout>
            <c:manualLayout>
              <c:x val="-4.3578165655692009E-17"/>
              <c:y val="9.3809415707684363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5D6B7D"/>
          </a:solidFill>
          <a:ln>
            <a:noFill/>
          </a:ln>
          <a:effectLst/>
        </c:spPr>
        <c:dLbl>
          <c:idx val="0"/>
          <c:layout>
            <c:manualLayout>
              <c:x val="0"/>
              <c:y val="-1.250792209435799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D6B7D"/>
          </a:solidFill>
          <a:ln>
            <a:noFill/>
          </a:ln>
          <a:effectLst/>
        </c:spPr>
        <c:dLbl>
          <c:idx val="0"/>
          <c:layout>
            <c:manualLayout>
              <c:x val="4.7540366262960364E-3"/>
              <c:y val="-9.3809415707685508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864357702618133"/>
          <c:y val="2.4330098272599646E-2"/>
          <c:w val="0.76916187967607252"/>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96A2B0"/>
            </a:solidFill>
            <a:ln>
              <a:noFill/>
            </a:ln>
            <a:effectLst/>
          </c:spPr>
          <c:invertIfNegative val="0"/>
          <c:dPt>
            <c:idx val="1"/>
            <c:invertIfNegative val="0"/>
            <c:bubble3D val="0"/>
            <c:extLst>
              <c:ext xmlns:c16="http://schemas.microsoft.com/office/drawing/2014/chart" uri="{C3380CC4-5D6E-409C-BE32-E72D297353CC}">
                <c16:uniqueId val="{00000000-61B2-481C-B682-5EB1010C5C75}"/>
              </c:ext>
            </c:extLst>
          </c:dPt>
          <c:dPt>
            <c:idx val="3"/>
            <c:invertIfNegative val="0"/>
            <c:bubble3D val="0"/>
            <c:extLst>
              <c:ext xmlns:c16="http://schemas.microsoft.com/office/drawing/2014/chart" uri="{C3380CC4-5D6E-409C-BE32-E72D297353CC}">
                <c16:uniqueId val="{00000001-61B2-481C-B682-5EB1010C5C75}"/>
              </c:ext>
            </c:extLst>
          </c:dPt>
          <c:dPt>
            <c:idx val="5"/>
            <c:invertIfNegative val="0"/>
            <c:bubble3D val="0"/>
            <c:extLst>
              <c:ext xmlns:c16="http://schemas.microsoft.com/office/drawing/2014/chart" uri="{C3380CC4-5D6E-409C-BE32-E72D297353CC}">
                <c16:uniqueId val="{00000002-61B2-481C-B682-5EB1010C5C75}"/>
              </c:ext>
            </c:extLst>
          </c:dPt>
          <c:dPt>
            <c:idx val="7"/>
            <c:invertIfNegative val="0"/>
            <c:bubble3D val="0"/>
            <c:extLst>
              <c:ext xmlns:c16="http://schemas.microsoft.com/office/drawing/2014/chart" uri="{C3380CC4-5D6E-409C-BE32-E72D297353CC}">
                <c16:uniqueId val="{00000003-61B2-481C-B682-5EB1010C5C75}"/>
              </c:ext>
            </c:extLst>
          </c:dPt>
          <c:dLbls>
            <c:dLbl>
              <c:idx val="1"/>
              <c:layout>
                <c:manualLayout>
                  <c:x val="9.5080732525920728E-3"/>
                  <c:y val="-2.81428247123054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B2-481C-B682-5EB1010C5C75}"/>
                </c:ext>
              </c:extLst>
            </c:dLbl>
            <c:dLbl>
              <c:idx val="3"/>
              <c:layout>
                <c:manualLayout>
                  <c:x val="0"/>
                  <c:y val="-1.56349026179474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B2-481C-B682-5EB1010C5C75}"/>
                </c:ext>
              </c:extLst>
            </c:dLbl>
            <c:dLbl>
              <c:idx val="5"/>
              <c:layout>
                <c:manualLayout>
                  <c:x val="-8.7156331311384018E-17"/>
                  <c:y val="-2.18888636651266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B2-481C-B682-5EB1010C5C75}"/>
                </c:ext>
              </c:extLst>
            </c:dLbl>
            <c:dLbl>
              <c:idx val="7"/>
              <c:layout>
                <c:manualLayout>
                  <c:x val="4.7540366262960364E-3"/>
                  <c:y val="-2.81428247123054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B2-481C-B682-5EB1010C5C7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DATA_2_!$CW$8:$CW$16</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DATA_2_!$CX$8:$CX$16</c:f>
              <c:numCache>
                <c:formatCode>General</c:formatCode>
                <c:ptCount val="8"/>
                <c:pt idx="0">
                  <c:v>3394.1</c:v>
                </c:pt>
                <c:pt idx="1">
                  <c:v>3340.02</c:v>
                </c:pt>
                <c:pt idx="2">
                  <c:v>3519.29</c:v>
                </c:pt>
                <c:pt idx="3">
                  <c:v>4057.74</c:v>
                </c:pt>
                <c:pt idx="4">
                  <c:v>3992.56</c:v>
                </c:pt>
                <c:pt idx="5">
                  <c:v>4058.09</c:v>
                </c:pt>
                <c:pt idx="6">
                  <c:v>4124.45</c:v>
                </c:pt>
                <c:pt idx="7">
                  <c:v>4156.09</c:v>
                </c:pt>
              </c:numCache>
            </c:numRef>
          </c:val>
          <c:extLst>
            <c:ext xmlns:c16="http://schemas.microsoft.com/office/drawing/2014/chart" uri="{C3380CC4-5D6E-409C-BE32-E72D297353CC}">
              <c16:uniqueId val="{00000000-8266-4C9C-8932-11292D611A33}"/>
            </c:ext>
          </c:extLst>
        </c:ser>
        <c:ser>
          <c:idx val="1"/>
          <c:order val="1"/>
          <c:tx>
            <c:strRef>
              <c:f>DATA_2_!$CY$6:$CY$7</c:f>
              <c:strCache>
                <c:ptCount val="1"/>
                <c:pt idx="0">
                  <c:v>Alte sectoare</c:v>
                </c:pt>
              </c:strCache>
            </c:strRef>
          </c:tx>
          <c:spPr>
            <a:solidFill>
              <a:srgbClr val="5D6B7D"/>
            </a:solidFill>
            <a:ln>
              <a:noFill/>
            </a:ln>
            <a:effectLst/>
          </c:spPr>
          <c:invertIfNegative val="0"/>
          <c:dPt>
            <c:idx val="0"/>
            <c:invertIfNegative val="0"/>
            <c:bubble3D val="0"/>
            <c:extLst>
              <c:ext xmlns:c16="http://schemas.microsoft.com/office/drawing/2014/chart" uri="{C3380CC4-5D6E-409C-BE32-E72D297353CC}">
                <c16:uniqueId val="{00000008-61B2-481C-B682-5EB1010C5C75}"/>
              </c:ext>
            </c:extLst>
          </c:dPt>
          <c:dPt>
            <c:idx val="1"/>
            <c:invertIfNegative val="0"/>
            <c:bubble3D val="0"/>
            <c:extLst>
              <c:ext xmlns:c16="http://schemas.microsoft.com/office/drawing/2014/chart" uri="{C3380CC4-5D6E-409C-BE32-E72D297353CC}">
                <c16:uniqueId val="{00000007-61B2-481C-B682-5EB1010C5C75}"/>
              </c:ext>
            </c:extLst>
          </c:dPt>
          <c:dPt>
            <c:idx val="2"/>
            <c:invertIfNegative val="0"/>
            <c:bubble3D val="0"/>
            <c:extLst>
              <c:ext xmlns:c16="http://schemas.microsoft.com/office/drawing/2014/chart" uri="{C3380CC4-5D6E-409C-BE32-E72D297353CC}">
                <c16:uniqueId val="{00000006-61B2-481C-B682-5EB1010C5C75}"/>
              </c:ext>
            </c:extLst>
          </c:dPt>
          <c:dPt>
            <c:idx val="4"/>
            <c:invertIfNegative val="0"/>
            <c:bubble3D val="0"/>
            <c:extLst>
              <c:ext xmlns:c16="http://schemas.microsoft.com/office/drawing/2014/chart" uri="{C3380CC4-5D6E-409C-BE32-E72D297353CC}">
                <c16:uniqueId val="{00000005-61B2-481C-B682-5EB1010C5C75}"/>
              </c:ext>
            </c:extLst>
          </c:dPt>
          <c:dPt>
            <c:idx val="6"/>
            <c:invertIfNegative val="0"/>
            <c:bubble3D val="0"/>
            <c:extLst>
              <c:ext xmlns:c16="http://schemas.microsoft.com/office/drawing/2014/chart" uri="{C3380CC4-5D6E-409C-BE32-E72D297353CC}">
                <c16:uniqueId val="{00000009-61B2-481C-B682-5EB1010C5C75}"/>
              </c:ext>
            </c:extLst>
          </c:dPt>
          <c:dPt>
            <c:idx val="7"/>
            <c:invertIfNegative val="0"/>
            <c:bubble3D val="0"/>
            <c:extLst>
              <c:ext xmlns:c16="http://schemas.microsoft.com/office/drawing/2014/chart" uri="{C3380CC4-5D6E-409C-BE32-E72D297353CC}">
                <c16:uniqueId val="{00000004-61B2-481C-B682-5EB1010C5C75}"/>
              </c:ext>
            </c:extLst>
          </c:dPt>
          <c:dLbls>
            <c:dLbl>
              <c:idx val="0"/>
              <c:layout>
                <c:manualLayout>
                  <c:x val="0"/>
                  <c:y val="-1.2507922094357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B2-481C-B682-5EB1010C5C75}"/>
                </c:ext>
              </c:extLst>
            </c:dLbl>
            <c:dLbl>
              <c:idx val="1"/>
              <c:layout>
                <c:manualLayout>
                  <c:x val="-4.3578165655692009E-17"/>
                  <c:y val="9.380941570768436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B2-481C-B682-5EB1010C5C75}"/>
                </c:ext>
              </c:extLst>
            </c:dLbl>
            <c:dLbl>
              <c:idx val="2"/>
              <c:layout>
                <c:manualLayout>
                  <c:x val="4.7540366262960364E-3"/>
                  <c:y val="-1.2507922094357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B2-481C-B682-5EB1010C5C75}"/>
                </c:ext>
              </c:extLst>
            </c:dLbl>
            <c:dLbl>
              <c:idx val="4"/>
              <c:layout>
                <c:manualLayout>
                  <c:x val="0"/>
                  <c:y val="-2.18888636651264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B2-481C-B682-5EB1010C5C75}"/>
                </c:ext>
              </c:extLst>
            </c:dLbl>
            <c:dLbl>
              <c:idx val="6"/>
              <c:layout>
                <c:manualLayout>
                  <c:x val="4.7540366262960364E-3"/>
                  <c:y val="-9.38094157076855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B2-481C-B682-5EB1010C5C75}"/>
                </c:ext>
              </c:extLst>
            </c:dLbl>
            <c:dLbl>
              <c:idx val="7"/>
              <c:layout>
                <c:manualLayout>
                  <c:x val="0"/>
                  <c:y val="2.18888636651264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B2-481C-B682-5EB1010C5C7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DATA_2_!$CW$8:$CW$16</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DATA_2_!$CY$8:$CY$16</c:f>
              <c:numCache>
                <c:formatCode>General</c:formatCode>
                <c:ptCount val="8"/>
                <c:pt idx="0">
                  <c:v>7776.1</c:v>
                </c:pt>
                <c:pt idx="1">
                  <c:v>7875.74</c:v>
                </c:pt>
                <c:pt idx="2">
                  <c:v>7887.14</c:v>
                </c:pt>
                <c:pt idx="3">
                  <c:v>7847.4</c:v>
                </c:pt>
                <c:pt idx="4">
                  <c:v>7986.77</c:v>
                </c:pt>
                <c:pt idx="5">
                  <c:v>7877.16</c:v>
                </c:pt>
                <c:pt idx="6">
                  <c:v>8119.62</c:v>
                </c:pt>
                <c:pt idx="7">
                  <c:v>8181.92</c:v>
                </c:pt>
              </c:numCache>
            </c:numRef>
          </c:val>
          <c:extLst>
            <c:ext xmlns:c16="http://schemas.microsoft.com/office/drawing/2014/chart" uri="{C3380CC4-5D6E-409C-BE32-E72D297353CC}">
              <c16:uniqueId val="{00000001-8266-4C9C-8932-11292D611A33}"/>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DATA_2_!$CW$8:$CW$16</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DATA_2_!$CZ$8:$CZ$16</c:f>
              <c:numCache>
                <c:formatCode>General</c:formatCode>
                <c:ptCount val="8"/>
                <c:pt idx="0">
                  <c:v>50.84</c:v>
                </c:pt>
                <c:pt idx="1">
                  <c:v>47.27</c:v>
                </c:pt>
                <c:pt idx="2">
                  <c:v>45.4</c:v>
                </c:pt>
                <c:pt idx="3">
                  <c:v>43.01</c:v>
                </c:pt>
                <c:pt idx="4">
                  <c:v>40.56</c:v>
                </c:pt>
                <c:pt idx="5">
                  <c:v>35.200000000000003</c:v>
                </c:pt>
                <c:pt idx="6">
                  <c:v>33.07</c:v>
                </c:pt>
                <c:pt idx="7">
                  <c:v>29.52</c:v>
                </c:pt>
              </c:numCache>
            </c:numRef>
          </c:val>
          <c:extLst>
            <c:ext xmlns:c16="http://schemas.microsoft.com/office/drawing/2014/chart" uri="{C3380CC4-5D6E-409C-BE32-E72D297353CC}">
              <c16:uniqueId val="{00000002-8266-4C9C-8932-11292D611A33}"/>
            </c:ext>
          </c:extLst>
        </c:ser>
        <c:ser>
          <c:idx val="3"/>
          <c:order val="3"/>
          <c:tx>
            <c:strRef>
              <c:f>DATA_2_!$DA$6:$DA$7</c:f>
              <c:strCache>
                <c:ptCount val="1"/>
                <c:pt idx="0">
                  <c:v>Societăţi care acceptă depozite, exclusiv BC</c:v>
                </c:pt>
              </c:strCache>
            </c:strRef>
          </c:tx>
          <c:spPr>
            <a:solidFill>
              <a:srgbClr val="CBD0D8"/>
            </a:solidFill>
            <a:ln>
              <a:noFill/>
            </a:ln>
            <a:effectLst/>
          </c:spPr>
          <c:invertIfNegative val="0"/>
          <c:cat>
            <c:strRef>
              <c:f>DATA_2_!$CW$8:$CW$16</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DATA_2_!$DA$8:$DA$16</c:f>
              <c:numCache>
                <c:formatCode>General</c:formatCode>
                <c:ptCount val="8"/>
                <c:pt idx="0">
                  <c:v>1374.8</c:v>
                </c:pt>
                <c:pt idx="1">
                  <c:v>1317.93</c:v>
                </c:pt>
                <c:pt idx="2">
                  <c:v>1333.18</c:v>
                </c:pt>
                <c:pt idx="3">
                  <c:v>1386.28</c:v>
                </c:pt>
                <c:pt idx="4">
                  <c:v>1425.82</c:v>
                </c:pt>
                <c:pt idx="5">
                  <c:v>1387.83</c:v>
                </c:pt>
                <c:pt idx="6">
                  <c:v>1418.27</c:v>
                </c:pt>
                <c:pt idx="7">
                  <c:v>1473.13</c:v>
                </c:pt>
              </c:numCache>
            </c:numRef>
          </c:val>
          <c:extLst>
            <c:ext xmlns:c16="http://schemas.microsoft.com/office/drawing/2014/chart" uri="{C3380CC4-5D6E-409C-BE32-E72D297353CC}">
              <c16:uniqueId val="{00000003-8266-4C9C-8932-11292D611A33}"/>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96A2B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B0B9C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5D6B7D"/>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
        <c:idx val="25"/>
        <c:spPr>
          <a:solidFill>
            <a:srgbClr val="B0B9C4"/>
          </a:solidFill>
          <a:ln>
            <a:noFill/>
          </a:ln>
          <a:effectLst/>
        </c:spPr>
        <c:dLbl>
          <c:idx val="0"/>
          <c:layout>
            <c:manualLayout>
              <c:x val="0"/>
              <c:y val="5.7272907552220359E-6"/>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7394672675492664E-2"/>
          <c:y val="7.0965040920416722E-2"/>
          <c:w val="0.91994945623767521"/>
          <c:h val="0.36283882097892861"/>
        </c:manualLayout>
      </c:layout>
      <c:barChart>
        <c:barDir val="col"/>
        <c:grouping val="stacked"/>
        <c:varyColors val="0"/>
        <c:ser>
          <c:idx val="0"/>
          <c:order val="0"/>
          <c:tx>
            <c:strRef>
              <c:f>DATA_2_!$DE$6:$DE$7</c:f>
              <c:strCache>
                <c:ptCount val="1"/>
                <c:pt idx="0">
                  <c:v>      Numerar şi depozite</c:v>
                </c:pt>
              </c:strCache>
            </c:strRef>
          </c:tx>
          <c:spPr>
            <a:solidFill>
              <a:srgbClr val="5D6B7D"/>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DATA_2_!$DD$8:$DD$16</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DATA_2_!$DE$8:$DE$16</c:f>
              <c:numCache>
                <c:formatCode>General</c:formatCode>
                <c:ptCount val="8"/>
                <c:pt idx="0">
                  <c:v>953.59</c:v>
                </c:pt>
                <c:pt idx="1">
                  <c:v>980.14</c:v>
                </c:pt>
                <c:pt idx="2">
                  <c:v>997.29</c:v>
                </c:pt>
                <c:pt idx="3">
                  <c:v>942.44</c:v>
                </c:pt>
                <c:pt idx="4">
                  <c:v>951.89</c:v>
                </c:pt>
                <c:pt idx="5">
                  <c:v>860.6</c:v>
                </c:pt>
                <c:pt idx="6">
                  <c:v>931.18</c:v>
                </c:pt>
                <c:pt idx="7">
                  <c:v>848.71</c:v>
                </c:pt>
              </c:numCache>
            </c:numRef>
          </c:val>
          <c:extLst>
            <c:ext xmlns:c16="http://schemas.microsoft.com/office/drawing/2014/chart" uri="{C3380CC4-5D6E-409C-BE32-E72D297353CC}">
              <c16:uniqueId val="{00000000-8F5A-48AF-8248-2A78A09A0A04}"/>
            </c:ext>
          </c:extLst>
        </c:ser>
        <c:ser>
          <c:idx val="1"/>
          <c:order val="1"/>
          <c:tx>
            <c:strRef>
              <c:f>DATA_2_!$DF$6:$DF$7</c:f>
              <c:strCache>
                <c:ptCount val="1"/>
                <c:pt idx="0">
                  <c:v>      Credite comerciale şi avansuri</c:v>
                </c:pt>
              </c:strCache>
            </c:strRef>
          </c:tx>
          <c:spPr>
            <a:solidFill>
              <a:srgbClr val="96A2B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DATA_2_!$DD$8:$DD$16</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DATA_2_!$DF$8:$DF$16</c:f>
              <c:numCache>
                <c:formatCode>General</c:formatCode>
                <c:ptCount val="8"/>
                <c:pt idx="0">
                  <c:v>593.23</c:v>
                </c:pt>
                <c:pt idx="1">
                  <c:v>497</c:v>
                </c:pt>
                <c:pt idx="2">
                  <c:v>332.58</c:v>
                </c:pt>
                <c:pt idx="3">
                  <c:v>554.41</c:v>
                </c:pt>
                <c:pt idx="4">
                  <c:v>453.99</c:v>
                </c:pt>
                <c:pt idx="5">
                  <c:v>333.52</c:v>
                </c:pt>
                <c:pt idx="6">
                  <c:v>245.02</c:v>
                </c:pt>
                <c:pt idx="7">
                  <c:v>213.73</c:v>
                </c:pt>
              </c:numCache>
            </c:numRef>
          </c:val>
          <c:extLst>
            <c:ext xmlns:c16="http://schemas.microsoft.com/office/drawing/2014/chart" uri="{C3380CC4-5D6E-409C-BE32-E72D297353CC}">
              <c16:uniqueId val="{00000001-6C10-4D25-B01C-D12540775FBB}"/>
            </c:ext>
          </c:extLst>
        </c:ser>
        <c:ser>
          <c:idx val="2"/>
          <c:order val="2"/>
          <c:tx>
            <c:strRef>
              <c:f>DATA_2_!$DG$6:$DG$7</c:f>
              <c:strCache>
                <c:ptCount val="1"/>
                <c:pt idx="0">
                  <c:v>      Împrumuturi</c:v>
                </c:pt>
              </c:strCache>
            </c:strRef>
          </c:tx>
          <c:spPr>
            <a:solidFill>
              <a:srgbClr val="B0B9C4"/>
            </a:solidFill>
            <a:ln>
              <a:noFill/>
            </a:ln>
            <a:effectLst/>
          </c:spPr>
          <c:invertIfNegative val="0"/>
          <c:dPt>
            <c:idx val="6"/>
            <c:invertIfNegative val="0"/>
            <c:bubble3D val="0"/>
            <c:extLst>
              <c:ext xmlns:c16="http://schemas.microsoft.com/office/drawing/2014/chart" uri="{C3380CC4-5D6E-409C-BE32-E72D297353CC}">
                <c16:uniqueId val="{00000004-6C10-4D25-B01C-D12540775FBB}"/>
              </c:ext>
            </c:extLst>
          </c:dPt>
          <c:dLbls>
            <c:dLbl>
              <c:idx val="6"/>
              <c:layout>
                <c:manualLayout>
                  <c:x val="0"/>
                  <c:y val="5.727290755222035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10-4D25-B01C-D12540775FB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DATA_2_!$DD$8:$DD$16</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DATA_2_!$DG$8:$DG$16</c:f>
              <c:numCache>
                <c:formatCode>General</c:formatCode>
                <c:ptCount val="8"/>
                <c:pt idx="0">
                  <c:v>184.41</c:v>
                </c:pt>
                <c:pt idx="1">
                  <c:v>188.37</c:v>
                </c:pt>
                <c:pt idx="2">
                  <c:v>189.85</c:v>
                </c:pt>
                <c:pt idx="3">
                  <c:v>175.32</c:v>
                </c:pt>
                <c:pt idx="4">
                  <c:v>154.88</c:v>
                </c:pt>
                <c:pt idx="5">
                  <c:v>137.02000000000001</c:v>
                </c:pt>
                <c:pt idx="6">
                  <c:v>223.81</c:v>
                </c:pt>
                <c:pt idx="7">
                  <c:v>141.72</c:v>
                </c:pt>
              </c:numCache>
            </c:numRef>
          </c:val>
          <c:extLst>
            <c:ext xmlns:c16="http://schemas.microsoft.com/office/drawing/2014/chart" uri="{C3380CC4-5D6E-409C-BE32-E72D297353CC}">
              <c16:uniqueId val="{00000002-6C10-4D25-B01C-D12540775FBB}"/>
            </c:ext>
          </c:extLst>
        </c:ser>
        <c:ser>
          <c:idx val="3"/>
          <c:order val="3"/>
          <c:tx>
            <c:strRef>
              <c:f>DATA_2_!$DH$6:$DH$7</c:f>
              <c:strCache>
                <c:ptCount val="1"/>
                <c:pt idx="0">
                  <c:v>      Alte creanţe - altele</c:v>
                </c:pt>
              </c:strCache>
            </c:strRef>
          </c:tx>
          <c:spPr>
            <a:solidFill>
              <a:srgbClr val="CBD0D8"/>
            </a:solidFill>
            <a:ln>
              <a:noFill/>
            </a:ln>
            <a:effectLst/>
          </c:spPr>
          <c:invertIfNegative val="0"/>
          <c:cat>
            <c:strRef>
              <c:f>DATA_2_!$DD$8:$DD$16</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DATA_2_!$DH$8:$DH$16</c:f>
              <c:numCache>
                <c:formatCode>General</c:formatCode>
                <c:ptCount val="8"/>
                <c:pt idx="0">
                  <c:v>8.36</c:v>
                </c:pt>
                <c:pt idx="1">
                  <c:v>8.43</c:v>
                </c:pt>
                <c:pt idx="2">
                  <c:v>8.08</c:v>
                </c:pt>
                <c:pt idx="3">
                  <c:v>8.6300000000000008</c:v>
                </c:pt>
                <c:pt idx="4">
                  <c:v>8.3699999999999992</c:v>
                </c:pt>
                <c:pt idx="5">
                  <c:v>7.7</c:v>
                </c:pt>
                <c:pt idx="6">
                  <c:v>7.7</c:v>
                </c:pt>
                <c:pt idx="7">
                  <c:v>7.67</c:v>
                </c:pt>
              </c:numCache>
            </c:numRef>
          </c:val>
          <c:extLst>
            <c:ext xmlns:c16="http://schemas.microsoft.com/office/drawing/2014/chart" uri="{C3380CC4-5D6E-409C-BE32-E72D297353CC}">
              <c16:uniqueId val="{00000003-6C10-4D25-B01C-D12540775FBB}"/>
            </c:ext>
          </c:extLst>
        </c:ser>
        <c:dLbls>
          <c:showLegendKey val="0"/>
          <c:showVal val="0"/>
          <c:showCatName val="0"/>
          <c:showSerName val="0"/>
          <c:showPercent val="0"/>
          <c:showBubbleSize val="0"/>
        </c:dLbls>
        <c:gapWidth val="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86978479"/>
        <c:crosses val="autoZero"/>
        <c:auto val="1"/>
        <c:lblAlgn val="ctr"/>
        <c:lblOffset val="100"/>
        <c:noMultiLvlLbl val="0"/>
      </c:catAx>
      <c:valAx>
        <c:axId val="1086978479"/>
        <c:scaling>
          <c:orientation val="minMax"/>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[02_Dashboard_q4_2025.xlsx]DATA_2_!PivotTable1</c:name>
    <c:fmtId val="1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96A2B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B0B9C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5D6B7D"/>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837512322661E-2"/>
          <c:y val="7.1565161537065991E-2"/>
          <c:w val="0.90625200912948434"/>
          <c:h val="0.80572501679357866"/>
        </c:manualLayout>
      </c:layout>
      <c:barChart>
        <c:barDir val="col"/>
        <c:grouping val="stacked"/>
        <c:varyColors val="0"/>
        <c:ser>
          <c:idx val="0"/>
          <c:order val="0"/>
          <c:tx>
            <c:strRef>
              <c:f>DATA_2_!$DE$18:$DE$19</c:f>
              <c:strCache>
                <c:ptCount val="1"/>
                <c:pt idx="0">
                  <c:v>      Împrumuturi</c:v>
                </c:pt>
              </c:strCache>
            </c:strRef>
          </c:tx>
          <c:spPr>
            <a:solidFill>
              <a:srgbClr val="B0B9C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DATA_2_!$DD$20:$DD$28</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DATA_2_!$DE$20:$DE$28</c:f>
              <c:numCache>
                <c:formatCode>General</c:formatCode>
                <c:ptCount val="8"/>
                <c:pt idx="0">
                  <c:v>4973.58</c:v>
                </c:pt>
                <c:pt idx="1">
                  <c:v>4907.97</c:v>
                </c:pt>
                <c:pt idx="2">
                  <c:v>5049.9399999999996</c:v>
                </c:pt>
                <c:pt idx="3">
                  <c:v>5640.88</c:v>
                </c:pt>
                <c:pt idx="4">
                  <c:v>5642.77</c:v>
                </c:pt>
                <c:pt idx="5">
                  <c:v>5682.13</c:v>
                </c:pt>
                <c:pt idx="6">
                  <c:v>5764.84</c:v>
                </c:pt>
                <c:pt idx="7">
                  <c:v>5918.42</c:v>
                </c:pt>
              </c:numCache>
            </c:numRef>
          </c:val>
          <c:extLst>
            <c:ext xmlns:c16="http://schemas.microsoft.com/office/drawing/2014/chart" uri="{C3380CC4-5D6E-409C-BE32-E72D297353CC}">
              <c16:uniqueId val="{00000000-229C-4B46-9B04-895697AFB208}"/>
            </c:ext>
          </c:extLst>
        </c:ser>
        <c:ser>
          <c:idx val="1"/>
          <c:order val="1"/>
          <c:tx>
            <c:strRef>
              <c:f>DATA_2_!$DF$18:$DF$19</c:f>
              <c:strCache>
                <c:ptCount val="1"/>
                <c:pt idx="0">
                  <c:v>      Credite comerciale şi avansuri</c:v>
                </c:pt>
              </c:strCache>
            </c:strRef>
          </c:tx>
          <c:spPr>
            <a:solidFill>
              <a:srgbClr val="96A2B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DATA_2_!$DD$20:$DD$28</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DATA_2_!$DF$20:$DF$28</c:f>
              <c:numCache>
                <c:formatCode>General</c:formatCode>
                <c:ptCount val="8"/>
                <c:pt idx="0">
                  <c:v>2003.64</c:v>
                </c:pt>
                <c:pt idx="1">
                  <c:v>2051.1799999999998</c:v>
                </c:pt>
                <c:pt idx="2">
                  <c:v>2020.26</c:v>
                </c:pt>
                <c:pt idx="3">
                  <c:v>1855.17</c:v>
                </c:pt>
                <c:pt idx="4">
                  <c:v>1988.29</c:v>
                </c:pt>
                <c:pt idx="5">
                  <c:v>1934.31</c:v>
                </c:pt>
                <c:pt idx="6">
                  <c:v>2001.77</c:v>
                </c:pt>
                <c:pt idx="7">
                  <c:v>1962.37</c:v>
                </c:pt>
              </c:numCache>
            </c:numRef>
          </c:val>
          <c:extLst>
            <c:ext xmlns:c16="http://schemas.microsoft.com/office/drawing/2014/chart" uri="{C3380CC4-5D6E-409C-BE32-E72D297353CC}">
              <c16:uniqueId val="{00000001-5941-4A71-872A-EEFF8004DF5D}"/>
            </c:ext>
          </c:extLst>
        </c:ser>
        <c:ser>
          <c:idx val="2"/>
          <c:order val="2"/>
          <c:tx>
            <c:strRef>
              <c:f>DATA_2_!$DG$18:$DG$19</c:f>
              <c:strCache>
                <c:ptCount val="1"/>
                <c:pt idx="0">
                  <c:v>      Numerar şi depozite</c:v>
                </c:pt>
              </c:strCache>
            </c:strRef>
          </c:tx>
          <c:spPr>
            <a:solidFill>
              <a:srgbClr val="5D6B7D"/>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DATA_2_!$DD$20:$DD$28</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DATA_2_!$DG$20:$DG$28</c:f>
              <c:numCache>
                <c:formatCode>General</c:formatCode>
                <c:ptCount val="8"/>
                <c:pt idx="0">
                  <c:v>169.94</c:v>
                </c:pt>
                <c:pt idx="1">
                  <c:v>170.57</c:v>
                </c:pt>
                <c:pt idx="2">
                  <c:v>174.62</c:v>
                </c:pt>
                <c:pt idx="3">
                  <c:v>185.85</c:v>
                </c:pt>
                <c:pt idx="4">
                  <c:v>183.47</c:v>
                </c:pt>
                <c:pt idx="5">
                  <c:v>178.95</c:v>
                </c:pt>
                <c:pt idx="6">
                  <c:v>196.42</c:v>
                </c:pt>
                <c:pt idx="7">
                  <c:v>205.78</c:v>
                </c:pt>
              </c:numCache>
            </c:numRef>
          </c:val>
          <c:extLst>
            <c:ext xmlns:c16="http://schemas.microsoft.com/office/drawing/2014/chart" uri="{C3380CC4-5D6E-409C-BE32-E72D297353CC}">
              <c16:uniqueId val="{00000002-5941-4A71-872A-EEFF8004DF5D}"/>
            </c:ext>
          </c:extLst>
        </c:ser>
        <c:ser>
          <c:idx val="3"/>
          <c:order val="3"/>
          <c:tx>
            <c:strRef>
              <c:f>DATA_2_!$DH$18:$DH$19</c:f>
              <c:strCache>
                <c:ptCount val="1"/>
                <c:pt idx="0">
                  <c:v>      Alte creanţe - altele</c:v>
                </c:pt>
              </c:strCache>
            </c:strRef>
          </c:tx>
          <c:spPr>
            <a:solidFill>
              <a:srgbClr val="CBD0D8"/>
            </a:solidFill>
            <a:ln>
              <a:noFill/>
            </a:ln>
            <a:effectLst/>
          </c:spPr>
          <c:invertIfNegative val="0"/>
          <c:cat>
            <c:strRef>
              <c:f>DATA_2_!$DD$20:$DD$28</c:f>
              <c:strCache>
                <c:ptCount val="8"/>
                <c:pt idx="0">
                  <c:v>2024.03.31</c:v>
                </c:pt>
                <c:pt idx="1">
                  <c:v>2024.06.30</c:v>
                </c:pt>
                <c:pt idx="2">
                  <c:v>2024.09.30</c:v>
                </c:pt>
                <c:pt idx="3">
                  <c:v>2024.12.31</c:v>
                </c:pt>
                <c:pt idx="4">
                  <c:v>2025.03.31*</c:v>
                </c:pt>
                <c:pt idx="5">
                  <c:v>2025.06.30*</c:v>
                </c:pt>
                <c:pt idx="6">
                  <c:v>2025.09.30*</c:v>
                </c:pt>
                <c:pt idx="7">
                  <c:v>2025.12.31</c:v>
                </c:pt>
              </c:strCache>
            </c:strRef>
          </c:cat>
          <c:val>
            <c:numRef>
              <c:f>DATA_2_!$DH$20:$DH$28</c:f>
              <c:numCache>
                <c:formatCode>General</c:formatCode>
                <c:ptCount val="8"/>
                <c:pt idx="0">
                  <c:v>48.03</c:v>
                </c:pt>
                <c:pt idx="1">
                  <c:v>47.67</c:v>
                </c:pt>
                <c:pt idx="2">
                  <c:v>45.02</c:v>
                </c:pt>
                <c:pt idx="3">
                  <c:v>47.35</c:v>
                </c:pt>
                <c:pt idx="4">
                  <c:v>46.2</c:v>
                </c:pt>
                <c:pt idx="5">
                  <c:v>41.99</c:v>
                </c:pt>
                <c:pt idx="6">
                  <c:v>42.37</c:v>
                </c:pt>
                <c:pt idx="7">
                  <c:v>331.2</c:v>
                </c:pt>
              </c:numCache>
            </c:numRef>
          </c:val>
          <c:extLst>
            <c:ext xmlns:c16="http://schemas.microsoft.com/office/drawing/2014/chart" uri="{C3380CC4-5D6E-409C-BE32-E72D297353CC}">
              <c16:uniqueId val="{00000003-5941-4A71-872A-EEFF8004DF5D}"/>
            </c:ext>
          </c:extLst>
        </c:ser>
        <c:dLbls>
          <c:showLegendKey val="0"/>
          <c:showVal val="0"/>
          <c:showCatName val="0"/>
          <c:showSerName val="0"/>
          <c:showPercent val="0"/>
          <c:showBubbleSize val="0"/>
        </c:dLbls>
        <c:gapWidth val="50"/>
        <c:overlap val="100"/>
        <c:axId val="1549716351"/>
        <c:axId val="176958687"/>
      </c:barChart>
      <c:catAx>
        <c:axId val="154971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76958687"/>
        <c:crosses val="autoZero"/>
        <c:auto val="1"/>
        <c:lblAlgn val="ctr"/>
        <c:lblOffset val="100"/>
        <c:noMultiLvlLbl val="0"/>
      </c:catAx>
      <c:valAx>
        <c:axId val="176958687"/>
        <c:scaling>
          <c:orientation val="minMax"/>
        </c:scaling>
        <c:delete val="0"/>
        <c:axPos val="l"/>
        <c:majorGridlines>
          <c:spPr>
            <a:ln w="12700"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154971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794A7"/>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E6E6E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4E596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6925437669321844"/>
          <c:w val="0.47393667496123976"/>
          <c:h val="0.74633870317989348"/>
        </c:manualLayout>
      </c:layout>
      <c:barChart>
        <c:barDir val="bar"/>
        <c:grouping val="clustered"/>
        <c:varyColors val="0"/>
        <c:ser>
          <c:idx val="0"/>
          <c:order val="0"/>
          <c:tx>
            <c:strRef>
              <c:f>DATA_1_!$EO$4</c:f>
              <c:strCache>
                <c:ptCount val="1"/>
                <c:pt idx="0">
                  <c:v>Transferuri personale</c:v>
                </c:pt>
              </c:strCache>
            </c:strRef>
          </c:tx>
          <c:spPr>
            <a:solidFill>
              <a:srgbClr val="8794A7"/>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DATA_1_!$EO$5:$EO$12</c:f>
              <c:numCache>
                <c:formatCode>General</c:formatCode>
                <c:ptCount val="8"/>
                <c:pt idx="0">
                  <c:v>232.48</c:v>
                </c:pt>
                <c:pt idx="1">
                  <c:v>235.2</c:v>
                </c:pt>
                <c:pt idx="2">
                  <c:v>237.17</c:v>
                </c:pt>
                <c:pt idx="3">
                  <c:v>246.96</c:v>
                </c:pt>
                <c:pt idx="4">
                  <c:v>228.28</c:v>
                </c:pt>
                <c:pt idx="5">
                  <c:v>242.23</c:v>
                </c:pt>
                <c:pt idx="6">
                  <c:v>252.2</c:v>
                </c:pt>
                <c:pt idx="7">
                  <c:v>210.43</c:v>
                </c:pt>
              </c:numCache>
            </c:numRef>
          </c:val>
          <c:extLst>
            <c:ext xmlns:c16="http://schemas.microsoft.com/office/drawing/2014/chart" uri="{C3380CC4-5D6E-409C-BE32-E72D297353CC}">
              <c16:uniqueId val="{00000000-31F6-4A5F-A886-3AF883E5F4F5}"/>
            </c:ext>
          </c:extLst>
        </c:ser>
        <c:ser>
          <c:idx val="1"/>
          <c:order val="1"/>
          <c:tx>
            <c:strRef>
              <c:f>DATA_1_!$EP$4</c:f>
              <c:strCache>
                <c:ptCount val="1"/>
                <c:pt idx="0">
                  <c:v>Remunerarea salariaților</c:v>
                </c:pt>
              </c:strCache>
            </c:strRef>
          </c:tx>
          <c:spPr>
            <a:solidFill>
              <a:srgbClr val="E6E6E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DATA_1_!$EP$5:$EP$12</c:f>
              <c:numCache>
                <c:formatCode>General</c:formatCode>
                <c:ptCount val="8"/>
                <c:pt idx="0">
                  <c:v>154.27000000000001</c:v>
                </c:pt>
                <c:pt idx="1">
                  <c:v>195.32</c:v>
                </c:pt>
                <c:pt idx="2">
                  <c:v>179.07</c:v>
                </c:pt>
                <c:pt idx="3">
                  <c:v>172.63</c:v>
                </c:pt>
                <c:pt idx="4">
                  <c:v>155.75</c:v>
                </c:pt>
                <c:pt idx="5">
                  <c:v>148.04</c:v>
                </c:pt>
                <c:pt idx="6">
                  <c:v>152.15</c:v>
                </c:pt>
                <c:pt idx="7">
                  <c:v>194.21</c:v>
                </c:pt>
              </c:numCache>
            </c:numRef>
          </c:val>
          <c:extLst>
            <c:ext xmlns:c16="http://schemas.microsoft.com/office/drawing/2014/chart" uri="{C3380CC4-5D6E-409C-BE32-E72D297353CC}">
              <c16:uniqueId val="{00000001-31F6-4A5F-A886-3AF883E5F4F5}"/>
            </c:ext>
          </c:extLst>
        </c:ser>
        <c:ser>
          <c:idx val="2"/>
          <c:order val="2"/>
          <c:tx>
            <c:strRef>
              <c:f>DATA_1_!$EQ$4</c:f>
              <c:strCache>
                <c:ptCount val="1"/>
                <c:pt idx="0">
                  <c:v>Transferuri de capital între gospodăriile populației</c:v>
                </c:pt>
              </c:strCache>
            </c:strRef>
          </c:tx>
          <c:spPr>
            <a:solidFill>
              <a:srgbClr val="4E596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DATA_1_!$EN$5:$EN$12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DATA_1_!$EQ$5:$EQ$12</c:f>
              <c:numCache>
                <c:formatCode>General</c:formatCode>
                <c:ptCount val="8"/>
                <c:pt idx="0">
                  <c:v>12.05</c:v>
                </c:pt>
                <c:pt idx="1">
                  <c:v>14.59</c:v>
                </c:pt>
                <c:pt idx="2">
                  <c:v>18.829999999999998</c:v>
                </c:pt>
                <c:pt idx="3">
                  <c:v>18.98</c:v>
                </c:pt>
                <c:pt idx="4">
                  <c:v>16.829999999999998</c:v>
                </c:pt>
                <c:pt idx="5">
                  <c:v>19.86</c:v>
                </c:pt>
                <c:pt idx="6">
                  <c:v>21.78</c:v>
                </c:pt>
                <c:pt idx="7">
                  <c:v>23.72</c:v>
                </c:pt>
              </c:numCache>
            </c:numRef>
          </c:val>
          <c:extLst>
            <c:ext xmlns:c16="http://schemas.microsoft.com/office/drawing/2014/chart" uri="{C3380CC4-5D6E-409C-BE32-E72D297353CC}">
              <c16:uniqueId val="{00000002-31F6-4A5F-A886-3AF883E5F4F5}"/>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463761504"/>
        <c:crosses val="autoZero"/>
        <c:crossBetween val="between"/>
      </c:valAx>
      <c:spPr>
        <a:noFill/>
        <a:ln>
          <a:noFill/>
        </a:ln>
        <a:effectLst/>
      </c:spPr>
    </c:plotArea>
    <c:legend>
      <c:legendPos val="t"/>
      <c:layout>
        <c:manualLayout>
          <c:xMode val="edge"/>
          <c:yMode val="edge"/>
          <c:x val="9.2871286017983057E-2"/>
          <c:y val="1.0891837440559106E-2"/>
          <c:w val="0.77362869434986736"/>
          <c:h val="0.110953035824950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[02_Dashboard_q4_2025.xlsx]DATA_3_!PIVOT_D3.5*</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A6A6A6"/>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rgbClr val="A6A6A6"/>
          </a:solidFill>
          <a:ln w="19050">
            <a:solidFill>
              <a:schemeClr val="lt1"/>
            </a:solidFill>
          </a:ln>
          <a:effectLst/>
        </c:spPr>
      </c:pivotFmt>
      <c:pivotFmt>
        <c:idx val="37"/>
        <c:spPr>
          <a:solidFill>
            <a:srgbClr val="A6A6A6"/>
          </a:solidFill>
          <a:ln w="19050">
            <a:solidFill>
              <a:schemeClr val="lt1"/>
            </a:solidFill>
          </a:ln>
          <a:effectLst/>
        </c:spPr>
      </c:pivotFmt>
      <c:pivotFmt>
        <c:idx val="38"/>
        <c:spPr>
          <a:solidFill>
            <a:srgbClr val="A6A6A6"/>
          </a:solidFill>
          <a:ln w="19050">
            <a:solidFill>
              <a:schemeClr val="lt1"/>
            </a:solidFill>
          </a:ln>
          <a:effectLst/>
        </c:spPr>
      </c:pivotFmt>
      <c:pivotFmt>
        <c:idx val="39"/>
        <c:spPr>
          <a:solidFill>
            <a:srgbClr val="A6A6A6"/>
          </a:solidFill>
          <a:ln w="19050">
            <a:solidFill>
              <a:schemeClr val="lt1"/>
            </a:solidFill>
          </a:ln>
          <a:effectLst/>
        </c:spPr>
      </c:pivotFmt>
      <c:pivotFmt>
        <c:idx val="40"/>
        <c:spPr>
          <a:solidFill>
            <a:srgbClr val="A6A6A6"/>
          </a:solidFill>
          <a:ln w="19050">
            <a:solidFill>
              <a:schemeClr val="lt1"/>
            </a:solidFill>
          </a:ln>
          <a:effectLst/>
        </c:spPr>
      </c:pivotFmt>
      <c:pivotFmt>
        <c:idx val="41"/>
        <c:spPr>
          <a:solidFill>
            <a:srgbClr val="A6A6A6"/>
          </a:solidFill>
          <a:ln w="19050">
            <a:solidFill>
              <a:schemeClr val="lt1"/>
            </a:solidFill>
          </a:ln>
          <a:effectLst/>
        </c:spPr>
      </c:pivotFmt>
      <c:pivotFmt>
        <c:idx val="42"/>
        <c:spPr>
          <a:solidFill>
            <a:srgbClr val="69543F"/>
          </a:solidFill>
          <a:ln w="19050">
            <a:solidFill>
              <a:schemeClr val="lt1"/>
            </a:solidFill>
          </a:ln>
          <a:effectLst/>
        </c:spPr>
      </c:pivotFmt>
      <c:pivotFmt>
        <c:idx val="43"/>
        <c:spPr>
          <a:solidFill>
            <a:srgbClr val="69543F"/>
          </a:solidFill>
          <a:ln w="19050">
            <a:solidFill>
              <a:schemeClr val="lt1"/>
            </a:solidFill>
          </a:ln>
          <a:effectLst/>
        </c:spPr>
      </c:pivotFmt>
      <c:pivotFmt>
        <c:idx val="44"/>
        <c:spPr>
          <a:solidFill>
            <a:srgbClr val="69543F"/>
          </a:solidFill>
          <a:ln w="19050">
            <a:solidFill>
              <a:schemeClr val="lt1"/>
            </a:solidFill>
          </a:ln>
          <a:effectLst/>
        </c:spPr>
      </c:pivotFmt>
      <c:pivotFmt>
        <c:idx val="45"/>
        <c:spPr>
          <a:solidFill>
            <a:srgbClr val="69543F"/>
          </a:solidFill>
          <a:ln w="19050">
            <a:solidFill>
              <a:schemeClr val="lt1"/>
            </a:solidFill>
          </a:ln>
          <a:effectLst/>
        </c:spPr>
      </c:pivotFmt>
      <c:pivotFmt>
        <c:idx val="46"/>
        <c:spPr>
          <a:solidFill>
            <a:srgbClr val="69543F"/>
          </a:solidFill>
          <a:ln w="19050">
            <a:solidFill>
              <a:schemeClr val="lt1"/>
            </a:solidFill>
          </a:ln>
          <a:effectLst/>
        </c:spPr>
      </c:pivotFmt>
      <c:pivotFmt>
        <c:idx val="47"/>
        <c:spPr>
          <a:solidFill>
            <a:srgbClr val="69543F"/>
          </a:solidFill>
          <a:ln w="19050">
            <a:solidFill>
              <a:schemeClr val="lt1"/>
            </a:solidFill>
          </a:ln>
          <a:effectLst/>
        </c:spPr>
      </c:pivotFmt>
      <c:pivotFmt>
        <c:idx val="48"/>
        <c:spPr>
          <a:solidFill>
            <a:srgbClr val="9F7F5F"/>
          </a:solidFill>
          <a:ln w="19050">
            <a:solidFill>
              <a:schemeClr val="lt1"/>
            </a:solidFill>
          </a:ln>
          <a:effectLst/>
        </c:spPr>
      </c:pivotFmt>
      <c:pivotFmt>
        <c:idx val="49"/>
        <c:spPr>
          <a:solidFill>
            <a:srgbClr val="9F7F5F"/>
          </a:solidFill>
          <a:ln w="19050">
            <a:solidFill>
              <a:schemeClr val="lt1"/>
            </a:solidFill>
          </a:ln>
          <a:effectLst/>
        </c:spPr>
      </c:pivotFmt>
      <c:pivotFmt>
        <c:idx val="50"/>
        <c:spPr>
          <a:solidFill>
            <a:srgbClr val="9F7F5F"/>
          </a:solidFill>
          <a:ln w="19050">
            <a:solidFill>
              <a:schemeClr val="lt1"/>
            </a:solidFill>
          </a:ln>
          <a:effectLst/>
        </c:spPr>
      </c:pivotFmt>
      <c:pivotFmt>
        <c:idx val="51"/>
        <c:spPr>
          <a:solidFill>
            <a:srgbClr val="9F7F5F"/>
          </a:solidFill>
          <a:ln w="19050">
            <a:solidFill>
              <a:schemeClr val="lt1"/>
            </a:solidFill>
          </a:ln>
          <a:effectLst/>
        </c:spPr>
      </c:pivotFmt>
      <c:pivotFmt>
        <c:idx val="52"/>
        <c:spPr>
          <a:solidFill>
            <a:srgbClr val="9F7F5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A6A6A6"/>
          </a:solidFill>
          <a:ln w="19050">
            <a:solidFill>
              <a:schemeClr val="lt1"/>
            </a:solidFill>
          </a:ln>
          <a:effectLst/>
        </c:spPr>
      </c:pivotFmt>
      <c:pivotFmt>
        <c:idx val="57"/>
        <c:spPr>
          <a:solidFill>
            <a:srgbClr val="A6A6A6"/>
          </a:solidFill>
          <a:ln w="19050">
            <a:solidFill>
              <a:schemeClr val="lt1"/>
            </a:solidFill>
          </a:ln>
          <a:effectLst/>
        </c:spPr>
      </c:pivotFmt>
      <c:pivotFmt>
        <c:idx val="58"/>
        <c:spPr>
          <a:solidFill>
            <a:srgbClr val="69543F"/>
          </a:solidFill>
          <a:ln w="19050">
            <a:solidFill>
              <a:schemeClr val="lt1"/>
            </a:solidFill>
          </a:ln>
          <a:effectLst/>
        </c:spPr>
      </c:pivotFmt>
      <c:pivotFmt>
        <c:idx val="59"/>
        <c:spPr>
          <a:solidFill>
            <a:srgbClr val="69543F"/>
          </a:solidFill>
          <a:ln w="19050">
            <a:solidFill>
              <a:schemeClr val="lt1"/>
            </a:solidFill>
          </a:ln>
          <a:effectLst/>
        </c:spPr>
      </c:pivotFmt>
      <c:pivotFmt>
        <c:idx val="60"/>
        <c:spPr>
          <a:solidFill>
            <a:srgbClr val="9F7F5F"/>
          </a:solidFill>
          <a:ln w="19050">
            <a:solidFill>
              <a:schemeClr val="lt1"/>
            </a:solidFill>
          </a:ln>
          <a:effectLst/>
        </c:spPr>
      </c:pivotFmt>
      <c:pivotFmt>
        <c:idx val="61"/>
        <c:spPr>
          <a:solidFill>
            <a:srgbClr val="9F7F5F"/>
          </a:solidFill>
          <a:ln w="19050">
            <a:solidFill>
              <a:schemeClr val="lt1"/>
            </a:solidFill>
          </a:ln>
          <a:effectLst/>
        </c:spPr>
      </c:pivotFmt>
      <c:pivotFmt>
        <c:idx val="6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6"/>
        <c:spPr>
          <a:solidFill>
            <a:srgbClr val="A6A6A6"/>
          </a:solidFill>
          <a:ln w="19050">
            <a:solidFill>
              <a:schemeClr val="lt1"/>
            </a:solidFill>
          </a:ln>
          <a:effectLst/>
        </c:spPr>
      </c:pivotFmt>
      <c:pivotFmt>
        <c:idx val="67"/>
        <c:spPr>
          <a:solidFill>
            <a:srgbClr val="A6A6A6"/>
          </a:solidFill>
          <a:ln w="19050">
            <a:solidFill>
              <a:schemeClr val="lt1"/>
            </a:solidFill>
          </a:ln>
          <a:effectLst/>
        </c:spPr>
      </c:pivotFmt>
      <c:pivotFmt>
        <c:idx val="68"/>
        <c:spPr>
          <a:solidFill>
            <a:srgbClr val="A6A6A6"/>
          </a:solidFill>
          <a:ln w="19050">
            <a:solidFill>
              <a:schemeClr val="lt1"/>
            </a:solidFill>
          </a:ln>
          <a:effectLst/>
        </c:spPr>
      </c:pivotFmt>
      <c:pivotFmt>
        <c:idx val="69"/>
        <c:spPr>
          <a:solidFill>
            <a:srgbClr val="A6A6A6"/>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69543F"/>
          </a:solidFill>
          <a:ln w="19050">
            <a:solidFill>
              <a:schemeClr val="lt1"/>
            </a:solidFill>
          </a:ln>
          <a:effectLst/>
        </c:spPr>
      </c:pivotFmt>
      <c:pivotFmt>
        <c:idx val="75"/>
        <c:spPr>
          <a:solidFill>
            <a:srgbClr val="69543F"/>
          </a:solidFill>
          <a:ln w="19050">
            <a:solidFill>
              <a:schemeClr val="lt1"/>
            </a:solidFill>
          </a:ln>
          <a:effectLst/>
        </c:spPr>
      </c:pivotFmt>
      <c:pivotFmt>
        <c:idx val="76"/>
        <c:spPr>
          <a:solidFill>
            <a:srgbClr val="69543F"/>
          </a:solidFill>
          <a:ln w="19050">
            <a:solidFill>
              <a:schemeClr val="lt1"/>
            </a:solidFill>
          </a:ln>
          <a:effectLst/>
        </c:spPr>
      </c:pivotFmt>
      <c:pivotFmt>
        <c:idx val="77"/>
        <c:spPr>
          <a:solidFill>
            <a:srgbClr val="69543F"/>
          </a:solidFill>
          <a:ln w="19050">
            <a:solidFill>
              <a:schemeClr val="lt1"/>
            </a:solidFill>
          </a:ln>
          <a:effectLst/>
        </c:spPr>
      </c:pivotFmt>
      <c:pivotFmt>
        <c:idx val="7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5"/>
        <c:spPr>
          <a:solidFill>
            <a:srgbClr val="A6A6A6"/>
          </a:solidFill>
          <a:ln w="19050">
            <a:solidFill>
              <a:schemeClr val="lt1"/>
            </a:solidFill>
          </a:ln>
          <a:effectLst/>
        </c:spPr>
      </c:pivotFmt>
      <c:pivotFmt>
        <c:idx val="86"/>
        <c:spPr>
          <a:solidFill>
            <a:srgbClr val="9F7F5F"/>
          </a:solidFill>
          <a:ln w="19050">
            <a:solidFill>
              <a:schemeClr val="lt1"/>
            </a:solidFill>
          </a:ln>
          <a:effectLst/>
        </c:spPr>
      </c:pivotFmt>
      <c:pivotFmt>
        <c:idx val="87"/>
        <c:spPr>
          <a:solidFill>
            <a:srgbClr val="764D28"/>
          </a:solidFill>
          <a:ln w="19050">
            <a:solidFill>
              <a:schemeClr val="lt1"/>
            </a:solidFill>
          </a:ln>
          <a:effectLst/>
        </c:spPr>
      </c:pivotFmt>
      <c:pivotFmt>
        <c:idx val="8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9"/>
        <c:spPr>
          <a:solidFill>
            <a:srgbClr val="A6A6A6"/>
          </a:solidFill>
          <a:ln w="19050">
            <a:solidFill>
              <a:schemeClr val="lt1"/>
            </a:solidFill>
          </a:ln>
          <a:effectLst/>
        </c:spPr>
      </c:pivotFmt>
      <c:pivotFmt>
        <c:idx val="90"/>
        <c:spPr>
          <a:solidFill>
            <a:srgbClr val="9F7F5F"/>
          </a:solidFill>
          <a:ln w="19050">
            <a:solidFill>
              <a:schemeClr val="lt1"/>
            </a:solidFill>
          </a:ln>
          <a:effectLst/>
        </c:spPr>
      </c:pivotFmt>
      <c:pivotFmt>
        <c:idx val="91"/>
        <c:spPr>
          <a:solidFill>
            <a:srgbClr val="764D28"/>
          </a:solidFill>
          <a:ln w="19050">
            <a:solidFill>
              <a:schemeClr val="lt1"/>
            </a:solidFill>
          </a:ln>
          <a:effectLst/>
        </c:spPr>
      </c:pivotFmt>
      <c:pivotFmt>
        <c:idx val="9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bg1">
              <a:lumMod val="65000"/>
            </a:schemeClr>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E4DBD2"/>
          </a:solidFill>
          <a:ln w="19050">
            <a:solidFill>
              <a:schemeClr val="lt1"/>
            </a:solidFill>
          </a:ln>
          <a:effectLst/>
        </c:spPr>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pivotFmt>
      <c:pivotFmt>
        <c:idx val="108"/>
        <c:spPr>
          <a:solidFill>
            <a:srgbClr val="A6A6A6"/>
          </a:solidFill>
          <a:ln w="19050">
            <a:solidFill>
              <a:schemeClr val="lt1"/>
            </a:solidFill>
          </a:ln>
          <a:effectLst/>
        </c:spPr>
      </c:pivotFmt>
      <c:pivotFmt>
        <c:idx val="109"/>
        <c:spPr>
          <a:solidFill>
            <a:srgbClr val="9F7F5F"/>
          </a:solidFill>
          <a:ln w="19050">
            <a:solidFill>
              <a:schemeClr val="lt1"/>
            </a:solidFill>
          </a:ln>
          <a:effectLst/>
        </c:spPr>
      </c:pivotFmt>
      <c:pivotFmt>
        <c:idx val="110"/>
        <c:spPr>
          <a:solidFill>
            <a:srgbClr val="E4DBD2"/>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1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7"/>
        <c:spPr>
          <a:solidFill>
            <a:srgbClr val="A6A6A6"/>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E4DBD2"/>
          </a:solidFill>
          <a:ln w="19050">
            <a:solidFill>
              <a:schemeClr val="lt1"/>
            </a:solidFill>
          </a:ln>
          <a:effectLst/>
        </c:spPr>
      </c:pivotFmt>
      <c:pivotFmt>
        <c:idx val="12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21"/>
        <c:spPr>
          <a:solidFill>
            <a:srgbClr val="CDD3DA"/>
          </a:solidFill>
          <a:ln w="19050">
            <a:solidFill>
              <a:schemeClr val="lt1"/>
            </a:solidFill>
          </a:ln>
          <a:effectLst/>
        </c:spPr>
      </c:pivotFmt>
      <c:pivotFmt>
        <c:idx val="122"/>
        <c:spPr>
          <a:solidFill>
            <a:srgbClr val="78818C"/>
          </a:solidFill>
          <a:ln w="19050">
            <a:solidFill>
              <a:schemeClr val="lt1"/>
            </a:solidFill>
          </a:ln>
          <a:effectLst/>
        </c:spPr>
      </c:pivotFmt>
      <c:pivotFmt>
        <c:idx val="123"/>
        <c:spPr>
          <a:solidFill>
            <a:srgbClr val="9AA0A8"/>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DATA_3_!$CQ$9:$CQ$10</c:f>
              <c:strCache>
                <c:ptCount val="1"/>
                <c:pt idx="0">
                  <c:v>2025.12.31</c:v>
                </c:pt>
              </c:strCache>
            </c:strRef>
          </c:tx>
          <c:dPt>
            <c:idx val="0"/>
            <c:bubble3D val="0"/>
            <c:spPr>
              <a:solidFill>
                <a:srgbClr val="CDD3DA"/>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78818C"/>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9AA0A8"/>
              </a:solidFill>
              <a:ln w="19050">
                <a:solidFill>
                  <a:schemeClr val="lt1"/>
                </a:solidFill>
              </a:ln>
              <a:effectLst/>
            </c:spPr>
            <c:extLst>
              <c:ext xmlns:c16="http://schemas.microsoft.com/office/drawing/2014/chart" uri="{C3380CC4-5D6E-409C-BE32-E72D297353CC}">
                <c16:uniqueId val="{00000005-46E5-49C4-922C-E15A004BD42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DATA_3_!$CP$11:$CP$13</c:f>
              <c:strCache>
                <c:ptCount val="3"/>
                <c:pt idx="0">
                  <c:v>Alți creditori  </c:v>
                </c:pt>
                <c:pt idx="1">
                  <c:v>Organisme internaționale  </c:v>
                </c:pt>
                <c:pt idx="2">
                  <c:v>Societăți care acceptă depozite și alte instituții financiare  </c:v>
                </c:pt>
              </c:strCache>
            </c:strRef>
          </c:cat>
          <c:val>
            <c:numRef>
              <c:f>DATA_3_!$CQ$11:$CQ$13</c:f>
              <c:numCache>
                <c:formatCode>General</c:formatCode>
                <c:ptCount val="3"/>
                <c:pt idx="0">
                  <c:v>85.5</c:v>
                </c:pt>
                <c:pt idx="1">
                  <c:v>7.8</c:v>
                </c:pt>
                <c:pt idx="2">
                  <c:v>6.7</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16452138394527"/>
          <c:y val="0.27125184734188285"/>
          <c:w val="0.27983547861605473"/>
          <c:h val="0.295913010029214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4E596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8794A7"/>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CDD3D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E6E6E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764D28"/>
          </a:solidFill>
          <a:ln>
            <a:noFill/>
          </a:ln>
          <a:effectLst/>
        </c:spPr>
        <c:dLbl>
          <c:idx val="0"/>
          <c:layout>
            <c:manualLayout>
              <c:x val="0"/>
              <c:y val="-2.8214381743785977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pivotFmt>
      <c:pivotFmt>
        <c:idx val="25"/>
      </c:pivotFmt>
      <c:pivotFmt>
        <c:idx val="26"/>
        <c:spPr>
          <a:solidFill>
            <a:srgbClr val="764D28"/>
          </a:solidFill>
          <a:ln>
            <a:noFill/>
          </a:ln>
          <a:effectLst/>
        </c:spPr>
        <c:dLbl>
          <c:idx val="0"/>
          <c:layout>
            <c:manualLayout>
              <c:x val="-1.2004173770742447E-16"/>
              <c:y val="-3.3296857366011408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2.1968328431819173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6354015239108924E-3"/>
              <c:y val="-3.5174900593913261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tx1">
              <a:lumMod val="50000"/>
              <a:lumOff val="50000"/>
            </a:schemeClr>
          </a:solidFill>
          <a:ln>
            <a:noFill/>
          </a:ln>
          <a:effectLst/>
        </c:spPr>
        <c:dLbl>
          <c:idx val="0"/>
          <c:layout>
            <c:manualLayout>
              <c:x val="-4.5420851207398901E-5"/>
              <c:y val="6.017814875831581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E6E6E6"/>
          </a:solidFill>
          <a:ln>
            <a:noFill/>
          </a:ln>
          <a:effectLst/>
        </c:spPr>
        <c:dLbl>
          <c:idx val="0"/>
          <c:layout>
            <c:manualLayout>
              <c:x val="0"/>
              <c:y val="-5.521483728443011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8129511719419544"/>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4E596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DATA_3_!$BF$11:$BF$19</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DATA_3_!$BG$11:$BG$19</c:f>
              <c:numCache>
                <c:formatCode>General</c:formatCode>
                <c:ptCount val="8"/>
                <c:pt idx="0">
                  <c:v>3394.1</c:v>
                </c:pt>
                <c:pt idx="1">
                  <c:v>3340.02</c:v>
                </c:pt>
                <c:pt idx="2">
                  <c:v>3519.29</c:v>
                </c:pt>
                <c:pt idx="3">
                  <c:v>4057.74</c:v>
                </c:pt>
                <c:pt idx="4">
                  <c:v>3992.56</c:v>
                </c:pt>
                <c:pt idx="5">
                  <c:v>4058.09</c:v>
                </c:pt>
                <c:pt idx="6">
                  <c:v>4124.45</c:v>
                </c:pt>
                <c:pt idx="7">
                  <c:v>4156.09</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8794A7"/>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DATA_3_!$BF$11:$BF$19</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DATA_3_!$BH$11:$BH$19</c:f>
              <c:numCache>
                <c:formatCode>General</c:formatCode>
                <c:ptCount val="8"/>
                <c:pt idx="0">
                  <c:v>3667.93</c:v>
                </c:pt>
                <c:pt idx="1">
                  <c:v>3727.35</c:v>
                </c:pt>
                <c:pt idx="2">
                  <c:v>3660.58</c:v>
                </c:pt>
                <c:pt idx="3">
                  <c:v>3548.23</c:v>
                </c:pt>
                <c:pt idx="4">
                  <c:v>3750.76</c:v>
                </c:pt>
                <c:pt idx="5">
                  <c:v>3667.86</c:v>
                </c:pt>
                <c:pt idx="6">
                  <c:v>3765.37</c:v>
                </c:pt>
                <c:pt idx="7">
                  <c:v>3846.49</c:v>
                </c:pt>
              </c:numCache>
            </c:numRef>
          </c:val>
          <c:extLst>
            <c:ext xmlns:c16="http://schemas.microsoft.com/office/drawing/2014/chart" uri="{C3380CC4-5D6E-409C-BE32-E72D297353CC}">
              <c16:uniqueId val="{00000010-8203-4238-98DD-09D71F07ACF0}"/>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dPt>
            <c:idx val="3"/>
            <c:invertIfNegative val="0"/>
            <c:bubble3D val="0"/>
            <c:extLst>
              <c:ext xmlns:c16="http://schemas.microsoft.com/office/drawing/2014/chart" uri="{C3380CC4-5D6E-409C-BE32-E72D297353CC}">
                <c16:uniqueId val="{00000003-F1A4-4DBD-93F7-5097C10927D7}"/>
              </c:ext>
            </c:extLst>
          </c:dPt>
          <c:dLbls>
            <c:dLbl>
              <c:idx val="3"/>
              <c:layout>
                <c:manualLayout>
                  <c:x val="-4.5420851207398901E-5"/>
                  <c:y val="6.01781487583158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A4-4DBD-93F7-5097C10927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DATA_3_!$BF$11:$BF$19</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DATA_3_!$BI$11:$BI$19</c:f>
              <c:numCache>
                <c:formatCode>General</c:formatCode>
                <c:ptCount val="8"/>
                <c:pt idx="0">
                  <c:v>50.84</c:v>
                </c:pt>
                <c:pt idx="1">
                  <c:v>47.27</c:v>
                </c:pt>
                <c:pt idx="2">
                  <c:v>45.4</c:v>
                </c:pt>
                <c:pt idx="3">
                  <c:v>43.01</c:v>
                </c:pt>
                <c:pt idx="4">
                  <c:v>40.56</c:v>
                </c:pt>
                <c:pt idx="5">
                  <c:v>35.200000000000003</c:v>
                </c:pt>
                <c:pt idx="6">
                  <c:v>33.07</c:v>
                </c:pt>
                <c:pt idx="7">
                  <c:v>29.52</c:v>
                </c:pt>
              </c:numCache>
            </c:numRef>
          </c:val>
          <c:extLst>
            <c:ext xmlns:c16="http://schemas.microsoft.com/office/drawing/2014/chart" uri="{C3380CC4-5D6E-409C-BE32-E72D297353CC}">
              <c16:uniqueId val="{00000011-8203-4238-98DD-09D71F07ACF0}"/>
            </c:ext>
          </c:extLst>
        </c:ser>
        <c:ser>
          <c:idx val="3"/>
          <c:order val="3"/>
          <c:tx>
            <c:strRef>
              <c:f>DATA_3_!$BJ$9:$BJ$10</c:f>
              <c:strCache>
                <c:ptCount val="1"/>
                <c:pt idx="0">
                  <c:v>Investiții directe: creditarea intragrup</c:v>
                </c:pt>
              </c:strCache>
            </c:strRef>
          </c:tx>
          <c:spPr>
            <a:solidFill>
              <a:srgbClr val="CDD3DA"/>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DATA_3_!$BF$11:$BF$19</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DATA_3_!$BJ$11:$BJ$19</c:f>
              <c:numCache>
                <c:formatCode>General</c:formatCode>
                <c:ptCount val="8"/>
                <c:pt idx="0">
                  <c:v>1743.82</c:v>
                </c:pt>
                <c:pt idx="1">
                  <c:v>1743.35</c:v>
                </c:pt>
                <c:pt idx="2">
                  <c:v>1712.84</c:v>
                </c:pt>
                <c:pt idx="3">
                  <c:v>1794.53</c:v>
                </c:pt>
                <c:pt idx="4">
                  <c:v>1765.63</c:v>
                </c:pt>
                <c:pt idx="5">
                  <c:v>1662.29</c:v>
                </c:pt>
                <c:pt idx="6">
                  <c:v>1650.27</c:v>
                </c:pt>
                <c:pt idx="7">
                  <c:v>1652.48</c:v>
                </c:pt>
              </c:numCache>
            </c:numRef>
          </c:val>
          <c:extLst>
            <c:ext xmlns:c16="http://schemas.microsoft.com/office/drawing/2014/chart" uri="{C3380CC4-5D6E-409C-BE32-E72D297353CC}">
              <c16:uniqueId val="{00000012-8203-4238-98DD-09D71F07ACF0}"/>
            </c:ext>
          </c:extLst>
        </c:ser>
        <c:ser>
          <c:idx val="4"/>
          <c:order val="4"/>
          <c:tx>
            <c:strRef>
              <c:f>DATA_3_!$BK$9:$BK$10</c:f>
              <c:strCache>
                <c:ptCount val="1"/>
                <c:pt idx="0">
                  <c:v>Societăți care acceptă depozite, exclusiv BC</c:v>
                </c:pt>
              </c:strCache>
            </c:strRef>
          </c:tx>
          <c:spPr>
            <a:solidFill>
              <a:srgbClr val="E6E6E6"/>
            </a:solidFill>
            <a:ln>
              <a:noFill/>
            </a:ln>
            <a:effectLst/>
          </c:spPr>
          <c:invertIfNegative val="0"/>
          <c:dPt>
            <c:idx val="0"/>
            <c:invertIfNegative val="0"/>
            <c:bubble3D val="0"/>
            <c:extLst>
              <c:ext xmlns:c16="http://schemas.microsoft.com/office/drawing/2014/chart" uri="{C3380CC4-5D6E-409C-BE32-E72D297353CC}">
                <c16:uniqueId val="{00000000-C3CE-4E82-93A4-E9310E695FF3}"/>
              </c:ext>
            </c:extLst>
          </c:dPt>
          <c:dPt>
            <c:idx val="1"/>
            <c:invertIfNegative val="0"/>
            <c:bubble3D val="0"/>
            <c:extLst>
              <c:ext xmlns:c16="http://schemas.microsoft.com/office/drawing/2014/chart" uri="{C3380CC4-5D6E-409C-BE32-E72D297353CC}">
                <c16:uniqueId val="{00000001-C3CE-4E82-93A4-E9310E695FF3}"/>
              </c:ext>
            </c:extLst>
          </c:dPt>
          <c:dPt>
            <c:idx val="2"/>
            <c:invertIfNegative val="0"/>
            <c:bubble3D val="0"/>
            <c:extLst>
              <c:ext xmlns:c16="http://schemas.microsoft.com/office/drawing/2014/chart" uri="{C3380CC4-5D6E-409C-BE32-E72D297353CC}">
                <c16:uniqueId val="{00000002-C3CE-4E82-93A4-E9310E695FF3}"/>
              </c:ext>
            </c:extLst>
          </c:dPt>
          <c:dPt>
            <c:idx val="6"/>
            <c:invertIfNegative val="0"/>
            <c:bubble3D val="0"/>
            <c:extLst>
              <c:ext xmlns:c16="http://schemas.microsoft.com/office/drawing/2014/chart" uri="{C3380CC4-5D6E-409C-BE32-E72D297353CC}">
                <c16:uniqueId val="{00000004-F1A4-4DBD-93F7-5097C10927D7}"/>
              </c:ext>
            </c:extLst>
          </c:dPt>
          <c:dLbls>
            <c:dLbl>
              <c:idx val="6"/>
              <c:layout>
                <c:manualLayout>
                  <c:x val="0"/>
                  <c:y val="-5.52148372844301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A4-4DBD-93F7-5097C10927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DATA_3_!$BF$11:$BF$19</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DATA_3_!$BK$11:$BK$19</c:f>
              <c:numCache>
                <c:formatCode>General</c:formatCode>
                <c:ptCount val="8"/>
                <c:pt idx="0">
                  <c:v>430.01</c:v>
                </c:pt>
                <c:pt idx="1">
                  <c:v>410.86</c:v>
                </c:pt>
                <c:pt idx="2">
                  <c:v>408.48</c:v>
                </c:pt>
                <c:pt idx="3">
                  <c:v>434.03</c:v>
                </c:pt>
                <c:pt idx="4">
                  <c:v>426.24</c:v>
                </c:pt>
                <c:pt idx="5">
                  <c:v>409.05</c:v>
                </c:pt>
                <c:pt idx="6">
                  <c:v>413.67</c:v>
                </c:pt>
                <c:pt idx="7">
                  <c:v>425.98</c:v>
                </c:pt>
              </c:numCache>
            </c:numRef>
          </c:val>
          <c:extLst>
            <c:ext xmlns:c16="http://schemas.microsoft.com/office/drawing/2014/chart" uri="{C3380CC4-5D6E-409C-BE32-E72D297353CC}">
              <c16:uniqueId val="{00000013-8203-4238-98DD-09D71F07ACF0}"/>
            </c:ext>
          </c:extLst>
        </c:ser>
        <c:dLbls>
          <c:dLblPos val="ctr"/>
          <c:showLegendKey val="0"/>
          <c:showVal val="1"/>
          <c:showCatName val="0"/>
          <c:showSerName val="0"/>
          <c:showPercent val="0"/>
          <c:showBubbleSize val="0"/>
        </c:dLbls>
        <c:gapWidth val="4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86977039"/>
        <c:crosses val="autoZero"/>
        <c:auto val="1"/>
        <c:lblAlgn val="ctr"/>
        <c:lblOffset val="100"/>
        <c:noMultiLvlLbl val="0"/>
      </c:catAx>
      <c:valAx>
        <c:axId val="1086977039"/>
        <c:scaling>
          <c:orientation val="minMax"/>
          <c:max val="11000"/>
          <c:min val="0"/>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459376991"/>
        <c:crosses val="autoZero"/>
        <c:crossBetween val="between"/>
        <c:majorUnit val="1000"/>
      </c:valAx>
      <c:spPr>
        <a:noFill/>
        <a:ln>
          <a:noFill/>
        </a:ln>
        <a:effectLst/>
      </c:spPr>
    </c:plotArea>
    <c:legend>
      <c:legendPos val="r"/>
      <c:layout>
        <c:manualLayout>
          <c:xMode val="edge"/>
          <c:yMode val="edge"/>
          <c:x val="0.74604744266594303"/>
          <c:y val="0.37298176888862339"/>
          <c:w val="0.24413837888576104"/>
          <c:h val="0.476834288960104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EE1E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6F768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692724039885011E-2"/>
          <c:y val="0.10765376038151242"/>
          <c:w val="0.88204290402822516"/>
          <c:h val="0.74997423176214373"/>
        </c:manualLayout>
      </c:layout>
      <c:barChart>
        <c:barDir val="col"/>
        <c:grouping val="clustered"/>
        <c:varyColors val="0"/>
        <c:ser>
          <c:idx val="0"/>
          <c:order val="0"/>
          <c:tx>
            <c:strRef>
              <c:f>DATA_3_!$BP$9</c:f>
              <c:strCache>
                <c:ptCount val="1"/>
                <c:pt idx="0">
                  <c:v>Pe termen scurt</c:v>
                </c:pt>
              </c:strCache>
            </c:strRef>
          </c:tx>
          <c:spPr>
            <a:solidFill>
              <a:srgbClr val="DEE1E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DATA_3_!$BO$10:$BO$18</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DATA_3_!$BP$10:$BP$18</c:f>
              <c:numCache>
                <c:formatCode>General</c:formatCode>
                <c:ptCount val="8"/>
                <c:pt idx="0">
                  <c:v>1.31</c:v>
                </c:pt>
                <c:pt idx="1">
                  <c:v>1.55</c:v>
                </c:pt>
                <c:pt idx="2">
                  <c:v>1.68</c:v>
                </c:pt>
                <c:pt idx="3">
                  <c:v>2.0299999999999998</c:v>
                </c:pt>
                <c:pt idx="4">
                  <c:v>2.1800000000000002</c:v>
                </c:pt>
                <c:pt idx="5">
                  <c:v>2.2200000000000002</c:v>
                </c:pt>
                <c:pt idx="6">
                  <c:v>2.99</c:v>
                </c:pt>
                <c:pt idx="7">
                  <c:v>3.14</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6F768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DATA_3_!$BO$10:$BO$18</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DATA_3_!$BQ$10:$BQ$18</c:f>
              <c:numCache>
                <c:formatCode>General</c:formatCode>
                <c:ptCount val="8"/>
                <c:pt idx="0">
                  <c:v>3455.42</c:v>
                </c:pt>
                <c:pt idx="1">
                  <c:v>3395.76</c:v>
                </c:pt>
                <c:pt idx="2">
                  <c:v>3591.66</c:v>
                </c:pt>
                <c:pt idx="3">
                  <c:v>4127.0600000000004</c:v>
                </c:pt>
                <c:pt idx="4">
                  <c:v>4055.99</c:v>
                </c:pt>
                <c:pt idx="5">
                  <c:v>4113.1400000000003</c:v>
                </c:pt>
                <c:pt idx="6">
                  <c:v>4176.91</c:v>
                </c:pt>
                <c:pt idx="7">
                  <c:v>4307.71</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EE1E7"/>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6F7681"/>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DEE1E7"/>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DATA_3_!$BS$10:$BS$18</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DATA_3_!$BT$10:$BT$18</c:f>
              <c:numCache>
                <c:formatCode>General</c:formatCode>
                <c:ptCount val="8"/>
                <c:pt idx="0">
                  <c:v>2487.9</c:v>
                </c:pt>
                <c:pt idx="1">
                  <c:v>2550.4699999999998</c:v>
                </c:pt>
                <c:pt idx="2">
                  <c:v>2525.61</c:v>
                </c:pt>
                <c:pt idx="3">
                  <c:v>2386.9699999999998</c:v>
                </c:pt>
                <c:pt idx="4">
                  <c:v>2521.1</c:v>
                </c:pt>
                <c:pt idx="5">
                  <c:v>2453.15</c:v>
                </c:pt>
                <c:pt idx="6">
                  <c:v>2557.35</c:v>
                </c:pt>
                <c:pt idx="7">
                  <c:v>2528.61</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6F7681"/>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DATA_3_!$BS$10:$BS$18</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DATA_3_!$BU$10:$BU$18</c:f>
              <c:numCache>
                <c:formatCode>General</c:formatCode>
                <c:ptCount val="8"/>
                <c:pt idx="0">
                  <c:v>3342.07</c:v>
                </c:pt>
                <c:pt idx="1">
                  <c:v>3321.06</c:v>
                </c:pt>
                <c:pt idx="2">
                  <c:v>3227.63</c:v>
                </c:pt>
                <c:pt idx="3">
                  <c:v>3361.5</c:v>
                </c:pt>
                <c:pt idx="4">
                  <c:v>3396.48</c:v>
                </c:pt>
                <c:pt idx="5">
                  <c:v>3263.99</c:v>
                </c:pt>
                <c:pt idx="6">
                  <c:v>3249.58</c:v>
                </c:pt>
                <c:pt idx="7">
                  <c:v>3271.11</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D5A98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D5A981"/>
            </a:solidFill>
            <a:round/>
          </a:ln>
          <a:effectLst/>
        </c:spPr>
        <c:marker>
          <c:symbol val="none"/>
        </c:marker>
      </c:pivotFmt>
      <c:pivotFmt>
        <c:idx val="14"/>
        <c:spPr>
          <a:solidFill>
            <a:schemeClr val="accent1"/>
          </a:solidFill>
          <a:ln w="28575" cap="rnd">
            <a:solidFill>
              <a:srgbClr val="D5A981"/>
            </a:solidFill>
            <a:round/>
          </a:ln>
          <a:effectLst/>
        </c:spPr>
        <c:marker>
          <c:symbol val="none"/>
        </c:marker>
      </c:pivotFmt>
      <c:pivotFmt>
        <c:idx val="15"/>
        <c:spPr>
          <a:solidFill>
            <a:schemeClr val="accent1"/>
          </a:solidFill>
          <a:ln w="28575" cap="rnd">
            <a:solidFill>
              <a:srgbClr val="D5A981"/>
            </a:solidFill>
            <a:round/>
          </a:ln>
          <a:effectLst/>
        </c:spPr>
        <c:marker>
          <c:symbol val="none"/>
        </c:marker>
      </c:pivotFmt>
      <c:pivotFmt>
        <c:idx val="16"/>
        <c:spPr>
          <a:solidFill>
            <a:schemeClr val="accent1"/>
          </a:solidFill>
          <a:ln w="28575" cap="rnd">
            <a:solidFill>
              <a:srgbClr val="D5A981"/>
            </a:solidFill>
            <a:round/>
          </a:ln>
          <a:effectLst/>
        </c:spPr>
        <c:marker>
          <c:symbol val="none"/>
        </c:marker>
      </c:pivotFmt>
      <c:pivotFmt>
        <c:idx val="17"/>
        <c:spPr>
          <a:solidFill>
            <a:srgbClr val="8794A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rgbClr val="A9A9A9"/>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794A7"/>
          </a:solidFill>
          <a:ln>
            <a:noFill/>
          </a:ln>
          <a:effectLst/>
        </c:spPr>
      </c:pivotFmt>
      <c:pivotFmt>
        <c:idx val="20"/>
        <c:spPr>
          <a:solidFill>
            <a:srgbClr val="8794A7"/>
          </a:solidFill>
          <a:ln>
            <a:noFill/>
          </a:ln>
          <a:effectLst/>
        </c:spPr>
        <c:dLbl>
          <c:idx val="0"/>
          <c:layout>
            <c:manualLayout>
              <c:x val="-1.6445379198071514E-2"/>
              <c:y val="2.3965601247871874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
        <c:spPr>
          <a:ln w="28575" cap="rnd">
            <a:solidFill>
              <a:srgbClr val="A9A9A9"/>
            </a:solidFill>
            <a:round/>
          </a:ln>
          <a:effectLst/>
        </c:spPr>
        <c:marker>
          <c:symbol val="none"/>
        </c:marker>
        <c:dLbl>
          <c:idx val="0"/>
          <c:layout>
            <c:manualLayout>
              <c:x val="8.2226895990357568E-3"/>
              <c:y val="-2.3965601247870993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794A7"/>
          </a:solidFill>
          <a:ln>
            <a:noFill/>
          </a:ln>
          <a:effectLst/>
        </c:spPr>
        <c:dLbl>
          <c:idx val="0"/>
          <c:layout>
            <c:manualLayout>
              <c:x val="-2.7957144636721602E-2"/>
              <c:y val="-1.1982800623936024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8794A7"/>
          </a:solidFill>
          <a:ln>
            <a:noFill/>
          </a:ln>
          <a:effectLst/>
        </c:spPr>
        <c:dLbl>
          <c:idx val="0"/>
          <c:layout>
            <c:manualLayout>
              <c:x val="-1.9734455037685845E-2"/>
              <c:y val="-1.917248099829749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794A7"/>
          </a:solidFill>
          <a:ln>
            <a:noFill/>
          </a:ln>
          <a:effectLst/>
        </c:spPr>
        <c:dLbl>
          <c:idx val="0"/>
          <c:layout>
            <c:manualLayout>
              <c:x val="-6.5781516792286056E-3"/>
              <c:y val="-1.9172480998297586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rgbClr val="A9A9A9"/>
            </a:solidFill>
            <a:round/>
          </a:ln>
          <a:effectLst/>
        </c:spPr>
        <c:marker>
          <c:symbol val="none"/>
        </c:marker>
        <c:dLbl>
          <c:idx val="0"/>
          <c:layout>
            <c:manualLayout>
              <c:x val="0"/>
              <c:y val="-1.917248099829749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794A7"/>
          </a:solidFill>
          <a:ln>
            <a:noFill/>
          </a:ln>
          <a:effectLst/>
        </c:spPr>
        <c:dLbl>
          <c:idx val="0"/>
          <c:layout>
            <c:manualLayout>
              <c:x val="-3.2890758396143027E-2"/>
              <c:y val="-7.1896803743616063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7"/>
        <c:spPr>
          <a:ln w="28575" cap="rnd">
            <a:solidFill>
              <a:srgbClr val="A9A9A9"/>
            </a:solidFill>
            <a:round/>
          </a:ln>
          <a:effectLst/>
        </c:spPr>
        <c:marker>
          <c:symbol val="none"/>
        </c:marker>
        <c:dLbl>
          <c:idx val="0"/>
          <c:layout>
            <c:manualLayout>
              <c:x val="-1.6445379198071514E-3"/>
              <c:y val="1.437936074872308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8"/>
        <c:spPr>
          <a:ln w="28575" cap="rnd">
            <a:solidFill>
              <a:srgbClr val="A9A9A9"/>
            </a:solidFill>
            <a:round/>
          </a:ln>
          <a:effectLst/>
        </c:spPr>
        <c:marker>
          <c:symbol val="none"/>
        </c:marker>
        <c:dLbl>
          <c:idx val="0"/>
          <c:layout>
            <c:manualLayout>
              <c:x val="-2.9601682556528786E-2"/>
              <c:y val="-1.677592087351031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9"/>
        <c:spPr>
          <a:ln w="28575" cap="rnd">
            <a:solidFill>
              <a:srgbClr val="A9A9A9"/>
            </a:solidFill>
            <a:round/>
          </a:ln>
          <a:effectLst/>
        </c:spPr>
        <c:marker>
          <c:symbol val="none"/>
        </c:marker>
        <c:dLbl>
          <c:idx val="0"/>
          <c:layout>
            <c:manualLayout>
              <c:x val="-4.933613759421575E-3"/>
              <c:y val="-1.198280062393602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794A7"/>
          </a:solidFill>
          <a:ln>
            <a:noFill/>
          </a:ln>
          <a:effectLst/>
        </c:spPr>
        <c:dLbl>
          <c:idx val="0"/>
          <c:layout>
            <c:manualLayout>
              <c:x val="4.9336137594214544E-3"/>
              <c:y val="-7.1896803743615621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ln w="28575" cap="rnd">
            <a:solidFill>
              <a:srgbClr val="A9A9A9"/>
            </a:solidFill>
            <a:round/>
          </a:ln>
          <a:effectLst/>
        </c:spPr>
        <c:marker>
          <c:symbol val="none"/>
        </c:marker>
        <c:dLbl>
          <c:idx val="0"/>
          <c:layout>
            <c:manualLayout>
              <c:x val="-8.2226895990357568E-3"/>
              <c:y val="1.437936074872312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912944119119447E-2"/>
          <c:y val="2.1580929570947805E-2"/>
          <c:w val="0.71736194363145567"/>
          <c:h val="0.92045507535472293"/>
        </c:manualLayout>
      </c:layout>
      <c:barChart>
        <c:barDir val="col"/>
        <c:grouping val="clustered"/>
        <c:varyColors val="0"/>
        <c:ser>
          <c:idx val="0"/>
          <c:order val="0"/>
          <c:tx>
            <c:strRef>
              <c:f>DATA_3_!$BX$9</c:f>
              <c:strCache>
                <c:ptCount val="1"/>
                <c:pt idx="0">
                  <c:v>Serviciul datoriei externe publice    </c:v>
                </c:pt>
              </c:strCache>
            </c:strRef>
          </c:tx>
          <c:spPr>
            <a:solidFill>
              <a:srgbClr val="8794A7"/>
            </a:solidFill>
            <a:ln>
              <a:noFill/>
            </a:ln>
            <a:effectLst/>
          </c:spPr>
          <c:invertIfNegative val="0"/>
          <c:dPt>
            <c:idx val="0"/>
            <c:invertIfNegative val="0"/>
            <c:bubble3D val="0"/>
            <c:extLst>
              <c:ext xmlns:c16="http://schemas.microsoft.com/office/drawing/2014/chart" uri="{C3380CC4-5D6E-409C-BE32-E72D297353CC}">
                <c16:uniqueId val="{00000000-C1E2-4F5E-ABD0-D61175A00FBB}"/>
              </c:ext>
            </c:extLst>
          </c:dPt>
          <c:dPt>
            <c:idx val="1"/>
            <c:invertIfNegative val="0"/>
            <c:bubble3D val="0"/>
            <c:extLst>
              <c:ext xmlns:c16="http://schemas.microsoft.com/office/drawing/2014/chart" uri="{C3380CC4-5D6E-409C-BE32-E72D297353CC}">
                <c16:uniqueId val="{00000002-C1E2-4F5E-ABD0-D61175A00FBB}"/>
              </c:ext>
            </c:extLst>
          </c:dPt>
          <c:dPt>
            <c:idx val="2"/>
            <c:invertIfNegative val="0"/>
            <c:bubble3D val="0"/>
            <c:extLst>
              <c:ext xmlns:c16="http://schemas.microsoft.com/office/drawing/2014/chart" uri="{C3380CC4-5D6E-409C-BE32-E72D297353CC}">
                <c16:uniqueId val="{00000003-C1E2-4F5E-ABD0-D61175A00FBB}"/>
              </c:ext>
            </c:extLst>
          </c:dPt>
          <c:dPt>
            <c:idx val="3"/>
            <c:invertIfNegative val="0"/>
            <c:bubble3D val="0"/>
            <c:extLst>
              <c:ext xmlns:c16="http://schemas.microsoft.com/office/drawing/2014/chart" uri="{C3380CC4-5D6E-409C-BE32-E72D297353CC}">
                <c16:uniqueId val="{00000004-C1E2-4F5E-ABD0-D61175A00FBB}"/>
              </c:ext>
            </c:extLst>
          </c:dPt>
          <c:dPt>
            <c:idx val="4"/>
            <c:invertIfNegative val="0"/>
            <c:bubble3D val="0"/>
            <c:extLst>
              <c:ext xmlns:c16="http://schemas.microsoft.com/office/drawing/2014/chart" uri="{C3380CC4-5D6E-409C-BE32-E72D297353CC}">
                <c16:uniqueId val="{00000006-C1E2-4F5E-ABD0-D61175A00FBB}"/>
              </c:ext>
            </c:extLst>
          </c:dPt>
          <c:dPt>
            <c:idx val="6"/>
            <c:invertIfNegative val="0"/>
            <c:bubble3D val="0"/>
            <c:extLst>
              <c:ext xmlns:c16="http://schemas.microsoft.com/office/drawing/2014/chart" uri="{C3380CC4-5D6E-409C-BE32-E72D297353CC}">
                <c16:uniqueId val="{0000000A-C1E2-4F5E-ABD0-D61175A00FBB}"/>
              </c:ext>
            </c:extLst>
          </c:dPt>
          <c:dLbls>
            <c:dLbl>
              <c:idx val="0"/>
              <c:layout>
                <c:manualLayout>
                  <c:x val="-1.6445379198071514E-2"/>
                  <c:y val="2.39656012478718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E2-4F5E-ABD0-D61175A00FBB}"/>
                </c:ext>
              </c:extLst>
            </c:dLbl>
            <c:dLbl>
              <c:idx val="1"/>
              <c:layout>
                <c:manualLayout>
                  <c:x val="-2.7957144636721602E-2"/>
                  <c:y val="-1.1982800623936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E2-4F5E-ABD0-D61175A00FBB}"/>
                </c:ext>
              </c:extLst>
            </c:dLbl>
            <c:dLbl>
              <c:idx val="2"/>
              <c:layout>
                <c:manualLayout>
                  <c:x val="-1.9734455037685845E-2"/>
                  <c:y val="-1.917248099829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E2-4F5E-ABD0-D61175A00FBB}"/>
                </c:ext>
              </c:extLst>
            </c:dLbl>
            <c:dLbl>
              <c:idx val="3"/>
              <c:layout>
                <c:manualLayout>
                  <c:x val="-6.5781516792286056E-3"/>
                  <c:y val="-1.9172480998297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E2-4F5E-ABD0-D61175A00FBB}"/>
                </c:ext>
              </c:extLst>
            </c:dLbl>
            <c:dLbl>
              <c:idx val="4"/>
              <c:layout>
                <c:manualLayout>
                  <c:x val="-3.2890758396143027E-2"/>
                  <c:y val="-7.1896803743616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E2-4F5E-ABD0-D61175A00FBB}"/>
                </c:ext>
              </c:extLst>
            </c:dLbl>
            <c:dLbl>
              <c:idx val="6"/>
              <c:layout>
                <c:manualLayout>
                  <c:x val="4.9336137594214544E-3"/>
                  <c:y val="-7.1896803743615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E2-4F5E-ABD0-D61175A00F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DATA_3_!$BW$10:$BW$18</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DATA_3_!$BX$10:$BX$18</c:f>
              <c:numCache>
                <c:formatCode>General</c:formatCode>
                <c:ptCount val="8"/>
                <c:pt idx="0">
                  <c:v>70.64</c:v>
                </c:pt>
                <c:pt idx="1">
                  <c:v>121.59</c:v>
                </c:pt>
                <c:pt idx="2">
                  <c:v>141.44</c:v>
                </c:pt>
                <c:pt idx="3">
                  <c:v>91.23</c:v>
                </c:pt>
                <c:pt idx="4">
                  <c:v>138.63999999999999</c:v>
                </c:pt>
                <c:pt idx="5">
                  <c:v>211.76</c:v>
                </c:pt>
                <c:pt idx="6">
                  <c:v>96.79</c:v>
                </c:pt>
                <c:pt idx="7">
                  <c:v>82.51</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axId val="1091456751"/>
        <c:axId val="1086971759"/>
      </c:barChart>
      <c:lineChart>
        <c:grouping val="standard"/>
        <c:varyColors val="0"/>
        <c:ser>
          <c:idx val="1"/>
          <c:order val="1"/>
          <c:tx>
            <c:strRef>
              <c:f>DATA_3_!$BY$9</c:f>
              <c:strCache>
                <c:ptCount val="1"/>
                <c:pt idx="0">
                  <c:v>Serviciul datoriei externe publice / export de bunuri și servicii      </c:v>
                </c:pt>
              </c:strCache>
            </c:strRef>
          </c:tx>
          <c:spPr>
            <a:ln w="28575" cap="rnd">
              <a:solidFill>
                <a:srgbClr val="A9A9A9"/>
              </a:solidFill>
              <a:round/>
            </a:ln>
            <a:effectLst/>
          </c:spPr>
          <c:marker>
            <c:symbol val="none"/>
          </c:marker>
          <c:dPt>
            <c:idx val="0"/>
            <c:marker>
              <c:symbol val="none"/>
            </c:marker>
            <c:bubble3D val="0"/>
            <c:extLst>
              <c:ext xmlns:c16="http://schemas.microsoft.com/office/drawing/2014/chart" uri="{C3380CC4-5D6E-409C-BE32-E72D297353CC}">
                <c16:uniqueId val="{00000001-C1E2-4F5E-ABD0-D61175A00FBB}"/>
              </c:ext>
            </c:extLst>
          </c:dPt>
          <c:dPt>
            <c:idx val="3"/>
            <c:marker>
              <c:symbol val="none"/>
            </c:marker>
            <c:bubble3D val="0"/>
            <c:extLst>
              <c:ext xmlns:c16="http://schemas.microsoft.com/office/drawing/2014/chart" uri="{C3380CC4-5D6E-409C-BE32-E72D297353CC}">
                <c16:uniqueId val="{00000005-C1E2-4F5E-ABD0-D61175A00FBB}"/>
              </c:ext>
            </c:extLst>
          </c:dPt>
          <c:dPt>
            <c:idx val="4"/>
            <c:marker>
              <c:symbol val="none"/>
            </c:marker>
            <c:bubble3D val="0"/>
            <c:extLst>
              <c:ext xmlns:c16="http://schemas.microsoft.com/office/drawing/2014/chart" uri="{C3380CC4-5D6E-409C-BE32-E72D297353CC}">
                <c16:uniqueId val="{00000007-C1E2-4F5E-ABD0-D61175A00FBB}"/>
              </c:ext>
            </c:extLst>
          </c:dPt>
          <c:dPt>
            <c:idx val="5"/>
            <c:marker>
              <c:symbol val="none"/>
            </c:marker>
            <c:bubble3D val="0"/>
            <c:extLst>
              <c:ext xmlns:c16="http://schemas.microsoft.com/office/drawing/2014/chart" uri="{C3380CC4-5D6E-409C-BE32-E72D297353CC}">
                <c16:uniqueId val="{00000008-C1E2-4F5E-ABD0-D61175A00FBB}"/>
              </c:ext>
            </c:extLst>
          </c:dPt>
          <c:dPt>
            <c:idx val="6"/>
            <c:marker>
              <c:symbol val="none"/>
            </c:marker>
            <c:bubble3D val="0"/>
            <c:extLst>
              <c:ext xmlns:c16="http://schemas.microsoft.com/office/drawing/2014/chart" uri="{C3380CC4-5D6E-409C-BE32-E72D297353CC}">
                <c16:uniqueId val="{00000009-C1E2-4F5E-ABD0-D61175A00FBB}"/>
              </c:ext>
            </c:extLst>
          </c:dPt>
          <c:dPt>
            <c:idx val="7"/>
            <c:marker>
              <c:symbol val="none"/>
            </c:marker>
            <c:bubble3D val="0"/>
            <c:extLst>
              <c:ext xmlns:c16="http://schemas.microsoft.com/office/drawing/2014/chart" uri="{C3380CC4-5D6E-409C-BE32-E72D297353CC}">
                <c16:uniqueId val="{0000000B-C1E2-4F5E-ABD0-D61175A00FBB}"/>
              </c:ext>
            </c:extLst>
          </c:dPt>
          <c:dLbls>
            <c:dLbl>
              <c:idx val="0"/>
              <c:layout>
                <c:manualLayout>
                  <c:x val="8.2226895990357568E-3"/>
                  <c:y val="-2.39656012478709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E2-4F5E-ABD0-D61175A00FBB}"/>
                </c:ext>
              </c:extLst>
            </c:dLbl>
            <c:dLbl>
              <c:idx val="3"/>
              <c:layout>
                <c:manualLayout>
                  <c:x val="0"/>
                  <c:y val="-1.917248099829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E2-4F5E-ABD0-D61175A00FBB}"/>
                </c:ext>
              </c:extLst>
            </c:dLbl>
            <c:dLbl>
              <c:idx val="4"/>
              <c:layout>
                <c:manualLayout>
                  <c:x val="-1.6445379198071514E-3"/>
                  <c:y val="1.437936074872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E2-4F5E-ABD0-D61175A00FBB}"/>
                </c:ext>
              </c:extLst>
            </c:dLbl>
            <c:dLbl>
              <c:idx val="5"/>
              <c:layout>
                <c:manualLayout>
                  <c:x val="-2.9601682556528786E-2"/>
                  <c:y val="-1.6775920873510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E2-4F5E-ABD0-D61175A00FBB}"/>
                </c:ext>
              </c:extLst>
            </c:dLbl>
            <c:dLbl>
              <c:idx val="6"/>
              <c:layout>
                <c:manualLayout>
                  <c:x val="-4.933613759421575E-3"/>
                  <c:y val="-1.1982800623936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E2-4F5E-ABD0-D61175A00FBB}"/>
                </c:ext>
              </c:extLst>
            </c:dLbl>
            <c:dLbl>
              <c:idx val="7"/>
              <c:layout>
                <c:manualLayout>
                  <c:x val="-8.2226895990357568E-3"/>
                  <c:y val="1.4379360748723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1E2-4F5E-ABD0-D61175A00F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DATA_3_!$BW$10:$BW$18</c:f>
              <c:strCache>
                <c:ptCount val="8"/>
                <c:pt idx="0">
                  <c:v>2024.03.31</c:v>
                </c:pt>
                <c:pt idx="1">
                  <c:v>2024.06.30</c:v>
                </c:pt>
                <c:pt idx="2">
                  <c:v>2024.09.30</c:v>
                </c:pt>
                <c:pt idx="3">
                  <c:v>2024.12.31</c:v>
                </c:pt>
                <c:pt idx="4">
                  <c:v>2025.03.31*</c:v>
                </c:pt>
                <c:pt idx="5">
                  <c:v>2025.06.30*</c:v>
                </c:pt>
                <c:pt idx="6">
                  <c:v>2025.09.30*</c:v>
                </c:pt>
                <c:pt idx="7">
                  <c:v>2025.12.31</c:v>
                </c:pt>
              </c:strCache>
            </c:strRef>
          </c:cat>
          <c:val>
            <c:numRef>
              <c:f>DATA_3_!$BY$10:$BY$18</c:f>
              <c:numCache>
                <c:formatCode>General</c:formatCode>
                <c:ptCount val="8"/>
                <c:pt idx="0">
                  <c:v>5.6320868958937291</c:v>
                </c:pt>
                <c:pt idx="1">
                  <c:v>9.4</c:v>
                </c:pt>
                <c:pt idx="2">
                  <c:v>10.7</c:v>
                </c:pt>
                <c:pt idx="3">
                  <c:v>6.4</c:v>
                </c:pt>
                <c:pt idx="4">
                  <c:v>11.1</c:v>
                </c:pt>
                <c:pt idx="5">
                  <c:v>16.8</c:v>
                </c:pt>
                <c:pt idx="6">
                  <c:v>6.3</c:v>
                </c:pt>
                <c:pt idx="7">
                  <c:v>5</c:v>
                </c:pt>
              </c:numCache>
            </c:numRef>
          </c:val>
          <c:smooth val="0"/>
          <c:extLst>
            <c:ext xmlns:c16="http://schemas.microsoft.com/office/drawing/2014/chart" uri="{C3380CC4-5D6E-409C-BE32-E72D297353CC}">
              <c16:uniqueId val="{00000005-F224-4B6D-920B-EF0E657BFF64}"/>
            </c:ext>
          </c:extLst>
        </c:ser>
        <c:dLbls>
          <c:showLegendKey val="0"/>
          <c:showVal val="0"/>
          <c:showCatName val="0"/>
          <c:showSerName val="0"/>
          <c:showPercent val="0"/>
          <c:showBubbleSize val="0"/>
        </c:dLbls>
        <c:marker val="1"/>
        <c:smooth val="0"/>
        <c:axId val="496292768"/>
        <c:axId val="1257455600"/>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86971759"/>
        <c:crosses val="autoZero"/>
        <c:auto val="1"/>
        <c:lblAlgn val="ctr"/>
        <c:lblOffset val="100"/>
        <c:noMultiLvlLbl val="0"/>
      </c:catAx>
      <c:valAx>
        <c:axId val="1086971759"/>
        <c:scaling>
          <c:orientation val="minMax"/>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91456751"/>
        <c:crosses val="autoZero"/>
        <c:crossBetween val="between"/>
        <c:majorUnit val="50"/>
      </c:valAx>
      <c:valAx>
        <c:axId val="12574556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crossAx val="496292768"/>
        <c:crosses val="max"/>
        <c:crossBetween val="between"/>
      </c:valAx>
      <c:catAx>
        <c:axId val="496292768"/>
        <c:scaling>
          <c:orientation val="minMax"/>
        </c:scaling>
        <c:delete val="1"/>
        <c:axPos val="b"/>
        <c:numFmt formatCode="General" sourceLinked="1"/>
        <c:majorTickMark val="out"/>
        <c:minorTickMark val="none"/>
        <c:tickLblPos val="nextTo"/>
        <c:crossAx val="1257455600"/>
        <c:crosses val="autoZero"/>
        <c:auto val="1"/>
        <c:lblAlgn val="ctr"/>
        <c:lblOffset val="100"/>
        <c:noMultiLvlLbl val="0"/>
      </c:catAx>
      <c:spPr>
        <a:noFill/>
        <a:ln>
          <a:noFill/>
        </a:ln>
        <a:effectLst/>
      </c:spPr>
    </c:plotArea>
    <c:legend>
      <c:legendPos val="r"/>
      <c:layout>
        <c:manualLayout>
          <c:xMode val="edge"/>
          <c:yMode val="edge"/>
          <c:x val="0.78818014915829437"/>
          <c:y val="0.22192844965959416"/>
          <c:w val="0.20196272363449613"/>
          <c:h val="0.35641302505896105"/>
        </c:manualLayout>
      </c:layout>
      <c:overlay val="0"/>
      <c:spPr>
        <a:solidFill>
          <a:schemeClr val="bg1"/>
        </a:solidFill>
        <a:ln>
          <a:solidFill>
            <a:schemeClr val="bg1"/>
          </a:solidFill>
        </a:ln>
        <a:effectLst/>
      </c:spPr>
      <c:txPr>
        <a:bodyPr rot="0" spcFirstLastPara="1" vertOverflow="ellipsis" vert="horz" wrap="square" anchor="ctr" anchorCtr="1"/>
        <a:lstStyle/>
        <a:p>
          <a:pPr>
            <a:defRPr sz="9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[02_Dashboard_q4_2025.xlsx]DATA_3_!PIVOT_D3.4*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69543F"/>
          </a:solidFill>
          <a:ln w="19050">
            <a:solidFill>
              <a:schemeClr val="lt1"/>
            </a:solidFill>
          </a:ln>
          <a:effectLst/>
        </c:spPr>
      </c:pivotFmt>
      <c:pivotFmt>
        <c:idx val="57"/>
        <c:spPr>
          <a:solidFill>
            <a:srgbClr val="9F7F5F"/>
          </a:solidFill>
          <a:ln w="19050">
            <a:solidFill>
              <a:schemeClr val="lt1"/>
            </a:solidFill>
          </a:ln>
          <a:effectLst/>
        </c:spPr>
      </c:pivotFmt>
      <c:pivotFmt>
        <c:idx val="58"/>
        <c:spPr>
          <a:solidFill>
            <a:srgbClr val="B1977D"/>
          </a:solidFill>
          <a:ln w="19050">
            <a:solidFill>
              <a:schemeClr val="lt1"/>
            </a:solidFill>
          </a:ln>
          <a:effectLst/>
        </c:spPr>
      </c:pivotFmt>
      <c:pivotFmt>
        <c:idx val="59"/>
        <c:spPr>
          <a:solidFill>
            <a:srgbClr val="D8CBBE"/>
          </a:solidFill>
          <a:ln w="19050">
            <a:solidFill>
              <a:schemeClr val="lt1"/>
            </a:solidFill>
          </a:ln>
          <a:effectLst/>
        </c:spPr>
      </c:pivotFmt>
      <c:pivotFmt>
        <c:idx val="60"/>
        <c:spPr>
          <a:solidFill>
            <a:srgbClr val="C48240"/>
          </a:solidFill>
          <a:ln w="19050">
            <a:solidFill>
              <a:schemeClr val="lt1"/>
            </a:solidFill>
          </a:ln>
          <a:effectLst/>
        </c:spPr>
      </c:pivotFmt>
      <c:pivotFmt>
        <c:idx val="61"/>
        <c:spPr>
          <a:solidFill>
            <a:srgbClr val="D5A575"/>
          </a:solidFill>
          <a:ln w="19050">
            <a:solidFill>
              <a:schemeClr val="lt1"/>
            </a:solidFill>
          </a:ln>
          <a:effectLst/>
        </c:spPr>
      </c:pivotFmt>
      <c:pivotFmt>
        <c:idx val="62"/>
        <c:spPr>
          <a:solidFill>
            <a:srgbClr val="A6A6A6"/>
          </a:solidFill>
          <a:ln w="19050">
            <a:solidFill>
              <a:schemeClr val="lt1"/>
            </a:solidFill>
          </a:ln>
          <a:effectLst/>
        </c:spPr>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rgbClr val="69543F"/>
          </a:solidFill>
          <a:ln w="19050">
            <a:solidFill>
              <a:schemeClr val="lt1"/>
            </a:solidFill>
          </a:ln>
          <a:effectLst/>
        </c:spPr>
      </c:pivotFmt>
      <c:pivotFmt>
        <c:idx val="65"/>
        <c:spPr>
          <a:solidFill>
            <a:srgbClr val="69543F"/>
          </a:solidFill>
          <a:ln w="19050">
            <a:solidFill>
              <a:schemeClr val="lt1"/>
            </a:solidFill>
          </a:ln>
          <a:effectLst/>
        </c:spPr>
      </c:pivotFmt>
      <c:pivotFmt>
        <c:idx val="66"/>
        <c:spPr>
          <a:solidFill>
            <a:srgbClr val="69543F"/>
          </a:solidFill>
          <a:ln w="19050">
            <a:solidFill>
              <a:schemeClr val="lt1"/>
            </a:solidFill>
          </a:ln>
          <a:effectLst/>
        </c:spPr>
      </c:pivotFmt>
      <c:pivotFmt>
        <c:idx val="67"/>
        <c:spPr>
          <a:solidFill>
            <a:srgbClr val="69543F"/>
          </a:solidFill>
          <a:ln w="19050">
            <a:solidFill>
              <a:schemeClr val="lt1"/>
            </a:solidFill>
          </a:ln>
          <a:effectLst/>
        </c:spPr>
      </c:pivotFmt>
      <c:pivotFmt>
        <c:idx val="68"/>
        <c:spPr>
          <a:solidFill>
            <a:srgbClr val="69543F"/>
          </a:solidFill>
          <a:ln w="19050">
            <a:solidFill>
              <a:schemeClr val="lt1"/>
            </a:solidFill>
          </a:ln>
          <a:effectLst/>
        </c:spPr>
      </c:pivotFmt>
      <c:pivotFmt>
        <c:idx val="69"/>
        <c:spPr>
          <a:solidFill>
            <a:srgbClr val="69543F"/>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9F7F5F"/>
          </a:solidFill>
          <a:ln w="19050">
            <a:solidFill>
              <a:schemeClr val="lt1"/>
            </a:solidFill>
          </a:ln>
          <a:effectLst/>
        </c:spPr>
      </c:pivotFmt>
      <c:pivotFmt>
        <c:idx val="75"/>
        <c:spPr>
          <a:solidFill>
            <a:srgbClr val="9F7F5F"/>
          </a:solidFill>
          <a:ln w="19050">
            <a:solidFill>
              <a:schemeClr val="lt1"/>
            </a:solidFill>
          </a:ln>
          <a:effectLst/>
        </c:spPr>
      </c:pivotFmt>
      <c:pivotFmt>
        <c:idx val="76"/>
        <c:spPr>
          <a:solidFill>
            <a:srgbClr val="B1977D"/>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B1977D"/>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B1977D"/>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D8CBBE"/>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rgbClr val="D8CBBE"/>
          </a:solidFill>
          <a:ln w="19050">
            <a:solidFill>
              <a:schemeClr val="lt1"/>
            </a:solidFill>
          </a:ln>
          <a:effectLst/>
        </c:spPr>
      </c:pivotFmt>
      <c:pivotFmt>
        <c:idx val="87"/>
        <c:spPr>
          <a:solidFill>
            <a:srgbClr val="D8CBBE"/>
          </a:solidFill>
          <a:ln w="19050">
            <a:solidFill>
              <a:schemeClr val="lt1"/>
            </a:solidFill>
          </a:ln>
          <a:effectLst/>
        </c:spPr>
      </c:pivotFmt>
      <c:pivotFmt>
        <c:idx val="88"/>
        <c:spPr>
          <a:solidFill>
            <a:srgbClr val="C48240"/>
          </a:solidFill>
          <a:ln w="19050">
            <a:solidFill>
              <a:schemeClr val="lt1"/>
            </a:solidFill>
          </a:ln>
          <a:effectLst/>
        </c:spPr>
      </c:pivotFmt>
      <c:pivotFmt>
        <c:idx val="89"/>
        <c:spPr>
          <a:solidFill>
            <a:srgbClr val="C48240"/>
          </a:solidFill>
          <a:ln w="19050">
            <a:solidFill>
              <a:schemeClr val="lt1"/>
            </a:solidFill>
          </a:ln>
          <a:effectLst/>
        </c:spPr>
      </c:pivotFmt>
      <c:pivotFmt>
        <c:idx val="90"/>
        <c:spPr>
          <a:solidFill>
            <a:srgbClr val="C48240"/>
          </a:solidFill>
          <a:ln w="19050">
            <a:solidFill>
              <a:schemeClr val="lt1"/>
            </a:solidFill>
          </a:ln>
          <a:effectLst/>
        </c:spPr>
      </c:pivotFmt>
      <c:pivotFmt>
        <c:idx val="91"/>
        <c:spPr>
          <a:solidFill>
            <a:srgbClr val="C48240"/>
          </a:solidFill>
          <a:ln w="19050">
            <a:solidFill>
              <a:schemeClr val="lt1"/>
            </a:solidFill>
          </a:ln>
          <a:effectLst/>
        </c:spPr>
      </c:pivotFmt>
      <c:pivotFmt>
        <c:idx val="92"/>
        <c:spPr>
          <a:solidFill>
            <a:srgbClr val="C48240"/>
          </a:solidFill>
          <a:ln w="19050">
            <a:solidFill>
              <a:schemeClr val="lt1"/>
            </a:solidFill>
          </a:ln>
          <a:effectLst/>
        </c:spPr>
      </c:pivotFmt>
      <c:pivotFmt>
        <c:idx val="93"/>
        <c:spPr>
          <a:solidFill>
            <a:srgbClr val="C48240"/>
          </a:solidFill>
          <a:ln w="19050">
            <a:solidFill>
              <a:schemeClr val="lt1"/>
            </a:solidFill>
          </a:ln>
          <a:effectLst/>
        </c:spPr>
      </c:pivotFmt>
      <c:pivotFmt>
        <c:idx val="94"/>
        <c:spPr>
          <a:solidFill>
            <a:srgbClr val="D5A575"/>
          </a:solidFill>
          <a:ln w="19050">
            <a:solidFill>
              <a:schemeClr val="lt1"/>
            </a:solidFill>
          </a:ln>
          <a:effectLst/>
        </c:spPr>
      </c:pivotFmt>
      <c:pivotFmt>
        <c:idx val="95"/>
        <c:spPr>
          <a:solidFill>
            <a:srgbClr val="D5A575"/>
          </a:solidFill>
          <a:ln w="19050">
            <a:solidFill>
              <a:schemeClr val="lt1"/>
            </a:solidFill>
          </a:ln>
          <a:effectLst/>
        </c:spPr>
      </c:pivotFmt>
      <c:pivotFmt>
        <c:idx val="96"/>
        <c:spPr>
          <a:solidFill>
            <a:srgbClr val="D5A575"/>
          </a:solidFill>
          <a:ln w="19050">
            <a:solidFill>
              <a:schemeClr val="lt1"/>
            </a:solidFill>
          </a:ln>
          <a:effectLst/>
        </c:spPr>
      </c:pivotFmt>
      <c:pivotFmt>
        <c:idx val="97"/>
        <c:spPr>
          <a:solidFill>
            <a:srgbClr val="D5A575"/>
          </a:solidFill>
          <a:ln w="19050">
            <a:solidFill>
              <a:schemeClr val="lt1"/>
            </a:solidFill>
          </a:ln>
          <a:effectLst/>
        </c:spPr>
      </c:pivotFmt>
      <c:pivotFmt>
        <c:idx val="98"/>
        <c:spPr>
          <a:solidFill>
            <a:srgbClr val="D5A575"/>
          </a:solidFill>
          <a:ln w="19050">
            <a:solidFill>
              <a:schemeClr val="lt1"/>
            </a:solidFill>
          </a:ln>
          <a:effectLst/>
        </c:spPr>
      </c:pivotFmt>
      <c:pivotFmt>
        <c:idx val="99"/>
        <c:spPr>
          <a:solidFill>
            <a:srgbClr val="D5A575"/>
          </a:solidFill>
          <a:ln w="19050">
            <a:solidFill>
              <a:schemeClr val="lt1"/>
            </a:solidFill>
          </a:ln>
          <a:effectLst/>
        </c:spPr>
      </c:pivotFmt>
      <c:pivotFmt>
        <c:idx val="100"/>
        <c:spPr>
          <a:solidFill>
            <a:srgbClr val="A6A6A6"/>
          </a:solidFill>
          <a:ln w="19050">
            <a:solidFill>
              <a:schemeClr val="lt1"/>
            </a:solidFill>
          </a:ln>
          <a:effectLst/>
        </c:spPr>
      </c:pivotFmt>
      <c:pivotFmt>
        <c:idx val="101"/>
        <c:spPr>
          <a:solidFill>
            <a:srgbClr val="A6A6A6"/>
          </a:solidFill>
          <a:ln w="19050">
            <a:solidFill>
              <a:schemeClr val="lt1"/>
            </a:solidFill>
          </a:ln>
          <a:effectLst/>
        </c:spPr>
      </c:pivotFmt>
      <c:pivotFmt>
        <c:idx val="102"/>
        <c:spPr>
          <a:solidFill>
            <a:srgbClr val="A6A6A6"/>
          </a:solidFill>
          <a:ln w="19050">
            <a:solidFill>
              <a:schemeClr val="lt1"/>
            </a:solidFill>
          </a:ln>
          <a:effectLst/>
        </c:spPr>
      </c:pivotFmt>
      <c:pivotFmt>
        <c:idx val="103"/>
        <c:spPr>
          <a:solidFill>
            <a:srgbClr val="A6A6A6"/>
          </a:solidFill>
          <a:ln w="19050">
            <a:solidFill>
              <a:schemeClr val="lt1"/>
            </a:solidFill>
          </a:ln>
          <a:effectLst/>
        </c:spPr>
      </c:pivotFmt>
      <c:pivotFmt>
        <c:idx val="104"/>
        <c:spPr>
          <a:solidFill>
            <a:srgbClr val="A6A6A6"/>
          </a:solidFill>
          <a:ln w="19050">
            <a:solidFill>
              <a:schemeClr val="lt1"/>
            </a:solidFill>
          </a:ln>
          <a:effectLst/>
        </c:spPr>
      </c:pivotFmt>
      <c:pivotFmt>
        <c:idx val="105"/>
        <c:spPr>
          <a:solidFill>
            <a:srgbClr val="A6A6A6"/>
          </a:solidFill>
          <a:ln w="19050">
            <a:solidFill>
              <a:schemeClr val="lt1"/>
            </a:solidFill>
          </a:ln>
          <a:effectLst/>
        </c:spPr>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8"/>
        <c:spPr>
          <a:solidFill>
            <a:srgbClr val="69543F"/>
          </a:solidFill>
          <a:ln w="19050">
            <a:solidFill>
              <a:schemeClr val="lt1"/>
            </a:solidFill>
          </a:ln>
          <a:effectLst/>
        </c:spPr>
      </c:pivotFmt>
      <c:pivotFmt>
        <c:idx val="109"/>
        <c:spPr>
          <a:solidFill>
            <a:srgbClr val="69543F"/>
          </a:solidFill>
          <a:ln w="19050">
            <a:solidFill>
              <a:schemeClr val="lt1"/>
            </a:solidFill>
          </a:ln>
          <a:effectLst/>
        </c:spPr>
      </c:pivotFmt>
      <c:pivotFmt>
        <c:idx val="110"/>
        <c:spPr>
          <a:solidFill>
            <a:srgbClr val="9F7F5F"/>
          </a:solidFill>
          <a:ln w="19050">
            <a:solidFill>
              <a:schemeClr val="lt1"/>
            </a:solidFill>
          </a:ln>
          <a:effectLst/>
        </c:spPr>
      </c:pivotFmt>
      <c:pivotFmt>
        <c:idx val="111"/>
        <c:spPr>
          <a:solidFill>
            <a:srgbClr val="9F7F5F"/>
          </a:solidFill>
          <a:ln w="19050">
            <a:solidFill>
              <a:schemeClr val="lt1"/>
            </a:solidFill>
          </a:ln>
          <a:effectLst/>
        </c:spPr>
      </c:pivotFmt>
      <c:pivotFmt>
        <c:idx val="112"/>
        <c:spPr>
          <a:solidFill>
            <a:srgbClr val="B1977D"/>
          </a:solidFill>
          <a:ln w="19050">
            <a:solidFill>
              <a:schemeClr val="lt1"/>
            </a:solidFill>
          </a:ln>
          <a:effectLst/>
        </c:spPr>
      </c:pivotFmt>
      <c:pivotFmt>
        <c:idx val="113"/>
        <c:spPr>
          <a:solidFill>
            <a:srgbClr val="B1977D"/>
          </a:solidFill>
          <a:ln w="19050">
            <a:solidFill>
              <a:schemeClr val="lt1"/>
            </a:solidFill>
          </a:ln>
          <a:effectLst/>
        </c:spPr>
      </c:pivotFmt>
      <c:pivotFmt>
        <c:idx val="114"/>
        <c:spPr>
          <a:solidFill>
            <a:srgbClr val="D8CBBE"/>
          </a:solidFill>
          <a:ln w="19050">
            <a:solidFill>
              <a:schemeClr val="lt1"/>
            </a:solidFill>
          </a:ln>
          <a:effectLst/>
        </c:spPr>
      </c:pivotFmt>
      <c:pivotFmt>
        <c:idx val="115"/>
        <c:spPr>
          <a:solidFill>
            <a:srgbClr val="D8CBBE"/>
          </a:solidFill>
          <a:ln w="19050">
            <a:solidFill>
              <a:schemeClr val="lt1"/>
            </a:solidFill>
          </a:ln>
          <a:effectLst/>
        </c:spPr>
      </c:pivotFmt>
      <c:pivotFmt>
        <c:idx val="116"/>
        <c:spPr>
          <a:solidFill>
            <a:srgbClr val="C48240"/>
          </a:solidFill>
          <a:ln w="19050">
            <a:solidFill>
              <a:schemeClr val="lt1"/>
            </a:solidFill>
          </a:ln>
          <a:effectLst/>
        </c:spPr>
      </c:pivotFmt>
      <c:pivotFmt>
        <c:idx val="117"/>
        <c:spPr>
          <a:solidFill>
            <a:srgbClr val="C48240"/>
          </a:solidFill>
          <a:ln w="19050">
            <a:solidFill>
              <a:schemeClr val="lt1"/>
            </a:solidFill>
          </a:ln>
          <a:effectLst/>
        </c:spPr>
      </c:pivotFmt>
      <c:pivotFmt>
        <c:idx val="118"/>
        <c:spPr>
          <a:solidFill>
            <a:srgbClr val="D5A575"/>
          </a:solidFill>
          <a:ln w="19050">
            <a:solidFill>
              <a:schemeClr val="lt1"/>
            </a:solidFill>
          </a:ln>
          <a:effectLst/>
        </c:spPr>
      </c:pivotFmt>
      <c:pivotFmt>
        <c:idx val="119"/>
        <c:spPr>
          <a:solidFill>
            <a:srgbClr val="D5A575"/>
          </a:solidFill>
          <a:ln w="19050">
            <a:solidFill>
              <a:schemeClr val="lt1"/>
            </a:solidFill>
          </a:ln>
          <a:effectLst/>
        </c:spPr>
      </c:pivotFmt>
      <c:pivotFmt>
        <c:idx val="120"/>
        <c:spPr>
          <a:solidFill>
            <a:srgbClr val="A6A6A6"/>
          </a:solidFill>
          <a:ln w="19050">
            <a:solidFill>
              <a:schemeClr val="lt1"/>
            </a:solidFill>
          </a:ln>
          <a:effectLst/>
        </c:spPr>
      </c:pivotFmt>
      <c:pivotFmt>
        <c:idx val="121"/>
        <c:spPr>
          <a:solidFill>
            <a:srgbClr val="A6A6A6"/>
          </a:solidFill>
          <a:ln w="19050">
            <a:solidFill>
              <a:schemeClr val="lt1"/>
            </a:solidFill>
          </a:ln>
          <a:effectLst/>
        </c:spPr>
      </c:pivotFmt>
      <c:pivotFmt>
        <c:idx val="1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6"/>
        <c:spPr>
          <a:solidFill>
            <a:srgbClr val="69543F"/>
          </a:solidFill>
          <a:ln w="19050">
            <a:solidFill>
              <a:schemeClr val="lt1"/>
            </a:solidFill>
          </a:ln>
          <a:effectLst/>
        </c:spPr>
      </c:pivotFmt>
      <c:pivotFmt>
        <c:idx val="127"/>
        <c:spPr>
          <a:solidFill>
            <a:srgbClr val="69543F"/>
          </a:solidFill>
          <a:ln w="19050">
            <a:solidFill>
              <a:schemeClr val="lt1"/>
            </a:solidFill>
          </a:ln>
          <a:effectLst/>
        </c:spPr>
      </c:pivotFmt>
      <c:pivotFmt>
        <c:idx val="128"/>
        <c:spPr>
          <a:solidFill>
            <a:srgbClr val="69543F"/>
          </a:solidFill>
          <a:ln w="19050">
            <a:solidFill>
              <a:schemeClr val="lt1"/>
            </a:solidFill>
          </a:ln>
          <a:effectLst/>
        </c:spPr>
      </c:pivotFmt>
      <c:pivotFmt>
        <c:idx val="129"/>
        <c:spPr>
          <a:solidFill>
            <a:srgbClr val="69543F"/>
          </a:solidFill>
          <a:ln w="19050">
            <a:solidFill>
              <a:schemeClr val="lt1"/>
            </a:solidFill>
          </a:ln>
          <a:effectLst/>
        </c:spPr>
      </c:pivotFmt>
      <c:pivotFmt>
        <c:idx val="130"/>
        <c:spPr>
          <a:solidFill>
            <a:srgbClr val="9F7F5F"/>
          </a:solidFill>
          <a:ln w="19050">
            <a:solidFill>
              <a:schemeClr val="lt1"/>
            </a:solidFill>
          </a:ln>
          <a:effectLst/>
        </c:spPr>
      </c:pivotFmt>
      <c:pivotFmt>
        <c:idx val="131"/>
        <c:spPr>
          <a:solidFill>
            <a:srgbClr val="9F7F5F"/>
          </a:solidFill>
          <a:ln w="19050">
            <a:solidFill>
              <a:schemeClr val="lt1"/>
            </a:solidFill>
          </a:ln>
          <a:effectLst/>
        </c:spPr>
      </c:pivotFmt>
      <c:pivotFmt>
        <c:idx val="132"/>
        <c:spPr>
          <a:solidFill>
            <a:srgbClr val="9F7F5F"/>
          </a:solidFill>
          <a:ln w="19050">
            <a:solidFill>
              <a:schemeClr val="lt1"/>
            </a:solidFill>
          </a:ln>
          <a:effectLst/>
        </c:spPr>
      </c:pivotFmt>
      <c:pivotFmt>
        <c:idx val="133"/>
        <c:spPr>
          <a:solidFill>
            <a:srgbClr val="9F7F5F"/>
          </a:solidFill>
          <a:ln w="19050">
            <a:solidFill>
              <a:schemeClr val="lt1"/>
            </a:solidFill>
          </a:ln>
          <a:effectLst/>
        </c:spPr>
      </c:pivotFmt>
      <c:pivotFmt>
        <c:idx val="134"/>
        <c:spPr>
          <a:solidFill>
            <a:srgbClr val="B1977D"/>
          </a:solidFill>
          <a:ln w="19050">
            <a:solidFill>
              <a:schemeClr val="lt1"/>
            </a:solidFill>
          </a:ln>
          <a:effectLst/>
        </c:spPr>
      </c:pivotFmt>
      <c:pivotFmt>
        <c:idx val="135"/>
        <c:spPr>
          <a:solidFill>
            <a:srgbClr val="B1977D"/>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B1977D"/>
          </a:solidFill>
          <a:ln w="19050">
            <a:solidFill>
              <a:schemeClr val="lt1"/>
            </a:solidFill>
          </a:ln>
          <a:effectLst/>
        </c:spPr>
      </c:pivotFmt>
      <c:pivotFmt>
        <c:idx val="138"/>
        <c:spPr>
          <a:solidFill>
            <a:srgbClr val="D8CBBE"/>
          </a:solidFill>
          <a:ln w="19050">
            <a:solidFill>
              <a:schemeClr val="lt1"/>
            </a:solidFill>
          </a:ln>
          <a:effectLst/>
        </c:spPr>
      </c:pivotFmt>
      <c:pivotFmt>
        <c:idx val="139"/>
        <c:spPr>
          <a:solidFill>
            <a:srgbClr val="D8CBBE"/>
          </a:solidFill>
          <a:ln w="19050">
            <a:solidFill>
              <a:schemeClr val="lt1"/>
            </a:solidFill>
          </a:ln>
          <a:effectLst/>
        </c:spPr>
      </c:pivotFmt>
      <c:pivotFmt>
        <c:idx val="140"/>
        <c:spPr>
          <a:solidFill>
            <a:srgbClr val="D8CBBE"/>
          </a:solidFill>
          <a:ln w="19050">
            <a:solidFill>
              <a:schemeClr val="lt1"/>
            </a:solidFill>
          </a:ln>
          <a:effectLst/>
        </c:spPr>
      </c:pivotFmt>
      <c:pivotFmt>
        <c:idx val="141"/>
        <c:spPr>
          <a:solidFill>
            <a:srgbClr val="D8CBBE"/>
          </a:solidFill>
          <a:ln w="19050">
            <a:solidFill>
              <a:schemeClr val="lt1"/>
            </a:solidFill>
          </a:ln>
          <a:effectLst/>
        </c:spPr>
      </c:pivotFmt>
      <c:pivotFmt>
        <c:idx val="142"/>
        <c:spPr>
          <a:solidFill>
            <a:srgbClr val="C48240"/>
          </a:solidFill>
          <a:ln w="19050">
            <a:solidFill>
              <a:schemeClr val="lt1"/>
            </a:solidFill>
          </a:ln>
          <a:effectLst/>
        </c:spPr>
      </c:pivotFmt>
      <c:pivotFmt>
        <c:idx val="143"/>
        <c:spPr>
          <a:solidFill>
            <a:srgbClr val="C48240"/>
          </a:solidFill>
          <a:ln w="19050">
            <a:solidFill>
              <a:schemeClr val="lt1"/>
            </a:solidFill>
          </a:ln>
          <a:effectLst/>
        </c:spPr>
      </c:pivotFmt>
      <c:pivotFmt>
        <c:idx val="144"/>
        <c:spPr>
          <a:solidFill>
            <a:srgbClr val="C48240"/>
          </a:solidFill>
          <a:ln w="19050">
            <a:solidFill>
              <a:schemeClr val="lt1"/>
            </a:solidFill>
          </a:ln>
          <a:effectLst/>
        </c:spPr>
      </c:pivotFmt>
      <c:pivotFmt>
        <c:idx val="145"/>
        <c:spPr>
          <a:solidFill>
            <a:srgbClr val="C48240"/>
          </a:solidFill>
          <a:ln w="19050">
            <a:solidFill>
              <a:schemeClr val="lt1"/>
            </a:solidFill>
          </a:ln>
          <a:effectLst/>
        </c:spPr>
      </c:pivotFmt>
      <c:pivotFmt>
        <c:idx val="146"/>
        <c:spPr>
          <a:solidFill>
            <a:srgbClr val="D5A575"/>
          </a:solidFill>
          <a:ln w="19050">
            <a:solidFill>
              <a:schemeClr val="lt1"/>
            </a:solidFill>
          </a:ln>
          <a:effectLst/>
        </c:spPr>
      </c:pivotFmt>
      <c:pivotFmt>
        <c:idx val="147"/>
        <c:spPr>
          <a:solidFill>
            <a:srgbClr val="D5A575"/>
          </a:solidFill>
          <a:ln w="19050">
            <a:solidFill>
              <a:schemeClr val="lt1"/>
            </a:solidFill>
          </a:ln>
          <a:effectLst/>
        </c:spPr>
      </c:pivotFmt>
      <c:pivotFmt>
        <c:idx val="148"/>
        <c:spPr>
          <a:solidFill>
            <a:srgbClr val="D5A575"/>
          </a:solidFill>
          <a:ln w="19050">
            <a:solidFill>
              <a:schemeClr val="lt1"/>
            </a:solidFill>
          </a:ln>
          <a:effectLst/>
        </c:spPr>
      </c:pivotFmt>
      <c:pivotFmt>
        <c:idx val="149"/>
        <c:spPr>
          <a:solidFill>
            <a:srgbClr val="D5A575"/>
          </a:solidFill>
          <a:ln w="19050">
            <a:solidFill>
              <a:schemeClr val="lt1"/>
            </a:solidFill>
          </a:ln>
          <a:effectLst/>
        </c:spPr>
      </c:pivotFmt>
      <c:pivotFmt>
        <c:idx val="150"/>
        <c:spPr>
          <a:solidFill>
            <a:srgbClr val="A6A6A6"/>
          </a:solidFill>
          <a:ln w="19050">
            <a:solidFill>
              <a:schemeClr val="lt1"/>
            </a:solidFill>
          </a:ln>
          <a:effectLst/>
        </c:spPr>
      </c:pivotFmt>
      <c:pivotFmt>
        <c:idx val="151"/>
        <c:spPr>
          <a:solidFill>
            <a:srgbClr val="A6A6A6"/>
          </a:solidFill>
          <a:ln w="19050">
            <a:solidFill>
              <a:schemeClr val="lt1"/>
            </a:solidFill>
          </a:ln>
          <a:effectLst/>
        </c:spPr>
      </c:pivotFmt>
      <c:pivotFmt>
        <c:idx val="152"/>
        <c:spPr>
          <a:solidFill>
            <a:srgbClr val="A6A6A6"/>
          </a:solidFill>
          <a:ln w="19050">
            <a:solidFill>
              <a:schemeClr val="lt1"/>
            </a:solidFill>
          </a:ln>
          <a:effectLst/>
        </c:spPr>
      </c:pivotFmt>
      <c:pivotFmt>
        <c:idx val="153"/>
        <c:spPr>
          <a:solidFill>
            <a:srgbClr val="A6A6A6"/>
          </a:solidFill>
          <a:ln w="19050">
            <a:solidFill>
              <a:schemeClr val="lt1"/>
            </a:solidFill>
          </a:ln>
          <a:effectLst/>
        </c:spPr>
      </c:pivotFmt>
      <c:pivotFmt>
        <c:idx val="1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5"/>
        <c:spPr>
          <a:solidFill>
            <a:schemeClr val="accent1"/>
          </a:solidFill>
          <a:ln w="19050">
            <a:solidFill>
              <a:schemeClr val="lt1"/>
            </a:solidFill>
          </a:ln>
          <a:effectLst/>
        </c:spPr>
      </c:pivotFmt>
      <c:pivotFmt>
        <c:idx val="156"/>
        <c:spPr>
          <a:solidFill>
            <a:schemeClr val="accent1"/>
          </a:solidFill>
          <a:ln w="19050">
            <a:solidFill>
              <a:schemeClr val="lt1"/>
            </a:solidFill>
          </a:ln>
          <a:effectLst/>
        </c:spPr>
      </c:pivotFmt>
      <c:pivotFmt>
        <c:idx val="157"/>
        <c:spPr>
          <a:solidFill>
            <a:schemeClr val="accent1"/>
          </a:solidFill>
          <a:ln w="19050">
            <a:solidFill>
              <a:schemeClr val="lt1"/>
            </a:solidFill>
          </a:ln>
          <a:effectLst/>
        </c:spPr>
      </c:pivotFmt>
      <c:pivotFmt>
        <c:idx val="158"/>
        <c:spPr>
          <a:solidFill>
            <a:schemeClr val="accent1"/>
          </a:solidFill>
          <a:ln w="19050">
            <a:solidFill>
              <a:schemeClr val="lt1"/>
            </a:solidFill>
          </a:ln>
          <a:effectLst/>
        </c:spPr>
      </c:pivotFmt>
      <c:pivotFmt>
        <c:idx val="159"/>
        <c:spPr>
          <a:solidFill>
            <a:schemeClr val="accent1"/>
          </a:solidFill>
          <a:ln w="19050">
            <a:solidFill>
              <a:schemeClr val="lt1"/>
            </a:solidFill>
          </a:ln>
          <a:effectLst/>
        </c:spPr>
      </c:pivotFmt>
      <c:pivotFmt>
        <c:idx val="160"/>
        <c:spPr>
          <a:solidFill>
            <a:schemeClr val="accent1"/>
          </a:solidFill>
          <a:ln w="19050">
            <a:solidFill>
              <a:schemeClr val="lt1"/>
            </a:solidFill>
          </a:ln>
          <a:effectLst/>
        </c:spPr>
      </c:pivotFmt>
      <c:pivotFmt>
        <c:idx val="161"/>
        <c:spPr>
          <a:solidFill>
            <a:schemeClr val="accent1"/>
          </a:solidFill>
          <a:ln w="19050">
            <a:solidFill>
              <a:schemeClr val="lt1"/>
            </a:solidFill>
          </a:ln>
          <a:effectLst/>
        </c:spPr>
      </c:pivotFmt>
      <c:pivotFmt>
        <c:idx val="16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5"/>
        <c:spPr>
          <a:solidFill>
            <a:srgbClr val="69543F"/>
          </a:solidFill>
          <a:ln w="19050">
            <a:solidFill>
              <a:schemeClr val="lt1"/>
            </a:solidFill>
          </a:ln>
          <a:effectLst/>
        </c:spPr>
      </c:pivotFmt>
      <c:pivotFmt>
        <c:idx val="166"/>
        <c:spPr>
          <a:solidFill>
            <a:srgbClr val="A97F5F"/>
          </a:solidFill>
          <a:ln w="19050">
            <a:solidFill>
              <a:schemeClr val="lt1"/>
            </a:solidFill>
          </a:ln>
          <a:effectLst/>
        </c:spPr>
      </c:pivotFmt>
      <c:pivotFmt>
        <c:idx val="167"/>
        <c:spPr>
          <a:solidFill>
            <a:srgbClr val="B1977D"/>
          </a:solidFill>
          <a:ln w="19050">
            <a:solidFill>
              <a:schemeClr val="lt1"/>
            </a:solidFill>
          </a:ln>
          <a:effectLst/>
        </c:spPr>
      </c:pivotFmt>
      <c:pivotFmt>
        <c:idx val="168"/>
        <c:spPr>
          <a:solidFill>
            <a:srgbClr val="D8CBBE"/>
          </a:solidFill>
          <a:ln w="19050">
            <a:solidFill>
              <a:schemeClr val="lt1"/>
            </a:solidFill>
          </a:ln>
          <a:effectLst/>
        </c:spPr>
      </c:pivotFmt>
      <c:pivotFmt>
        <c:idx val="169"/>
        <c:spPr>
          <a:solidFill>
            <a:srgbClr val="D5A575"/>
          </a:solidFill>
          <a:ln w="19050">
            <a:solidFill>
              <a:schemeClr val="lt1"/>
            </a:solidFill>
          </a:ln>
          <a:effectLst/>
        </c:spPr>
      </c:pivotFmt>
      <c:pivotFmt>
        <c:idx val="170"/>
        <c:spPr>
          <a:solidFill>
            <a:srgbClr val="A6A6A6"/>
          </a:solidFill>
          <a:ln w="19050">
            <a:solidFill>
              <a:schemeClr val="lt1"/>
            </a:solidFill>
          </a:ln>
          <a:effectLst/>
        </c:spPr>
      </c:pivotFmt>
      <c:pivotFmt>
        <c:idx val="171"/>
        <c:spPr>
          <a:solidFill>
            <a:srgbClr val="767171"/>
          </a:solidFill>
          <a:ln w="19050">
            <a:solidFill>
              <a:schemeClr val="lt1"/>
            </a:solidFill>
          </a:ln>
          <a:effectLst/>
        </c:spPr>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73"/>
        <c:spPr>
          <a:solidFill>
            <a:srgbClr val="69543F"/>
          </a:solidFill>
          <a:ln w="19050">
            <a:solidFill>
              <a:schemeClr val="lt1"/>
            </a:solidFill>
          </a:ln>
          <a:effectLst/>
        </c:spPr>
      </c:pivotFmt>
      <c:pivotFmt>
        <c:idx val="174"/>
        <c:spPr>
          <a:solidFill>
            <a:srgbClr val="A97F5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D8CBBE"/>
          </a:solidFill>
          <a:ln w="19050">
            <a:solidFill>
              <a:schemeClr val="lt1"/>
            </a:solidFill>
          </a:ln>
          <a:effectLst/>
        </c:spPr>
      </c:pivotFmt>
      <c:pivotFmt>
        <c:idx val="177"/>
        <c:spPr>
          <a:solidFill>
            <a:srgbClr val="D5A575"/>
          </a:solidFill>
          <a:ln w="19050">
            <a:solidFill>
              <a:schemeClr val="lt1"/>
            </a:solidFill>
          </a:ln>
          <a:effectLst/>
        </c:spPr>
      </c:pivotFmt>
      <c:pivotFmt>
        <c:idx val="178"/>
        <c:spPr>
          <a:solidFill>
            <a:srgbClr val="A6A6A6"/>
          </a:solidFill>
          <a:ln w="19050">
            <a:solidFill>
              <a:schemeClr val="lt1"/>
            </a:solidFill>
          </a:ln>
          <a:effectLst/>
        </c:spPr>
      </c:pivotFmt>
      <c:pivotFmt>
        <c:idx val="179"/>
        <c:spPr>
          <a:solidFill>
            <a:srgbClr val="767171"/>
          </a:solidFill>
          <a:ln w="19050">
            <a:solidFill>
              <a:schemeClr val="lt1"/>
            </a:solidFill>
          </a:ln>
          <a:effectLst/>
        </c:spPr>
      </c:pivotFmt>
      <c:pivotFmt>
        <c:idx val="18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1"/>
        <c:spPr>
          <a:solidFill>
            <a:srgbClr val="786048"/>
          </a:solidFill>
          <a:ln w="19050">
            <a:solidFill>
              <a:schemeClr val="lt1"/>
            </a:solidFill>
          </a:ln>
          <a:effectLst/>
        </c:spPr>
      </c:pivotFmt>
      <c:pivotFmt>
        <c:idx val="182"/>
        <c:spPr>
          <a:solidFill>
            <a:srgbClr val="A98C6F"/>
          </a:solidFill>
          <a:ln w="19050">
            <a:solidFill>
              <a:schemeClr val="lt1"/>
            </a:solidFill>
          </a:ln>
          <a:effectLst/>
        </c:spPr>
      </c:pivotFmt>
      <c:pivotFmt>
        <c:idx val="183"/>
        <c:spPr>
          <a:solidFill>
            <a:srgbClr val="C2AE9A"/>
          </a:solidFill>
          <a:ln w="19050">
            <a:solidFill>
              <a:schemeClr val="lt1"/>
            </a:solidFill>
          </a:ln>
          <a:effectLst/>
        </c:spPr>
      </c:pivotFmt>
      <c:pivotFmt>
        <c:idx val="184"/>
        <c:spPr>
          <a:solidFill>
            <a:srgbClr val="E4DBD2"/>
          </a:solidFill>
          <a:ln w="19050">
            <a:solidFill>
              <a:schemeClr val="lt1"/>
            </a:solidFill>
          </a:ln>
          <a:effectLst/>
        </c:spPr>
      </c:pivotFmt>
      <c:pivotFmt>
        <c:idx val="185"/>
        <c:spPr>
          <a:solidFill>
            <a:srgbClr val="E6CCB4"/>
          </a:solidFill>
          <a:ln w="19050">
            <a:solidFill>
              <a:schemeClr val="lt1"/>
            </a:solidFill>
          </a:ln>
          <a:effectLst/>
        </c:spPr>
      </c:pivotFmt>
      <c:pivotFmt>
        <c:idx val="186"/>
        <c:spPr>
          <a:solidFill>
            <a:schemeClr val="bg1">
              <a:lumMod val="75000"/>
            </a:schemeClr>
          </a:solidFill>
          <a:ln w="19050">
            <a:solidFill>
              <a:schemeClr val="lt1"/>
            </a:solidFill>
          </a:ln>
          <a:effectLst/>
        </c:spPr>
      </c:pivotFmt>
      <c:pivotFmt>
        <c:idx val="187"/>
        <c:spPr>
          <a:solidFill>
            <a:schemeClr val="bg1">
              <a:lumMod val="65000"/>
            </a:schemeClr>
          </a:solidFill>
          <a:ln w="19050">
            <a:solidFill>
              <a:schemeClr val="lt1"/>
            </a:solidFill>
          </a:ln>
          <a:effectLst/>
        </c:spPr>
      </c:pivotFmt>
      <c:pivotFmt>
        <c:idx val="18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3"/>
        <c:spPr>
          <a:solidFill>
            <a:schemeClr val="accent1"/>
          </a:solidFill>
          <a:ln w="19050">
            <a:solidFill>
              <a:schemeClr val="lt1"/>
            </a:solidFill>
          </a:ln>
          <a:effectLst/>
        </c:spPr>
        <c:marker>
          <c:symbol val="none"/>
        </c:marker>
      </c:pivotFmt>
      <c:pivotFmt>
        <c:idx val="1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9"/>
        <c:spPr>
          <a:solidFill>
            <a:schemeClr val="accent1"/>
          </a:solidFill>
          <a:ln w="19050">
            <a:solidFill>
              <a:schemeClr val="lt1"/>
            </a:solidFill>
          </a:ln>
          <a:effectLst/>
        </c:spPr>
        <c:marker>
          <c:symbol val="none"/>
        </c:marker>
      </c:pivotFmt>
      <c:pivotFmt>
        <c:idx val="200"/>
        <c:spPr>
          <a:solidFill>
            <a:srgbClr val="786048"/>
          </a:solidFill>
          <a:ln w="19050">
            <a:solidFill>
              <a:schemeClr val="lt1"/>
            </a:solidFill>
          </a:ln>
          <a:effectLst/>
        </c:spPr>
      </c:pivotFmt>
      <c:pivotFmt>
        <c:idx val="201"/>
        <c:spPr>
          <a:solidFill>
            <a:srgbClr val="A98C6F"/>
          </a:solidFill>
          <a:ln w="19050">
            <a:solidFill>
              <a:schemeClr val="lt1"/>
            </a:solidFill>
          </a:ln>
          <a:effectLst/>
        </c:spPr>
      </c:pivotFmt>
      <c:pivotFmt>
        <c:idx val="202"/>
        <c:spPr>
          <a:solidFill>
            <a:srgbClr val="C2AE9A"/>
          </a:solidFill>
          <a:ln w="19050">
            <a:solidFill>
              <a:schemeClr val="lt1"/>
            </a:solidFill>
          </a:ln>
          <a:effectLst/>
        </c:spPr>
      </c:pivotFmt>
      <c:pivotFmt>
        <c:idx val="203"/>
        <c:spPr>
          <a:solidFill>
            <a:srgbClr val="E4DBD2"/>
          </a:solidFill>
          <a:ln w="19050">
            <a:solidFill>
              <a:schemeClr val="lt1"/>
            </a:solidFill>
          </a:ln>
          <a:effectLst/>
        </c:spPr>
      </c:pivotFmt>
      <c:pivotFmt>
        <c:idx val="204"/>
        <c:spPr>
          <a:solidFill>
            <a:srgbClr val="E6CCB4"/>
          </a:solidFill>
          <a:ln w="19050">
            <a:solidFill>
              <a:schemeClr val="lt1"/>
            </a:solidFill>
          </a:ln>
          <a:effectLst/>
        </c:spPr>
      </c:pivotFmt>
      <c:pivotFmt>
        <c:idx val="205"/>
        <c:spPr>
          <a:solidFill>
            <a:srgbClr val="BFBFBF"/>
          </a:solidFill>
          <a:ln w="19050">
            <a:solidFill>
              <a:schemeClr val="lt1"/>
            </a:solidFill>
          </a:ln>
          <a:effectLst/>
        </c:spPr>
      </c:pivotFmt>
      <c:pivotFmt>
        <c:idx val="206"/>
        <c:spPr>
          <a:solidFill>
            <a:srgbClr val="A6A6A6"/>
          </a:solidFill>
          <a:ln w="19050">
            <a:solidFill>
              <a:schemeClr val="lt1"/>
            </a:solidFill>
          </a:ln>
          <a:effectLst/>
        </c:spPr>
      </c:pivotFmt>
      <c:pivotFmt>
        <c:idx val="20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3"/>
        <c:spPr>
          <a:solidFill>
            <a:srgbClr val="786048"/>
          </a:solidFill>
          <a:ln w="19050">
            <a:solidFill>
              <a:schemeClr val="lt1"/>
            </a:solidFill>
          </a:ln>
          <a:effectLst/>
        </c:spPr>
      </c:pivotFmt>
      <c:pivotFmt>
        <c:idx val="214"/>
        <c:spPr>
          <a:solidFill>
            <a:srgbClr val="A98C6F"/>
          </a:solidFill>
          <a:ln w="19050">
            <a:solidFill>
              <a:schemeClr val="lt1"/>
            </a:solidFill>
          </a:ln>
          <a:effectLst/>
        </c:spPr>
      </c:pivotFmt>
      <c:pivotFmt>
        <c:idx val="215"/>
        <c:spPr>
          <a:solidFill>
            <a:srgbClr val="C2AE9A"/>
          </a:solidFill>
          <a:ln w="19050">
            <a:solidFill>
              <a:schemeClr val="lt1"/>
            </a:solidFill>
          </a:ln>
          <a:effectLst/>
        </c:spPr>
      </c:pivotFmt>
      <c:pivotFmt>
        <c:idx val="216"/>
        <c:spPr>
          <a:solidFill>
            <a:srgbClr val="E4DBD2"/>
          </a:solidFill>
          <a:ln w="19050">
            <a:solidFill>
              <a:schemeClr val="lt1"/>
            </a:solidFill>
          </a:ln>
          <a:effectLst/>
        </c:spPr>
      </c:pivotFmt>
      <c:pivotFmt>
        <c:idx val="217"/>
        <c:spPr>
          <a:solidFill>
            <a:srgbClr val="E6CCB4"/>
          </a:solidFill>
          <a:ln w="19050">
            <a:solidFill>
              <a:schemeClr val="lt1"/>
            </a:solidFill>
          </a:ln>
          <a:effectLst/>
        </c:spPr>
      </c:pivotFmt>
      <c:pivotFmt>
        <c:idx val="218"/>
        <c:spPr>
          <a:solidFill>
            <a:srgbClr val="BFBFBF"/>
          </a:solidFill>
          <a:ln w="19050">
            <a:solidFill>
              <a:schemeClr val="lt1"/>
            </a:solidFill>
          </a:ln>
          <a:effectLst/>
        </c:spPr>
      </c:pivotFmt>
      <c:pivotFmt>
        <c:idx val="219"/>
        <c:spPr>
          <a:solidFill>
            <a:srgbClr val="A6A6A6"/>
          </a:solidFill>
          <a:ln w="19050">
            <a:solidFill>
              <a:schemeClr val="lt1"/>
            </a:solidFill>
          </a:ln>
          <a:effectLst/>
        </c:spPr>
      </c:pivotFmt>
      <c:pivotFmt>
        <c:idx val="2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1"/>
        <c:spPr>
          <a:solidFill>
            <a:srgbClr val="CDD3DA"/>
          </a:solidFill>
          <a:ln w="19050">
            <a:solidFill>
              <a:schemeClr val="lt1"/>
            </a:solidFill>
          </a:ln>
          <a:effectLst/>
        </c:spPr>
      </c:pivotFmt>
      <c:pivotFmt>
        <c:idx val="222"/>
        <c:spPr>
          <a:solidFill>
            <a:srgbClr val="78818C"/>
          </a:solidFill>
          <a:ln w="19050">
            <a:solidFill>
              <a:schemeClr val="lt1"/>
            </a:solidFill>
          </a:ln>
          <a:effectLst/>
        </c:spPr>
      </c:pivotFmt>
      <c:pivotFmt>
        <c:idx val="223"/>
        <c:spPr>
          <a:solidFill>
            <a:srgbClr val="9AA0A8"/>
          </a:solidFill>
          <a:ln w="19050">
            <a:solidFill>
              <a:schemeClr val="lt1"/>
            </a:solidFill>
          </a:ln>
          <a:effectLst/>
        </c:spPr>
      </c:pivotFmt>
      <c:pivotFmt>
        <c:idx val="224"/>
        <c:spPr>
          <a:solidFill>
            <a:srgbClr val="5B6069"/>
          </a:solidFill>
          <a:ln w="19050">
            <a:solidFill>
              <a:schemeClr val="lt1"/>
            </a:solidFill>
          </a:ln>
          <a:effectLst/>
        </c:spPr>
      </c:pivotFmt>
      <c:pivotFmt>
        <c:idx val="225"/>
        <c:spPr>
          <a:solidFill>
            <a:srgbClr val="747A86"/>
          </a:solidFill>
          <a:ln w="19050">
            <a:solidFill>
              <a:schemeClr val="lt1"/>
            </a:solidFill>
          </a:ln>
          <a:effectLst/>
        </c:spPr>
      </c:pivotFmt>
      <c:pivotFmt>
        <c:idx val="226"/>
        <c:spPr>
          <a:solidFill>
            <a:srgbClr val="848484"/>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2025.12.31</c:v>
                </c:pt>
              </c:strCache>
            </c:strRef>
          </c:tx>
          <c:dPt>
            <c:idx val="0"/>
            <c:bubble3D val="0"/>
            <c:spPr>
              <a:solidFill>
                <a:srgbClr val="CDD3DA"/>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78818C"/>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9AA0A8"/>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5B6069"/>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747A86"/>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848484"/>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A98-4E23-A268-14F632E4A7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DATA_3_!$CC$11:$CC$16</c:f>
              <c:strCache>
                <c:ptCount val="6"/>
                <c:pt idx="0">
                  <c:v>FMI</c:v>
                </c:pt>
                <c:pt idx="1">
                  <c:v>Grupul BM</c:v>
                </c:pt>
                <c:pt idx="2">
                  <c:v>BEI</c:v>
                </c:pt>
                <c:pt idx="3">
                  <c:v>BERD</c:v>
                </c:pt>
                <c:pt idx="4">
                  <c:v>Comisia Europeană</c:v>
                </c:pt>
                <c:pt idx="5">
                  <c:v>Alți creditori</c:v>
                </c:pt>
              </c:strCache>
            </c:strRef>
          </c:cat>
          <c:val>
            <c:numRef>
              <c:f>DATA_3_!$CD$11:$CD$16</c:f>
              <c:numCache>
                <c:formatCode>General</c:formatCode>
                <c:ptCount val="6"/>
                <c:pt idx="0">
                  <c:v>27.1</c:v>
                </c:pt>
                <c:pt idx="1">
                  <c:v>26</c:v>
                </c:pt>
                <c:pt idx="2">
                  <c:v>10.3</c:v>
                </c:pt>
                <c:pt idx="3">
                  <c:v>7.8</c:v>
                </c:pt>
                <c:pt idx="4">
                  <c:v>15.2</c:v>
                </c:pt>
                <c:pt idx="5">
                  <c:v>13.6</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03655934464972"/>
          <c:y val="0.29234523616535857"/>
          <c:w val="0.24480787592087669"/>
          <c:h val="0.3015224269914585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8794A7"/>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6E6E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4E596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DATA_1_!$ET$4</c:f>
              <c:strCache>
                <c:ptCount val="1"/>
                <c:pt idx="0">
                  <c:v>Remunerarea netă a salariaților </c:v>
                </c:pt>
              </c:strCache>
            </c:strRef>
          </c:tx>
          <c:spPr>
            <a:solidFill>
              <a:srgbClr val="8794A7"/>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DATA_1_!$ET$5:$ET$12</c:f>
              <c:numCache>
                <c:formatCode>General</c:formatCode>
                <c:ptCount val="8"/>
                <c:pt idx="0">
                  <c:v>23.5</c:v>
                </c:pt>
                <c:pt idx="1">
                  <c:v>24.98</c:v>
                </c:pt>
                <c:pt idx="2">
                  <c:v>24.8</c:v>
                </c:pt>
                <c:pt idx="3">
                  <c:v>21.93</c:v>
                </c:pt>
                <c:pt idx="4">
                  <c:v>18.91</c:v>
                </c:pt>
                <c:pt idx="5">
                  <c:v>19.829999999999998</c:v>
                </c:pt>
                <c:pt idx="6">
                  <c:v>22.6</c:v>
                </c:pt>
                <c:pt idx="7">
                  <c:v>24.95</c:v>
                </c:pt>
              </c:numCache>
            </c:numRef>
          </c:val>
          <c:extLst>
            <c:ext xmlns:c16="http://schemas.microsoft.com/office/drawing/2014/chart" uri="{C3380CC4-5D6E-409C-BE32-E72D297353CC}">
              <c16:uniqueId val="{00000000-2493-414B-B543-D87806F0C193}"/>
            </c:ext>
          </c:extLst>
        </c:ser>
        <c:ser>
          <c:idx val="1"/>
          <c:order val="1"/>
          <c:tx>
            <c:strRef>
              <c:f>DATA_1_!$EU$4</c:f>
              <c:strCache>
                <c:ptCount val="1"/>
                <c:pt idx="0">
                  <c:v>Sum of Transferuri personale 2</c:v>
                </c:pt>
              </c:strCache>
            </c:strRef>
          </c:tx>
          <c:spPr>
            <a:solidFill>
              <a:srgbClr val="E6E6E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DATA_1_!$EU$5:$EU$12</c:f>
              <c:numCache>
                <c:formatCode>General</c:formatCode>
                <c:ptCount val="8"/>
                <c:pt idx="0">
                  <c:v>87.34</c:v>
                </c:pt>
                <c:pt idx="1">
                  <c:v>91.65</c:v>
                </c:pt>
                <c:pt idx="2">
                  <c:v>94.98</c:v>
                </c:pt>
                <c:pt idx="3">
                  <c:v>93.11</c:v>
                </c:pt>
                <c:pt idx="4">
                  <c:v>82.81</c:v>
                </c:pt>
                <c:pt idx="5">
                  <c:v>85.27</c:v>
                </c:pt>
                <c:pt idx="6">
                  <c:v>92.03</c:v>
                </c:pt>
                <c:pt idx="7">
                  <c:v>88.62</c:v>
                </c:pt>
              </c:numCache>
            </c:numRef>
          </c:val>
          <c:extLst>
            <c:ext xmlns:c16="http://schemas.microsoft.com/office/drawing/2014/chart" uri="{C3380CC4-5D6E-409C-BE32-E72D297353CC}">
              <c16:uniqueId val="{00000002-A4BC-4B7B-A71A-17E7CE067DD8}"/>
            </c:ext>
          </c:extLst>
        </c:ser>
        <c:ser>
          <c:idx val="2"/>
          <c:order val="2"/>
          <c:tx>
            <c:strRef>
              <c:f>DATA_1_!$EV$4</c:f>
              <c:strCache>
                <c:ptCount val="1"/>
                <c:pt idx="0">
                  <c:v>Sum of Transferuri de capital între gospodăriile populației 2</c:v>
                </c:pt>
              </c:strCache>
            </c:strRef>
          </c:tx>
          <c:spPr>
            <a:solidFill>
              <a:srgbClr val="4E59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DATA_1_!$ES$5:$ES$12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DATA_1_!$EV$5:$EV$12</c:f>
              <c:numCache>
                <c:formatCode>General</c:formatCode>
                <c:ptCount val="8"/>
                <c:pt idx="0">
                  <c:v>5.88</c:v>
                </c:pt>
                <c:pt idx="1">
                  <c:v>7.73</c:v>
                </c:pt>
                <c:pt idx="2">
                  <c:v>6.92</c:v>
                </c:pt>
                <c:pt idx="3">
                  <c:v>7.98</c:v>
                </c:pt>
                <c:pt idx="4">
                  <c:v>12.33</c:v>
                </c:pt>
                <c:pt idx="5">
                  <c:v>16.57</c:v>
                </c:pt>
                <c:pt idx="6">
                  <c:v>15.39</c:v>
                </c:pt>
                <c:pt idx="7">
                  <c:v>24.25</c:v>
                </c:pt>
              </c:numCache>
            </c:numRef>
          </c:val>
          <c:extLst>
            <c:ext xmlns:c16="http://schemas.microsoft.com/office/drawing/2014/chart" uri="{C3380CC4-5D6E-409C-BE32-E72D297353CC}">
              <c16:uniqueId val="{00000003-A4BC-4B7B-A71A-17E7CE067DD8}"/>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max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[02_Dashboard_q4_2025.xlsx]DATA_1_!PIVOT_D1.418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404759"/>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CB5C2"/>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DCDF"/>
          </a:solidFill>
          <a:ln w="12700">
            <a:solidFill>
              <a:schemeClr val="bg1"/>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9DCDF"/>
          </a:solidFill>
          <a:ln w="12700">
            <a:solidFill>
              <a:schemeClr val="bg1"/>
            </a:solidFill>
          </a:ln>
          <a:effectLst/>
        </c:spPr>
        <c:dLbl>
          <c:idx val="0"/>
          <c:layout>
            <c:manualLayout>
              <c:x val="-5.06695765100631E-3"/>
              <c:y val="1.5612802498048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D9DCDF"/>
          </a:solidFill>
          <a:ln w="12700">
            <a:solidFill>
              <a:schemeClr val="bg1"/>
            </a:solidFill>
          </a:ln>
          <a:effectLst/>
        </c:spPr>
        <c:dLbl>
          <c:idx val="0"/>
          <c:layout>
            <c:manualLayout>
              <c:x val="0"/>
              <c:y val="9.3676814988289826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D9DCDF"/>
          </a:solidFill>
          <a:ln w="12700">
            <a:solidFill>
              <a:schemeClr val="bg1"/>
            </a:solidFill>
          </a:ln>
          <a:effectLst/>
        </c:spPr>
        <c:dLbl>
          <c:idx val="0"/>
          <c:layout>
            <c:manualLayout>
              <c:x val="1.520087295301893E-2"/>
              <c:y val="-6.2451209992193599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D9DCDF"/>
          </a:solidFill>
          <a:ln w="12700">
            <a:solidFill>
              <a:schemeClr val="bg1"/>
            </a:solidFill>
          </a:ln>
          <a:effectLst/>
        </c:spPr>
        <c:dLbl>
          <c:idx val="0"/>
          <c:layout>
            <c:manualLayout>
              <c:x val="-1.520087295301893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D9DCDF"/>
          </a:solidFill>
          <a:ln w="12700">
            <a:solidFill>
              <a:schemeClr val="bg1"/>
            </a:solidFill>
          </a:ln>
          <a:effectLst/>
        </c:spPr>
        <c:dLbl>
          <c:idx val="0"/>
          <c:layout>
            <c:manualLayout>
              <c:x val="5.0669576510062172E-3"/>
              <c:y val="-1.24902419984387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9DCDF"/>
          </a:solidFill>
          <a:ln w="12700">
            <a:solidFill>
              <a:schemeClr val="bg1"/>
            </a:solidFill>
          </a:ln>
          <a:effectLst/>
        </c:spPr>
        <c:dLbl>
          <c:idx val="0"/>
          <c:layout>
            <c:manualLayout>
              <c:x val="0"/>
              <c:y val="-2.498048399687743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D9DCDF"/>
          </a:solidFill>
          <a:ln w="12700">
            <a:solidFill>
              <a:schemeClr val="bg1"/>
            </a:solidFill>
          </a:ln>
          <a:effectLst/>
        </c:spPr>
        <c:dLbl>
          <c:idx val="0"/>
          <c:layout>
            <c:manualLayout>
              <c:x val="1.013391530201262E-2"/>
              <c:y val="3.1225604996096227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404759"/>
          </a:solidFill>
          <a:ln w="12700">
            <a:solidFill>
              <a:schemeClr val="bg1"/>
            </a:solidFill>
          </a:ln>
          <a:effectLst/>
        </c:spPr>
        <c:dLbl>
          <c:idx val="0"/>
          <c:layout>
            <c:manualLayout>
              <c:x val="0"/>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DATA_1_!$EY$4:$EY$5</c:f>
              <c:strCache>
                <c:ptCount val="1"/>
                <c:pt idx="0">
                  <c:v>Alte țări</c:v>
                </c:pt>
              </c:strCache>
            </c:strRef>
          </c:tx>
          <c:spPr>
            <a:solidFill>
              <a:srgbClr val="404759"/>
            </a:solidFill>
            <a:ln w="12700">
              <a:solidFill>
                <a:schemeClr val="bg1"/>
              </a:solidFill>
            </a:ln>
            <a:effectLst/>
          </c:spPr>
          <c:invertIfNegative val="0"/>
          <c:dPt>
            <c:idx val="7"/>
            <c:invertIfNegative val="0"/>
            <c:bubble3D val="0"/>
            <c:extLst>
              <c:ext xmlns:c16="http://schemas.microsoft.com/office/drawing/2014/chart" uri="{C3380CC4-5D6E-409C-BE32-E72D297353CC}">
                <c16:uniqueId val="{00000007-9B5F-41BF-9691-AB4709C265D2}"/>
              </c:ext>
            </c:extLst>
          </c:dPt>
          <c:dLbls>
            <c:dLbl>
              <c:idx val="7"/>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5F-41BF-9691-AB4709C265D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DATA_1_!$EX$6:$EX$13</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DATA_1_!$EY$6:$EY$13</c:f>
              <c:numCache>
                <c:formatCode>General</c:formatCode>
                <c:ptCount val="8"/>
                <c:pt idx="0">
                  <c:v>129.72999999999999</c:v>
                </c:pt>
                <c:pt idx="1">
                  <c:v>138.28</c:v>
                </c:pt>
                <c:pt idx="2">
                  <c:v>141.49</c:v>
                </c:pt>
                <c:pt idx="3">
                  <c:v>151.62</c:v>
                </c:pt>
                <c:pt idx="4">
                  <c:v>146.68</c:v>
                </c:pt>
                <c:pt idx="5">
                  <c:v>142.04</c:v>
                </c:pt>
                <c:pt idx="6">
                  <c:v>143.69</c:v>
                </c:pt>
                <c:pt idx="7">
                  <c:v>144.71</c:v>
                </c:pt>
              </c:numCache>
            </c:numRef>
          </c:val>
          <c:extLst>
            <c:ext xmlns:c16="http://schemas.microsoft.com/office/drawing/2014/chart" uri="{C3380CC4-5D6E-409C-BE32-E72D297353CC}">
              <c16:uniqueId val="{00000000-D815-44AB-AF8C-338D12889B2D}"/>
            </c:ext>
          </c:extLst>
        </c:ser>
        <c:ser>
          <c:idx val="1"/>
          <c:order val="1"/>
          <c:tx>
            <c:strRef>
              <c:f>DATA_1_!$EZ$4:$EZ$5</c:f>
              <c:strCache>
                <c:ptCount val="1"/>
                <c:pt idx="0">
                  <c:v>CSI</c:v>
                </c:pt>
              </c:strCache>
            </c:strRef>
          </c:tx>
          <c:spPr>
            <a:solidFill>
              <a:srgbClr val="ACB5C2"/>
            </a:solidFill>
            <a:ln w="12700">
              <a:solidFill>
                <a:schemeClr val="bg1"/>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DATA_1_!$EX$6:$EX$13</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DATA_1_!$EZ$6:$EZ$13</c:f>
              <c:numCache>
                <c:formatCode>General</c:formatCode>
                <c:ptCount val="8"/>
                <c:pt idx="0">
                  <c:v>35.72</c:v>
                </c:pt>
                <c:pt idx="1">
                  <c:v>49.71</c:v>
                </c:pt>
                <c:pt idx="2">
                  <c:v>35.18</c:v>
                </c:pt>
                <c:pt idx="3">
                  <c:v>10.6</c:v>
                </c:pt>
                <c:pt idx="4">
                  <c:v>9.3699999999999992</c:v>
                </c:pt>
                <c:pt idx="5">
                  <c:v>6.04</c:v>
                </c:pt>
                <c:pt idx="6">
                  <c:v>8.8000000000000007</c:v>
                </c:pt>
                <c:pt idx="7">
                  <c:v>7.89</c:v>
                </c:pt>
              </c:numCache>
            </c:numRef>
          </c:val>
          <c:extLst>
            <c:ext xmlns:c16="http://schemas.microsoft.com/office/drawing/2014/chart" uri="{C3380CC4-5D6E-409C-BE32-E72D297353CC}">
              <c16:uniqueId val="{00000001-D815-44AB-AF8C-338D12889B2D}"/>
            </c:ext>
          </c:extLst>
        </c:ser>
        <c:ser>
          <c:idx val="2"/>
          <c:order val="2"/>
          <c:tx>
            <c:strRef>
              <c:f>DATA_1_!$FA$4:$FA$5</c:f>
              <c:strCache>
                <c:ptCount val="1"/>
                <c:pt idx="0">
                  <c:v>UE</c:v>
                </c:pt>
              </c:strCache>
            </c:strRef>
          </c:tx>
          <c:spPr>
            <a:solidFill>
              <a:srgbClr val="D9DCDF"/>
            </a:solidFill>
            <a:ln w="12700">
              <a:solidFill>
                <a:schemeClr val="bg1"/>
              </a:solidFill>
            </a:ln>
            <a:effectLst/>
          </c:spPr>
          <c:invertIfNegative val="0"/>
          <c:dPt>
            <c:idx val="0"/>
            <c:invertIfNegative val="0"/>
            <c:bubble3D val="0"/>
            <c:extLst>
              <c:ext xmlns:c16="http://schemas.microsoft.com/office/drawing/2014/chart" uri="{C3380CC4-5D6E-409C-BE32-E72D297353CC}">
                <c16:uniqueId val="{00000000-9B5F-41BF-9691-AB4709C265D2}"/>
              </c:ext>
            </c:extLst>
          </c:dPt>
          <c:dPt>
            <c:idx val="1"/>
            <c:invertIfNegative val="0"/>
            <c:bubble3D val="0"/>
            <c:extLst>
              <c:ext xmlns:c16="http://schemas.microsoft.com/office/drawing/2014/chart" uri="{C3380CC4-5D6E-409C-BE32-E72D297353CC}">
                <c16:uniqueId val="{00000001-9B5F-41BF-9691-AB4709C265D2}"/>
              </c:ext>
            </c:extLst>
          </c:dPt>
          <c:dPt>
            <c:idx val="2"/>
            <c:invertIfNegative val="0"/>
            <c:bubble3D val="0"/>
            <c:extLst>
              <c:ext xmlns:c16="http://schemas.microsoft.com/office/drawing/2014/chart" uri="{C3380CC4-5D6E-409C-BE32-E72D297353CC}">
                <c16:uniqueId val="{00000002-9B5F-41BF-9691-AB4709C265D2}"/>
              </c:ext>
            </c:extLst>
          </c:dPt>
          <c:dPt>
            <c:idx val="3"/>
            <c:invertIfNegative val="0"/>
            <c:bubble3D val="0"/>
            <c:extLst>
              <c:ext xmlns:c16="http://schemas.microsoft.com/office/drawing/2014/chart" uri="{C3380CC4-5D6E-409C-BE32-E72D297353CC}">
                <c16:uniqueId val="{00000003-9B5F-41BF-9691-AB4709C265D2}"/>
              </c:ext>
            </c:extLst>
          </c:dPt>
          <c:dPt>
            <c:idx val="5"/>
            <c:invertIfNegative val="0"/>
            <c:bubble3D val="0"/>
            <c:extLst>
              <c:ext xmlns:c16="http://schemas.microsoft.com/office/drawing/2014/chart" uri="{C3380CC4-5D6E-409C-BE32-E72D297353CC}">
                <c16:uniqueId val="{00000004-9B5F-41BF-9691-AB4709C265D2}"/>
              </c:ext>
            </c:extLst>
          </c:dPt>
          <c:dPt>
            <c:idx val="6"/>
            <c:invertIfNegative val="0"/>
            <c:bubble3D val="0"/>
            <c:extLst>
              <c:ext xmlns:c16="http://schemas.microsoft.com/office/drawing/2014/chart" uri="{C3380CC4-5D6E-409C-BE32-E72D297353CC}">
                <c16:uniqueId val="{00000006-9B5F-41BF-9691-AB4709C265D2}"/>
              </c:ext>
            </c:extLst>
          </c:dPt>
          <c:dPt>
            <c:idx val="7"/>
            <c:invertIfNegative val="0"/>
            <c:bubble3D val="0"/>
            <c:extLst>
              <c:ext xmlns:c16="http://schemas.microsoft.com/office/drawing/2014/chart" uri="{C3380CC4-5D6E-409C-BE32-E72D297353CC}">
                <c16:uniqueId val="{00000005-9B5F-41BF-9691-AB4709C265D2}"/>
              </c:ext>
            </c:extLst>
          </c:dPt>
          <c:dLbls>
            <c:dLbl>
              <c:idx val="0"/>
              <c:layout>
                <c:manualLayout>
                  <c:x val="-5.06695765100631E-3"/>
                  <c:y val="1.561280249804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5F-41BF-9691-AB4709C265D2}"/>
                </c:ext>
              </c:extLst>
            </c:dLbl>
            <c:dLbl>
              <c:idx val="1"/>
              <c:layout>
                <c:manualLayout>
                  <c:x val="0"/>
                  <c:y val="9.36768149882898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5F-41BF-9691-AB4709C265D2}"/>
                </c:ext>
              </c:extLst>
            </c:dLbl>
            <c:dLbl>
              <c:idx val="2"/>
              <c:layout>
                <c:manualLayout>
                  <c:x val="1.520087295301893E-2"/>
                  <c:y val="-6.24512099921935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5F-41BF-9691-AB4709C265D2}"/>
                </c:ext>
              </c:extLst>
            </c:dLbl>
            <c:dLbl>
              <c:idx val="3"/>
              <c:layout>
                <c:manualLayout>
                  <c:x val="-1.5200872953018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5F-41BF-9691-AB4709C265D2}"/>
                </c:ext>
              </c:extLst>
            </c:dLbl>
            <c:dLbl>
              <c:idx val="5"/>
              <c:layout>
                <c:manualLayout>
                  <c:x val="5.0669576510062172E-3"/>
                  <c:y val="-1.2490241998438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5F-41BF-9691-AB4709C265D2}"/>
                </c:ext>
              </c:extLst>
            </c:dLbl>
            <c:dLbl>
              <c:idx val="6"/>
              <c:layout>
                <c:manualLayout>
                  <c:x val="1.013391530201262E-2"/>
                  <c:y val="3.12256049960962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5F-41BF-9691-AB4709C265D2}"/>
                </c:ext>
              </c:extLst>
            </c:dLbl>
            <c:dLbl>
              <c:idx val="7"/>
              <c:layout>
                <c:manualLayout>
                  <c:x val="0"/>
                  <c:y val="-2.49804839968774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5F-41BF-9691-AB4709C265D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DATA_1_!$EX$6:$EX$13</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DATA_1_!$FA$6:$FA$13</c:f>
              <c:numCache>
                <c:formatCode>General</c:formatCode>
                <c:ptCount val="8"/>
                <c:pt idx="0">
                  <c:v>233.35</c:v>
                </c:pt>
                <c:pt idx="1">
                  <c:v>257.11</c:v>
                </c:pt>
                <c:pt idx="2">
                  <c:v>258.39</c:v>
                </c:pt>
                <c:pt idx="3">
                  <c:v>276.36</c:v>
                </c:pt>
                <c:pt idx="4">
                  <c:v>244.81</c:v>
                </c:pt>
                <c:pt idx="5">
                  <c:v>262.05</c:v>
                </c:pt>
                <c:pt idx="6">
                  <c:v>273.64</c:v>
                </c:pt>
                <c:pt idx="7">
                  <c:v>275.76</c:v>
                </c:pt>
              </c:numCache>
            </c:numRef>
          </c:val>
          <c:extLst>
            <c:ext xmlns:c16="http://schemas.microsoft.com/office/drawing/2014/chart" uri="{C3380CC4-5D6E-409C-BE32-E72D297353CC}">
              <c16:uniqueId val="{00000002-D815-44AB-AF8C-338D12889B2D}"/>
            </c:ext>
          </c:extLst>
        </c:ser>
        <c:dLbls>
          <c:dLblPos val="ctr"/>
          <c:showLegendKey val="0"/>
          <c:showVal val="1"/>
          <c:showCatName val="0"/>
          <c:showSerName val="0"/>
          <c:showPercent val="0"/>
          <c:showBubbleSize val="0"/>
        </c:dLbls>
        <c:gapWidth val="25"/>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1127510448"/>
        <c:crosses val="autoZero"/>
        <c:crossBetween val="between"/>
      </c:valAx>
      <c:spPr>
        <a:noFill/>
        <a:ln>
          <a:noFill/>
        </a:ln>
        <a:effectLst/>
      </c:spPr>
    </c:plotArea>
    <c:legend>
      <c:legendPos val="t"/>
      <c:layout>
        <c:manualLayout>
          <c:xMode val="edge"/>
          <c:yMode val="edge"/>
          <c:x val="0.24889522248020995"/>
          <c:y val="1.7650766383767967E-2"/>
          <c:w val="0.50220909370644728"/>
          <c:h val="4.558713758827030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E8E8E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96A2B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848484"/>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65718D"/>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BB9B7B"/>
          </a:solidFill>
          <a:ln>
            <a:noFill/>
          </a:ln>
          <a:effectLst/>
        </c:spPr>
        <c:dLbl>
          <c:idx val="0"/>
          <c:layout>
            <c:manualLayout>
              <c:x val="-2.8459217940690989E-2"/>
              <c:y val="-5.24401020804254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dLbl>
          <c:idx val="0"/>
          <c:layout>
            <c:manualLayout>
              <c:x val="5.0835334068641838E-2"/>
              <c:y val="-9.614664714276790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65000"/>
            </a:schemeClr>
          </a:solidFill>
          <a:ln>
            <a:noFill/>
          </a:ln>
          <a:effectLst/>
        </c:spPr>
        <c:dLbl>
          <c:idx val="0"/>
          <c:layout>
            <c:manualLayout>
              <c:x val="7.249167847985647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dLbl>
          <c:idx val="0"/>
          <c:layout>
            <c:manualLayout>
              <c:x val="8.2757164888226986E-2"/>
              <c:y val="-2.4036661785691977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65000"/>
            </a:schemeClr>
          </a:solidFill>
          <a:ln>
            <a:noFill/>
          </a:ln>
          <a:effectLst/>
        </c:spPr>
        <c:dLbl>
          <c:idx val="0"/>
          <c:layout>
            <c:manualLayout>
              <c:x val="5.1658222105392886E-2"/>
              <c:y val="-5.244423154747648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bg1">
              <a:lumMod val="65000"/>
            </a:schemeClr>
          </a:solidFill>
          <a:ln>
            <a:noFill/>
          </a:ln>
          <a:effectLst/>
        </c:spPr>
        <c:dLbl>
          <c:idx val="0"/>
          <c:layout>
            <c:manualLayout>
              <c:x val="-1.9780416104255443E-2"/>
              <c:y val="6.025019057408122E-18"/>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bg1">
              <a:lumMod val="65000"/>
            </a:schemeClr>
          </a:solidFill>
          <a:ln>
            <a:noFill/>
          </a:ln>
          <a:effectLst/>
        </c:spPr>
        <c:dLbl>
          <c:idx val="0"/>
          <c:layout>
            <c:manualLayout>
              <c:x val="1.7283736705810637E-2"/>
              <c:y val="-2.4100076229632488E-17"/>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bg1">
              <a:lumMod val="65000"/>
            </a:schemeClr>
          </a:solidFill>
          <a:ln>
            <a:noFill/>
          </a:ln>
          <a:effectLst/>
        </c:spPr>
        <c:dLbl>
          <c:idx val="0"/>
          <c:layout>
            <c:manualLayout>
              <c:x val="-6.2530552003156534E-2"/>
              <c:y val="5.2586732294158025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bg1">
              <a:lumMod val="65000"/>
            </a:schemeClr>
          </a:solidFill>
          <a:ln>
            <a:noFill/>
          </a:ln>
          <a:effectLst/>
        </c:spPr>
        <c:dLbl>
          <c:idx val="0"/>
          <c:layout>
            <c:manualLayout>
              <c:x val="-3.7897725920981562E-2"/>
              <c:y val="0"/>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65000"/>
            </a:schemeClr>
          </a:solidFill>
          <a:ln>
            <a:noFill/>
          </a:ln>
          <a:effectLst/>
        </c:spPr>
        <c:dLbl>
          <c:idx val="0"/>
          <c:layout>
            <c:manualLayout>
              <c:x val="-7.7086435292147842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D2BCA6"/>
          </a:solidFill>
          <a:ln>
            <a:noFill/>
          </a:ln>
          <a:effectLst/>
        </c:spPr>
        <c:dLbl>
          <c:idx val="0"/>
          <c:layout>
            <c:manualLayout>
              <c:x val="7.1259952265931709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bg1">
              <a:lumMod val="65000"/>
            </a:schemeClr>
          </a:solidFill>
          <a:ln>
            <a:noFill/>
          </a:ln>
          <a:effectLst/>
        </c:spPr>
        <c:dLbl>
          <c:idx val="0"/>
          <c:layout>
            <c:manualLayout>
              <c:x val="2.1396838706520767E-2"/>
              <c:y val="-5.2582591932588286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65000"/>
            </a:schemeClr>
          </a:solidFill>
          <a:ln>
            <a:noFill/>
          </a:ln>
          <a:effectLst/>
        </c:spPr>
        <c:dLbl>
          <c:idx val="0"/>
          <c:layout>
            <c:manualLayout>
              <c:x val="-1.6041479487608055E-2"/>
              <c:y val="1.0259008321634214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bg1">
              <a:lumMod val="85000"/>
            </a:schemeClr>
          </a:solidFill>
          <a:ln>
            <a:noFill/>
          </a:ln>
          <a:effectLst/>
        </c:spPr>
        <c:dLbl>
          <c:idx val="0"/>
          <c:layout>
            <c:manualLayout>
              <c:x val="-2.849262994378004E-3"/>
              <c:y val="-5.2458653384962499E-3"/>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2027380023545329E-2"/>
          <c:y val="1.3265040963441301E-2"/>
          <c:w val="0.8959071557809043"/>
          <c:h val="0.66309358251168027"/>
        </c:manualLayout>
      </c:layout>
      <c:barChart>
        <c:barDir val="bar"/>
        <c:grouping val="stacked"/>
        <c:varyColors val="0"/>
        <c:ser>
          <c:idx val="0"/>
          <c:order val="0"/>
          <c:tx>
            <c:strRef>
              <c:f>DATA_1_!$FD$4</c:f>
              <c:strCache>
                <c:ptCount val="1"/>
                <c:pt idx="0">
                  <c:v>Investiţii directe</c:v>
                </c:pt>
              </c:strCache>
            </c:strRef>
          </c:tx>
          <c:spPr>
            <a:solidFill>
              <a:srgbClr val="E8E8E8"/>
            </a:solidFill>
            <a:ln>
              <a:noFill/>
            </a:ln>
            <a:effectLst/>
          </c:spPr>
          <c:invertIfNegative val="0"/>
          <c:cat>
            <c:strRef>
              <c:f>DATA_1_!$FC$5:$FC$12</c:f>
              <c:strCache>
                <c:ptCount val="8"/>
                <c:pt idx="0">
                  <c:v>2025 Tr. IV</c:v>
                </c:pt>
                <c:pt idx="1">
                  <c:v>2025 Tr. III*</c:v>
                </c:pt>
                <c:pt idx="2">
                  <c:v>2025 Tr. II*</c:v>
                </c:pt>
                <c:pt idx="3">
                  <c:v>2025 Tr. I*</c:v>
                </c:pt>
                <c:pt idx="4">
                  <c:v>2024 Tr. IV</c:v>
                </c:pt>
                <c:pt idx="5">
                  <c:v>2024 Tr. III</c:v>
                </c:pt>
                <c:pt idx="6">
                  <c:v>2024 Tr. II</c:v>
                </c:pt>
                <c:pt idx="7">
                  <c:v>2024 Tr. I</c:v>
                </c:pt>
              </c:strCache>
            </c:strRef>
          </c:cat>
          <c:val>
            <c:numRef>
              <c:f>DATA_1_!$FD$5:$FD$12</c:f>
              <c:numCache>
                <c:formatCode>General</c:formatCode>
                <c:ptCount val="8"/>
                <c:pt idx="0">
                  <c:v>-42.94</c:v>
                </c:pt>
                <c:pt idx="1">
                  <c:v>-88.95</c:v>
                </c:pt>
                <c:pt idx="2">
                  <c:v>-86.05</c:v>
                </c:pt>
                <c:pt idx="3">
                  <c:v>-103.22</c:v>
                </c:pt>
                <c:pt idx="4">
                  <c:v>-128.03</c:v>
                </c:pt>
                <c:pt idx="5">
                  <c:v>-135.51</c:v>
                </c:pt>
                <c:pt idx="6">
                  <c:v>-50.98</c:v>
                </c:pt>
                <c:pt idx="7">
                  <c:v>-18.04</c:v>
                </c:pt>
              </c:numCache>
            </c:numRef>
          </c:val>
          <c:extLst>
            <c:ext xmlns:c16="http://schemas.microsoft.com/office/drawing/2014/chart" uri="{C3380CC4-5D6E-409C-BE32-E72D297353CC}">
              <c16:uniqueId val="{00000000-0959-49A7-B0A1-146BADD9A0B5}"/>
            </c:ext>
          </c:extLst>
        </c:ser>
        <c:ser>
          <c:idx val="1"/>
          <c:order val="1"/>
          <c:tx>
            <c:strRef>
              <c:f>DATA_1_!$FE$4</c:f>
              <c:strCache>
                <c:ptCount val="1"/>
                <c:pt idx="0">
                  <c:v>Investiţii de portofoliu</c:v>
                </c:pt>
              </c:strCache>
            </c:strRef>
          </c:tx>
          <c:spPr>
            <a:solidFill>
              <a:srgbClr val="96A2B0"/>
            </a:solidFill>
            <a:ln>
              <a:noFill/>
            </a:ln>
            <a:effectLst/>
          </c:spPr>
          <c:invertIfNegative val="0"/>
          <c:cat>
            <c:strRef>
              <c:f>DATA_1_!$FC$5:$FC$12</c:f>
              <c:strCache>
                <c:ptCount val="8"/>
                <c:pt idx="0">
                  <c:v>2025 Tr. IV</c:v>
                </c:pt>
                <c:pt idx="1">
                  <c:v>2025 Tr. III*</c:v>
                </c:pt>
                <c:pt idx="2">
                  <c:v>2025 Tr. II*</c:v>
                </c:pt>
                <c:pt idx="3">
                  <c:v>2025 Tr. I*</c:v>
                </c:pt>
                <c:pt idx="4">
                  <c:v>2024 Tr. IV</c:v>
                </c:pt>
                <c:pt idx="5">
                  <c:v>2024 Tr. III</c:v>
                </c:pt>
                <c:pt idx="6">
                  <c:v>2024 Tr. II</c:v>
                </c:pt>
                <c:pt idx="7">
                  <c:v>2024 Tr. I</c:v>
                </c:pt>
              </c:strCache>
            </c:strRef>
          </c:cat>
          <c:val>
            <c:numRef>
              <c:f>DATA_1_!$FE$5:$FE$12</c:f>
              <c:numCache>
                <c:formatCode>General</c:formatCode>
                <c:ptCount val="8"/>
                <c:pt idx="0">
                  <c:v>-3.06</c:v>
                </c:pt>
                <c:pt idx="1">
                  <c:v>16.88</c:v>
                </c:pt>
                <c:pt idx="2">
                  <c:v>2.4500000000000002</c:v>
                </c:pt>
                <c:pt idx="3">
                  <c:v>30.83</c:v>
                </c:pt>
                <c:pt idx="4">
                  <c:v>70.819999999999993</c:v>
                </c:pt>
                <c:pt idx="5">
                  <c:v>2.2599999999999998</c:v>
                </c:pt>
                <c:pt idx="6">
                  <c:v>-0.17</c:v>
                </c:pt>
                <c:pt idx="7">
                  <c:v>-0.22</c:v>
                </c:pt>
              </c:numCache>
            </c:numRef>
          </c:val>
          <c:extLst>
            <c:ext xmlns:c16="http://schemas.microsoft.com/office/drawing/2014/chart" uri="{C3380CC4-5D6E-409C-BE32-E72D297353CC}">
              <c16:uniqueId val="{00000001-0959-49A7-B0A1-146BADD9A0B5}"/>
            </c:ext>
          </c:extLst>
        </c:ser>
        <c:ser>
          <c:idx val="2"/>
          <c:order val="2"/>
          <c:tx>
            <c:strRef>
              <c:f>DATA_1_!$FF$4</c:f>
              <c:strCache>
                <c:ptCount val="1"/>
                <c:pt idx="0">
                  <c:v>Derivate financiare (altele decât rezervele)</c:v>
                </c:pt>
              </c:strCache>
            </c:strRef>
          </c:tx>
          <c:spPr>
            <a:solidFill>
              <a:schemeClr val="accent3"/>
            </a:solidFill>
            <a:ln>
              <a:noFill/>
            </a:ln>
            <a:effectLst/>
          </c:spPr>
          <c:invertIfNegative val="0"/>
          <c:cat>
            <c:strRef>
              <c:f>DATA_1_!$FC$5:$FC$12</c:f>
              <c:strCache>
                <c:ptCount val="8"/>
                <c:pt idx="0">
                  <c:v>2025 Tr. IV</c:v>
                </c:pt>
                <c:pt idx="1">
                  <c:v>2025 Tr. III*</c:v>
                </c:pt>
                <c:pt idx="2">
                  <c:v>2025 Tr. II*</c:v>
                </c:pt>
                <c:pt idx="3">
                  <c:v>2025 Tr. I*</c:v>
                </c:pt>
                <c:pt idx="4">
                  <c:v>2024 Tr. IV</c:v>
                </c:pt>
                <c:pt idx="5">
                  <c:v>2024 Tr. III</c:v>
                </c:pt>
                <c:pt idx="6">
                  <c:v>2024 Tr. II</c:v>
                </c:pt>
                <c:pt idx="7">
                  <c:v>2024 Tr. I</c:v>
                </c:pt>
              </c:strCache>
            </c:strRef>
          </c:cat>
          <c:val>
            <c:numRef>
              <c:f>DATA_1_!$FF$5:$FF$12</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0959-49A7-B0A1-146BADD9A0B5}"/>
            </c:ext>
          </c:extLst>
        </c:ser>
        <c:ser>
          <c:idx val="3"/>
          <c:order val="3"/>
          <c:tx>
            <c:strRef>
              <c:f>DATA_1_!$FG$4</c:f>
              <c:strCache>
                <c:ptCount val="1"/>
                <c:pt idx="0">
                  <c:v>Numerar şi depozite</c:v>
                </c:pt>
              </c:strCache>
            </c:strRef>
          </c:tx>
          <c:spPr>
            <a:solidFill>
              <a:srgbClr val="848484"/>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DATA_1_!$FC$5:$FC$12</c:f>
              <c:strCache>
                <c:ptCount val="8"/>
                <c:pt idx="0">
                  <c:v>2025 Tr. IV</c:v>
                </c:pt>
                <c:pt idx="1">
                  <c:v>2025 Tr. III*</c:v>
                </c:pt>
                <c:pt idx="2">
                  <c:v>2025 Tr. II*</c:v>
                </c:pt>
                <c:pt idx="3">
                  <c:v>2025 Tr. I*</c:v>
                </c:pt>
                <c:pt idx="4">
                  <c:v>2024 Tr. IV</c:v>
                </c:pt>
                <c:pt idx="5">
                  <c:v>2024 Tr. III</c:v>
                </c:pt>
                <c:pt idx="6">
                  <c:v>2024 Tr. II</c:v>
                </c:pt>
                <c:pt idx="7">
                  <c:v>2024 Tr. I</c:v>
                </c:pt>
              </c:strCache>
            </c:strRef>
          </c:cat>
          <c:val>
            <c:numRef>
              <c:f>DATA_1_!$FG$5:$FG$12</c:f>
              <c:numCache>
                <c:formatCode>General</c:formatCode>
                <c:ptCount val="8"/>
                <c:pt idx="0">
                  <c:v>-706.02</c:v>
                </c:pt>
                <c:pt idx="1">
                  <c:v>-629.32000000000005</c:v>
                </c:pt>
                <c:pt idx="2">
                  <c:v>-707.91</c:v>
                </c:pt>
                <c:pt idx="3">
                  <c:v>-434.7</c:v>
                </c:pt>
                <c:pt idx="4">
                  <c:v>-434.41</c:v>
                </c:pt>
                <c:pt idx="5">
                  <c:v>-621.55999999999995</c:v>
                </c:pt>
                <c:pt idx="6">
                  <c:v>-414.85</c:v>
                </c:pt>
                <c:pt idx="7">
                  <c:v>-218.83</c:v>
                </c:pt>
              </c:numCache>
            </c:numRef>
          </c:val>
          <c:extLst>
            <c:ext xmlns:c16="http://schemas.microsoft.com/office/drawing/2014/chart" uri="{C3380CC4-5D6E-409C-BE32-E72D297353CC}">
              <c16:uniqueId val="{00000003-0959-49A7-B0A1-146BADD9A0B5}"/>
            </c:ext>
          </c:extLst>
        </c:ser>
        <c:ser>
          <c:idx val="4"/>
          <c:order val="4"/>
          <c:tx>
            <c:strRef>
              <c:f>DATA_1_!$FH$4</c:f>
              <c:strCache>
                <c:ptCount val="1"/>
                <c:pt idx="0">
                  <c:v>Împrumuturi</c:v>
                </c:pt>
              </c:strCache>
            </c:strRef>
          </c:tx>
          <c:spPr>
            <a:solidFill>
              <a:srgbClr val="65718D"/>
            </a:solidFill>
            <a:ln>
              <a:noFill/>
            </a:ln>
            <a:effectLst/>
          </c:spPr>
          <c:invertIfNegative val="0"/>
          <c:dPt>
            <c:idx val="5"/>
            <c:invertIfNegative val="0"/>
            <c:bubble3D val="0"/>
            <c:extLst>
              <c:ext xmlns:c16="http://schemas.microsoft.com/office/drawing/2014/chart" uri="{C3380CC4-5D6E-409C-BE32-E72D297353CC}">
                <c16:uniqueId val="{00000005-ED2E-49D1-A9D4-BAA09F174DDC}"/>
              </c:ext>
            </c:extLst>
          </c:dPt>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DATA_1_!$FC$5:$FC$12</c:f>
              <c:strCache>
                <c:ptCount val="8"/>
                <c:pt idx="0">
                  <c:v>2025 Tr. IV</c:v>
                </c:pt>
                <c:pt idx="1">
                  <c:v>2025 Tr. III*</c:v>
                </c:pt>
                <c:pt idx="2">
                  <c:v>2025 Tr. II*</c:v>
                </c:pt>
                <c:pt idx="3">
                  <c:v>2025 Tr. I*</c:v>
                </c:pt>
                <c:pt idx="4">
                  <c:v>2024 Tr. IV</c:v>
                </c:pt>
                <c:pt idx="5">
                  <c:v>2024 Tr. III</c:v>
                </c:pt>
                <c:pt idx="6">
                  <c:v>2024 Tr. II</c:v>
                </c:pt>
                <c:pt idx="7">
                  <c:v>2024 Tr. I</c:v>
                </c:pt>
              </c:strCache>
            </c:strRef>
          </c:cat>
          <c:val>
            <c:numRef>
              <c:f>DATA_1_!$FH$5:$FH$12</c:f>
              <c:numCache>
                <c:formatCode>General</c:formatCode>
                <c:ptCount val="8"/>
                <c:pt idx="0">
                  <c:v>-250.59</c:v>
                </c:pt>
                <c:pt idx="1">
                  <c:v>-5.47</c:v>
                </c:pt>
                <c:pt idx="2">
                  <c:v>-198.47</c:v>
                </c:pt>
                <c:pt idx="3">
                  <c:v>34.72</c:v>
                </c:pt>
                <c:pt idx="4">
                  <c:v>-523.91999999999996</c:v>
                </c:pt>
                <c:pt idx="5">
                  <c:v>-173.52</c:v>
                </c:pt>
                <c:pt idx="6">
                  <c:v>68.61</c:v>
                </c:pt>
                <c:pt idx="7">
                  <c:v>0.62</c:v>
                </c:pt>
              </c:numCache>
            </c:numRef>
          </c:val>
          <c:extLst>
            <c:ext xmlns:c16="http://schemas.microsoft.com/office/drawing/2014/chart" uri="{C3380CC4-5D6E-409C-BE32-E72D297353CC}">
              <c16:uniqueId val="{00000004-0959-49A7-B0A1-146BADD9A0B5}"/>
            </c:ext>
          </c:extLst>
        </c:ser>
        <c:ser>
          <c:idx val="5"/>
          <c:order val="5"/>
          <c:tx>
            <c:strRef>
              <c:f>DATA_1_!$FI$4</c:f>
              <c:strCache>
                <c:ptCount val="1"/>
                <c:pt idx="0">
                  <c:v>Credite comerciale şi avansuri</c:v>
                </c:pt>
              </c:strCache>
            </c:strRef>
          </c:tx>
          <c:spPr>
            <a:solidFill>
              <a:schemeClr val="bg1">
                <a:lumMod val="85000"/>
              </a:schemeClr>
            </a:solidFill>
            <a:ln>
              <a:noFill/>
            </a:ln>
            <a:effectLst/>
          </c:spPr>
          <c:invertIfNegative val="0"/>
          <c:dPt>
            <c:idx val="4"/>
            <c:invertIfNegative val="0"/>
            <c:bubble3D val="0"/>
            <c:extLst>
              <c:ext xmlns:c16="http://schemas.microsoft.com/office/drawing/2014/chart" uri="{C3380CC4-5D6E-409C-BE32-E72D297353CC}">
                <c16:uniqueId val="{00000007-300D-4F2F-BAD0-ABB6B25BB5B2}"/>
              </c:ext>
            </c:extLst>
          </c:dPt>
          <c:dLbls>
            <c:dLbl>
              <c:idx val="4"/>
              <c:layout>
                <c:manualLayout>
                  <c:x val="-2.849262994378004E-3"/>
                  <c:y val="-5.24586533849624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0D-4F2F-BAD0-ABB6B25BB5B2}"/>
                </c:ext>
              </c:extLst>
            </c:dLbl>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DATA_1_!$FC$5:$FC$12</c:f>
              <c:strCache>
                <c:ptCount val="8"/>
                <c:pt idx="0">
                  <c:v>2025 Tr. IV</c:v>
                </c:pt>
                <c:pt idx="1">
                  <c:v>2025 Tr. III*</c:v>
                </c:pt>
                <c:pt idx="2">
                  <c:v>2025 Tr. II*</c:v>
                </c:pt>
                <c:pt idx="3">
                  <c:v>2025 Tr. I*</c:v>
                </c:pt>
                <c:pt idx="4">
                  <c:v>2024 Tr. IV</c:v>
                </c:pt>
                <c:pt idx="5">
                  <c:v>2024 Tr. III</c:v>
                </c:pt>
                <c:pt idx="6">
                  <c:v>2024 Tr. II</c:v>
                </c:pt>
                <c:pt idx="7">
                  <c:v>2024 Tr. I</c:v>
                </c:pt>
              </c:strCache>
            </c:strRef>
          </c:cat>
          <c:val>
            <c:numRef>
              <c:f>DATA_1_!$FI$5:$FI$12</c:f>
              <c:numCache>
                <c:formatCode>General</c:formatCode>
                <c:ptCount val="8"/>
                <c:pt idx="0">
                  <c:v>7.64</c:v>
                </c:pt>
                <c:pt idx="1">
                  <c:v>-157.74</c:v>
                </c:pt>
                <c:pt idx="2">
                  <c:v>-110</c:v>
                </c:pt>
                <c:pt idx="3">
                  <c:v>-245.23</c:v>
                </c:pt>
                <c:pt idx="4">
                  <c:v>-117.25</c:v>
                </c:pt>
                <c:pt idx="5">
                  <c:v>-160.32</c:v>
                </c:pt>
                <c:pt idx="6">
                  <c:v>-137.79</c:v>
                </c:pt>
                <c:pt idx="7">
                  <c:v>-119.25</c:v>
                </c:pt>
              </c:numCache>
            </c:numRef>
          </c:val>
          <c:extLst>
            <c:ext xmlns:c16="http://schemas.microsoft.com/office/drawing/2014/chart" uri="{C3380CC4-5D6E-409C-BE32-E72D297353CC}">
              <c16:uniqueId val="{00000005-0959-49A7-B0A1-146BADD9A0B5}"/>
            </c:ext>
          </c:extLst>
        </c:ser>
        <c:ser>
          <c:idx val="6"/>
          <c:order val="6"/>
          <c:tx>
            <c:strRef>
              <c:f>DATA_1_!$FJ$4</c:f>
              <c:strCache>
                <c:ptCount val="1"/>
                <c:pt idx="0">
                  <c:v>Alte creanțe / angajamente - altele</c:v>
                </c:pt>
              </c:strCache>
            </c:strRef>
          </c:tx>
          <c:spPr>
            <a:solidFill>
              <a:schemeClr val="accent1">
                <a:lumMod val="60000"/>
              </a:schemeClr>
            </a:solidFill>
            <a:ln>
              <a:noFill/>
            </a:ln>
            <a:effectLst/>
          </c:spPr>
          <c:invertIfNegative val="0"/>
          <c:cat>
            <c:strRef>
              <c:f>DATA_1_!$FC$5:$FC$12</c:f>
              <c:strCache>
                <c:ptCount val="8"/>
                <c:pt idx="0">
                  <c:v>2025 Tr. IV</c:v>
                </c:pt>
                <c:pt idx="1">
                  <c:v>2025 Tr. III*</c:v>
                </c:pt>
                <c:pt idx="2">
                  <c:v>2025 Tr. II*</c:v>
                </c:pt>
                <c:pt idx="3">
                  <c:v>2025 Tr. I*</c:v>
                </c:pt>
                <c:pt idx="4">
                  <c:v>2024 Tr. IV</c:v>
                </c:pt>
                <c:pt idx="5">
                  <c:v>2024 Tr. III</c:v>
                </c:pt>
                <c:pt idx="6">
                  <c:v>2024 Tr. II</c:v>
                </c:pt>
                <c:pt idx="7">
                  <c:v>2024 Tr. I</c:v>
                </c:pt>
              </c:strCache>
            </c:strRef>
          </c:cat>
          <c:val>
            <c:numRef>
              <c:f>DATA_1_!$FJ$5:$FJ$12</c:f>
              <c:numCache>
                <c:formatCode>General</c:formatCode>
                <c:ptCount val="8"/>
                <c:pt idx="0">
                  <c:v>0.66</c:v>
                </c:pt>
                <c:pt idx="1">
                  <c:v>0.66</c:v>
                </c:pt>
                <c:pt idx="2">
                  <c:v>0.68</c:v>
                </c:pt>
                <c:pt idx="3">
                  <c:v>0.74</c:v>
                </c:pt>
                <c:pt idx="4">
                  <c:v>0.72</c:v>
                </c:pt>
                <c:pt idx="5">
                  <c:v>0.7</c:v>
                </c:pt>
                <c:pt idx="6">
                  <c:v>0.72</c:v>
                </c:pt>
                <c:pt idx="7">
                  <c:v>0.71</c:v>
                </c:pt>
              </c:numCache>
            </c:numRef>
          </c:val>
          <c:extLst>
            <c:ext xmlns:c16="http://schemas.microsoft.com/office/drawing/2014/chart" uri="{C3380CC4-5D6E-409C-BE32-E72D297353CC}">
              <c16:uniqueId val="{00000006-0959-49A7-B0A1-146BADD9A0B5}"/>
            </c:ext>
          </c:extLst>
        </c:ser>
        <c:ser>
          <c:idx val="7"/>
          <c:order val="7"/>
          <c:tx>
            <c:strRef>
              <c:f>DATA_1_!$FK$4</c:f>
              <c:strCache>
                <c:ptCount val="1"/>
                <c:pt idx="0">
                  <c:v>Active de rezervă</c:v>
                </c:pt>
              </c:strCache>
            </c:strRef>
          </c:tx>
          <c:spPr>
            <a:solidFill>
              <a:schemeClr val="bg1">
                <a:lumMod val="65000"/>
              </a:schemeClr>
            </a:solidFill>
            <a:ln>
              <a:noFill/>
            </a:ln>
            <a:effectLst/>
          </c:spPr>
          <c:invertIfNegative val="0"/>
          <c:dPt>
            <c:idx val="0"/>
            <c:invertIfNegative val="0"/>
            <c:bubble3D val="0"/>
            <c:extLst>
              <c:ext xmlns:c16="http://schemas.microsoft.com/office/drawing/2014/chart" uri="{C3380CC4-5D6E-409C-BE32-E72D297353CC}">
                <c16:uniqueId val="{00000000-EB7B-43A9-88DE-1E311B52D020}"/>
              </c:ext>
            </c:extLst>
          </c:dPt>
          <c:dPt>
            <c:idx val="1"/>
            <c:invertIfNegative val="0"/>
            <c:bubble3D val="0"/>
            <c:extLst>
              <c:ext xmlns:c16="http://schemas.microsoft.com/office/drawing/2014/chart" uri="{C3380CC4-5D6E-409C-BE32-E72D297353CC}">
                <c16:uniqueId val="{00000004-ED2E-49D1-A9D4-BAA09F174DDC}"/>
              </c:ext>
            </c:extLst>
          </c:dPt>
          <c:dPt>
            <c:idx val="2"/>
            <c:invertIfNegative val="0"/>
            <c:bubble3D val="0"/>
            <c:extLst>
              <c:ext xmlns:c16="http://schemas.microsoft.com/office/drawing/2014/chart" uri="{C3380CC4-5D6E-409C-BE32-E72D297353CC}">
                <c16:uniqueId val="{00000001-EB7B-43A9-88DE-1E311B52D020}"/>
              </c:ext>
            </c:extLst>
          </c:dPt>
          <c:dPt>
            <c:idx val="3"/>
            <c:invertIfNegative val="0"/>
            <c:bubble3D val="0"/>
            <c:extLst>
              <c:ext xmlns:c16="http://schemas.microsoft.com/office/drawing/2014/chart" uri="{C3380CC4-5D6E-409C-BE32-E72D297353CC}">
                <c16:uniqueId val="{00000001-F396-4198-B1DA-0F523ED42458}"/>
              </c:ext>
            </c:extLst>
          </c:dPt>
          <c:dPt>
            <c:idx val="4"/>
            <c:invertIfNegative val="0"/>
            <c:bubble3D val="0"/>
            <c:extLst>
              <c:ext xmlns:c16="http://schemas.microsoft.com/office/drawing/2014/chart" uri="{C3380CC4-5D6E-409C-BE32-E72D297353CC}">
                <c16:uniqueId val="{00000000-F396-4198-B1DA-0F523ED42458}"/>
              </c:ext>
            </c:extLst>
          </c:dPt>
          <c:dPt>
            <c:idx val="5"/>
            <c:invertIfNegative val="0"/>
            <c:bubble3D val="0"/>
            <c:extLst>
              <c:ext xmlns:c16="http://schemas.microsoft.com/office/drawing/2014/chart" uri="{C3380CC4-5D6E-409C-BE32-E72D297353CC}">
                <c16:uniqueId val="{00000006-ED2E-49D1-A9D4-BAA09F174DDC}"/>
              </c:ext>
            </c:extLst>
          </c:dPt>
          <c:dLbls>
            <c:dLbl>
              <c:idx val="3"/>
              <c:layout>
                <c:manualLayout>
                  <c:x val="-7.7086435292147842E-2"/>
                  <c:y val="-5.25825919325882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96-4198-B1DA-0F523ED42458}"/>
                </c:ext>
              </c:extLst>
            </c:dLbl>
            <c:dLbl>
              <c:idx val="4"/>
              <c:layout>
                <c:manualLayout>
                  <c:x val="-1.6041479487608055E-2"/>
                  <c:y val="1.02590083216342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6-4198-B1DA-0F523ED42458}"/>
                </c:ext>
              </c:extLst>
            </c:dLbl>
            <c:numFmt formatCode="#,##0.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DATA_1_!$FC$5:$FC$12</c:f>
              <c:strCache>
                <c:ptCount val="8"/>
                <c:pt idx="0">
                  <c:v>2025 Tr. IV</c:v>
                </c:pt>
                <c:pt idx="1">
                  <c:v>2025 Tr. III*</c:v>
                </c:pt>
                <c:pt idx="2">
                  <c:v>2025 Tr. II*</c:v>
                </c:pt>
                <c:pt idx="3">
                  <c:v>2025 Tr. I*</c:v>
                </c:pt>
                <c:pt idx="4">
                  <c:v>2024 Tr. IV</c:v>
                </c:pt>
                <c:pt idx="5">
                  <c:v>2024 Tr. III</c:v>
                </c:pt>
                <c:pt idx="6">
                  <c:v>2024 Tr. II</c:v>
                </c:pt>
                <c:pt idx="7">
                  <c:v>2024 Tr. I</c:v>
                </c:pt>
              </c:strCache>
            </c:strRef>
          </c:cat>
          <c:val>
            <c:numRef>
              <c:f>DATA_1_!$FK$5:$FK$12</c:f>
              <c:numCache>
                <c:formatCode>General</c:formatCode>
                <c:ptCount val="8"/>
                <c:pt idx="0">
                  <c:v>-58.69</c:v>
                </c:pt>
                <c:pt idx="1">
                  <c:v>96.59</c:v>
                </c:pt>
                <c:pt idx="2">
                  <c:v>209.25</c:v>
                </c:pt>
                <c:pt idx="3">
                  <c:v>-134.34</c:v>
                </c:pt>
                <c:pt idx="4">
                  <c:v>-18.88</c:v>
                </c:pt>
                <c:pt idx="5">
                  <c:v>235.65</c:v>
                </c:pt>
                <c:pt idx="6">
                  <c:v>-83.59</c:v>
                </c:pt>
                <c:pt idx="7">
                  <c:v>6.53</c:v>
                </c:pt>
              </c:numCache>
            </c:numRef>
          </c:val>
          <c:extLst>
            <c:ext xmlns:c16="http://schemas.microsoft.com/office/drawing/2014/chart" uri="{C3380CC4-5D6E-409C-BE32-E72D297353CC}">
              <c16:uniqueId val="{00000007-0959-49A7-B0A1-146BADD9A0B5}"/>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676598080"/>
        <c:crosses val="autoZero"/>
        <c:auto val="1"/>
        <c:lblAlgn val="ctr"/>
        <c:lblOffset val="100"/>
        <c:noMultiLvlLbl val="0"/>
      </c:catAx>
      <c:valAx>
        <c:axId val="676598080"/>
        <c:scaling>
          <c:orientation val="minMax"/>
          <c:max val="250"/>
          <c:min val="-1250"/>
        </c:scaling>
        <c:delete val="0"/>
        <c:axPos val="b"/>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crossAx val="676605280"/>
        <c:crosses val="autoZero"/>
        <c:crossBetween val="between"/>
        <c:majorUnit val="250"/>
      </c:valAx>
      <c:spPr>
        <a:noFill/>
        <a:ln>
          <a:noFill/>
        </a:ln>
        <a:effectLst/>
      </c:spPr>
    </c:plotArea>
    <c:legend>
      <c:legendPos val="b"/>
      <c:layout>
        <c:manualLayout>
          <c:xMode val="edge"/>
          <c:yMode val="edge"/>
          <c:x val="0"/>
          <c:y val="0.79942059780196484"/>
          <c:w val="1"/>
          <c:h val="0.20057940219803516"/>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pivotFmt>
      <c:pivotFmt>
        <c:idx val="17"/>
        <c:spPr>
          <a:solidFill>
            <a:srgbClr val="E6CCB4"/>
          </a:solidFill>
          <a:ln>
            <a:noFill/>
          </a:ln>
          <a:effectLst/>
        </c:spPr>
        <c:marker>
          <c:symbol val="none"/>
        </c:marker>
      </c:pivotFmt>
      <c:pivotFmt>
        <c:idx val="18"/>
        <c:spPr>
          <a:solidFill>
            <a:schemeClr val="bg1">
              <a:lumMod val="65000"/>
            </a:schemeClr>
          </a:solidFill>
          <a:ln>
            <a:noFill/>
          </a:ln>
          <a:effectLst/>
        </c:spPr>
        <c:marker>
          <c:symbol val="none"/>
        </c:marker>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solidFill>
              <a:schemeClr val="tx1">
                <a:lumMod val="50000"/>
                <a:lumOff val="5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pivotFmt>
      <c:pivotFmt>
        <c:idx val="25"/>
        <c:spPr>
          <a:solidFill>
            <a:srgbClr val="E6CCB4"/>
          </a:solidFill>
          <a:ln>
            <a:noFill/>
          </a:ln>
          <a:effectLst/>
        </c:spPr>
        <c:marker>
          <c:symbol val="none"/>
        </c:marker>
      </c:pivotFmt>
      <c:pivotFmt>
        <c:idx val="26"/>
        <c:spPr>
          <a:solidFill>
            <a:schemeClr val="bg1">
              <a:lumMod val="65000"/>
            </a:schemeClr>
          </a:solidFill>
          <a:ln>
            <a:noFill/>
          </a:ln>
          <a:effectLst/>
        </c:spPr>
        <c:marker>
          <c:symbol val="none"/>
        </c:marker>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spPr>
          <a:solidFill>
            <a:schemeClr val="accent1"/>
          </a:solidFill>
          <a:ln w="28575" cap="rnd">
            <a:solidFill>
              <a:schemeClr val="tx1">
                <a:lumMod val="50000"/>
                <a:lumOff val="50000"/>
              </a:schemeClr>
            </a:solidFill>
            <a:round/>
          </a:ln>
          <a:effectLst/>
        </c:spPr>
        <c:marker>
          <c:symbol val="none"/>
        </c:marker>
      </c:pivotFmt>
      <c:pivotFmt>
        <c:idx val="37"/>
        <c:spPr>
          <a:solidFill>
            <a:schemeClr val="accent1"/>
          </a:solidFill>
          <a:ln w="28575" cap="rnd">
            <a:solidFill>
              <a:schemeClr val="tx1">
                <a:lumMod val="50000"/>
                <a:lumOff val="50000"/>
              </a:schemeClr>
            </a:solidFill>
            <a:round/>
          </a:ln>
          <a:effectLst/>
        </c:spPr>
        <c:marker>
          <c:symbol val="none"/>
        </c:marker>
      </c:pivotFmt>
      <c:pivotFmt>
        <c:idx val="38"/>
        <c:spPr>
          <a:solidFill>
            <a:schemeClr val="accent1"/>
          </a:solidFill>
          <a:ln w="28575" cap="rnd">
            <a:solidFill>
              <a:schemeClr val="tx1">
                <a:lumMod val="50000"/>
                <a:lumOff val="50000"/>
              </a:schemeClr>
            </a:solidFill>
            <a:round/>
          </a:ln>
          <a:effectLst/>
        </c:spPr>
        <c:marker>
          <c:symbol val="none"/>
        </c:marker>
      </c:pivotFmt>
      <c:pivotFmt>
        <c:idx val="39"/>
        <c:spPr>
          <a:solidFill>
            <a:srgbClr val="69543F"/>
          </a:solidFill>
          <a:ln>
            <a:noFill/>
          </a:ln>
          <a:effectLst/>
        </c:spPr>
        <c:marker>
          <c:symbol val="none"/>
        </c:marker>
      </c:pivotFmt>
      <c:pivotFmt>
        <c:idx val="40"/>
        <c:spPr>
          <a:solidFill>
            <a:schemeClr val="accent1"/>
          </a:solidFill>
          <a:ln>
            <a:noFill/>
          </a:ln>
          <a:effectLst/>
        </c:spPr>
        <c:marker>
          <c:symbol val="none"/>
        </c:marker>
      </c:pivotFmt>
      <c:pivotFmt>
        <c:idx val="41"/>
        <c:spPr>
          <a:solidFill>
            <a:srgbClr val="69543F"/>
          </a:solidFill>
          <a:ln>
            <a:noFill/>
          </a:ln>
          <a:effectLst/>
        </c:spPr>
        <c:marker>
          <c:symbol val="none"/>
        </c:marker>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tx1">
                <a:lumMod val="50000"/>
                <a:lumOff val="50000"/>
              </a:schemeClr>
            </a:solidFill>
            <a:round/>
          </a:ln>
          <a:effectLst/>
        </c:spPr>
        <c:marker>
          <c:symbol val="none"/>
        </c:marker>
      </c:pivotFmt>
      <c:pivotFmt>
        <c:idx val="44"/>
        <c:spPr>
          <a:solidFill>
            <a:schemeClr val="accent1"/>
          </a:solidFill>
          <a:ln w="28575" cap="rnd">
            <a:solidFill>
              <a:schemeClr val="tx1">
                <a:lumMod val="50000"/>
                <a:lumOff val="50000"/>
              </a:schemeClr>
            </a:solidFill>
            <a:round/>
          </a:ln>
          <a:effectLst/>
        </c:spPr>
        <c:marker>
          <c:symbol val="none"/>
        </c:marker>
      </c:pivotFmt>
      <c:pivotFmt>
        <c:idx val="45"/>
        <c:spPr>
          <a:solidFill>
            <a:schemeClr val="accent1"/>
          </a:solidFill>
          <a:ln w="28575" cap="rnd">
            <a:solidFill>
              <a:schemeClr val="tx1">
                <a:lumMod val="50000"/>
                <a:lumOff val="50000"/>
              </a:schemeClr>
            </a:solidFill>
            <a:round/>
          </a:ln>
          <a:effectLst/>
        </c:spPr>
        <c:marker>
          <c:symbol val="none"/>
        </c:marker>
      </c:pivotFmt>
      <c:pivotFmt>
        <c:idx val="46"/>
        <c:spPr>
          <a:solidFill>
            <a:schemeClr val="accent1"/>
          </a:solidFill>
          <a:ln w="28575" cap="rnd">
            <a:solidFill>
              <a:schemeClr val="tx1">
                <a:lumMod val="50000"/>
                <a:lumOff val="50000"/>
              </a:schemeClr>
            </a:solidFill>
            <a:round/>
          </a:ln>
          <a:effectLst/>
        </c:spPr>
        <c:marker>
          <c:symbol val="none"/>
        </c:marker>
      </c:pivotFmt>
      <c:pivotFmt>
        <c:idx val="47"/>
        <c:spPr>
          <a:solidFill>
            <a:schemeClr val="accent1"/>
          </a:solidFill>
          <a:ln w="28575" cap="rnd">
            <a:solidFill>
              <a:schemeClr val="tx1">
                <a:lumMod val="50000"/>
                <a:lumOff val="50000"/>
              </a:schemeClr>
            </a:solidFill>
            <a:round/>
          </a:ln>
          <a:effectLst/>
        </c:spPr>
        <c:marker>
          <c:symbol val="none"/>
        </c:marker>
      </c:pivotFmt>
      <c:pivotFmt>
        <c:idx val="48"/>
        <c:spPr>
          <a:solidFill>
            <a:schemeClr val="accent1"/>
          </a:solidFill>
          <a:ln w="28575" cap="rnd">
            <a:solidFill>
              <a:schemeClr val="tx1">
                <a:lumMod val="50000"/>
                <a:lumOff val="50000"/>
              </a:schemeClr>
            </a:solidFill>
            <a:round/>
          </a:ln>
          <a:effectLst/>
        </c:spPr>
        <c:marker>
          <c:symbol val="none"/>
        </c:marker>
      </c:pivotFmt>
      <c:pivotFmt>
        <c:idx val="49"/>
        <c:spPr>
          <a:solidFill>
            <a:schemeClr val="accent1"/>
          </a:solidFill>
          <a:ln w="28575" cap="rnd">
            <a:solidFill>
              <a:schemeClr val="tx1">
                <a:lumMod val="50000"/>
                <a:lumOff val="50000"/>
              </a:schemeClr>
            </a:solidFill>
            <a:round/>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ln w="28575" cap="rnd">
            <a:solidFill>
              <a:srgbClr val="969696"/>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2"/>
        <c:spPr>
          <a:ln w="28575" cap="rnd">
            <a:solidFill>
              <a:srgbClr val="808080"/>
            </a:solidFill>
            <a:round/>
          </a:ln>
          <a:effectLst/>
        </c:spPr>
        <c:marker>
          <c:symbol val="circle"/>
          <c:size val="5"/>
          <c:spPr>
            <a:noFill/>
            <a:ln w="9525">
              <a:noFill/>
            </a:ln>
            <a:effectLst/>
          </c:spPr>
        </c:marker>
        <c:dLbl>
          <c:idx val="0"/>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5D6B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rgbClr val="96A2B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rgbClr val="D8CBB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C0AB9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rgbClr val="969696"/>
            </a:solidFill>
            <a:round/>
          </a:ln>
          <a:effectLst/>
        </c:spPr>
        <c:marker>
          <c:symbol val="circle"/>
          <c:size val="5"/>
        </c:marker>
      </c:pivotFmt>
      <c:pivotFmt>
        <c:idx val="72"/>
        <c:spPr>
          <a:solidFill>
            <a:schemeClr val="accent1"/>
          </a:solidFill>
          <a:ln w="28575" cap="rnd">
            <a:solidFill>
              <a:srgbClr val="808080"/>
            </a:solidFill>
            <a:round/>
          </a:ln>
          <a:effectLst/>
        </c:spPr>
        <c:marker>
          <c:symbol val="circle"/>
          <c:size val="5"/>
        </c:marker>
      </c:pivotFmt>
      <c:pivotFmt>
        <c:idx val="73"/>
        <c:spPr>
          <a:solidFill>
            <a:schemeClr val="accent1"/>
          </a:solidFill>
          <a:ln w="28575" cap="rnd">
            <a:solidFill>
              <a:srgbClr val="808080"/>
            </a:solidFill>
            <a:round/>
          </a:ln>
          <a:effectLst/>
        </c:spPr>
        <c:marker>
          <c:symbol val="circle"/>
          <c:size val="5"/>
          <c:spPr>
            <a:noFill/>
            <a:ln w="9525">
              <a:noFill/>
            </a:ln>
            <a:effectLst/>
          </c:spPr>
        </c:marker>
        <c:dLbl>
          <c:idx val="0"/>
          <c:layout>
            <c:manualLayout>
              <c:x val="-8.573642866594117E-3"/>
              <c:y val="3.100511322795306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rgbClr val="969696"/>
            </a:solidFill>
            <a:round/>
          </a:ln>
          <a:effectLst/>
        </c:spPr>
        <c:marker>
          <c:symbol val="none"/>
        </c:marker>
      </c:pivotFmt>
      <c:pivotFmt>
        <c:idx val="75"/>
        <c:spPr>
          <a:solidFill>
            <a:schemeClr val="accent1"/>
          </a:solidFill>
          <a:ln w="28575" cap="rnd">
            <a:solidFill>
              <a:srgbClr val="808080"/>
            </a:solidFill>
            <a:round/>
          </a:ln>
          <a:effectLst/>
        </c:spPr>
        <c:marker>
          <c:symbol val="none"/>
        </c:marker>
      </c:pivotFmt>
      <c:pivotFmt>
        <c:idx val="76"/>
        <c:spPr>
          <a:solidFill>
            <a:srgbClr val="96A2B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rgbClr val="B197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rgbClr val="5D6B7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rgbClr val="A5A5A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rgbClr val="CBD0D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rgbClr val="969696"/>
            </a:solidFill>
            <a:round/>
          </a:ln>
          <a:effectLst/>
        </c:spPr>
        <c:marker>
          <c:symbol val="none"/>
        </c:marker>
      </c:pivotFmt>
      <c:pivotFmt>
        <c:idx val="82"/>
        <c:spPr>
          <a:solidFill>
            <a:schemeClr val="accent1"/>
          </a:solidFill>
          <a:ln w="28575" cap="rnd">
            <a:solidFill>
              <a:srgbClr val="808080"/>
            </a:solidFill>
            <a:round/>
          </a:ln>
          <a:effectLst/>
        </c:spPr>
        <c:marker>
          <c:symbol val="none"/>
        </c:marker>
      </c:pivotFmt>
      <c:pivotFmt>
        <c:idx val="83"/>
        <c:spPr>
          <a:solidFill>
            <a:schemeClr val="accent1"/>
          </a:solidFill>
          <a:ln w="28575" cap="rnd">
            <a:solidFill>
              <a:srgbClr val="808080"/>
            </a:solidFill>
            <a:round/>
          </a:ln>
          <a:effectLst/>
        </c:spPr>
        <c:marker>
          <c:symbol val="none"/>
        </c:marker>
      </c:pivotFmt>
      <c:pivotFmt>
        <c:idx val="84"/>
        <c:spPr>
          <a:ln w="28575" cap="rnd">
            <a:solidFill>
              <a:srgbClr val="969696"/>
            </a:solidFill>
            <a:round/>
          </a:ln>
          <a:effectLst/>
        </c:spPr>
        <c:marker>
          <c:symbol val="none"/>
        </c:marker>
        <c:dLbl>
          <c:idx val="0"/>
          <c:layout>
            <c:manualLayout>
              <c:x val="-3.7037031636478326E-2"/>
              <c:y val="-3.1363091462394986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5"/>
        <c:spPr>
          <a:ln w="28575" cap="rnd">
            <a:solidFill>
              <a:srgbClr val="808080"/>
            </a:solidFill>
            <a:round/>
          </a:ln>
          <a:effectLst/>
        </c:spPr>
        <c:marker>
          <c:symbol val="circle"/>
          <c:size val="5"/>
          <c:spPr>
            <a:noFill/>
            <a:ln w="9525">
              <a:noFill/>
            </a:ln>
            <a:effectLst/>
          </c:spPr>
        </c:marker>
        <c:dLbl>
          <c:idx val="0"/>
          <c:layout>
            <c:manualLayout>
              <c:x val="-3.3333328472830492E-2"/>
              <c:y val="4.4804416374849977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6"/>
        <c:spPr>
          <a:ln w="28575" cap="rnd">
            <a:solidFill>
              <a:srgbClr val="808080"/>
            </a:solidFill>
            <a:round/>
          </a:ln>
          <a:effectLst/>
        </c:spPr>
        <c:marker>
          <c:symbol val="circle"/>
          <c:size val="5"/>
          <c:spPr>
            <a:noFill/>
            <a:ln w="9525">
              <a:noFill/>
            </a:ln>
            <a:effectLst/>
          </c:spPr>
        </c:marker>
        <c:dLbl>
          <c:idx val="0"/>
          <c:layout>
            <c:manualLayout>
              <c:x val="-3.7037031636478396E-2"/>
              <c:y val="2.6882649824909986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7"/>
        <c:spPr>
          <a:ln w="28575" cap="rnd">
            <a:solidFill>
              <a:srgbClr val="969696"/>
            </a:solidFill>
            <a:round/>
          </a:ln>
          <a:effectLst/>
        </c:spPr>
        <c:marker>
          <c:symbol val="none"/>
        </c:marker>
        <c:dLbl>
          <c:idx val="0"/>
          <c:layout>
            <c:manualLayout>
              <c:x val="-2.9629625309182679E-2"/>
              <c:y val="-6.272618292479004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8"/>
        <c:spPr>
          <a:ln w="28575" cap="rnd">
            <a:solidFill>
              <a:srgbClr val="969696"/>
            </a:solidFill>
            <a:round/>
          </a:ln>
          <a:effectLst/>
        </c:spPr>
        <c:marker>
          <c:symbol val="none"/>
        </c:marker>
        <c:dLbl>
          <c:idx val="0"/>
          <c:layout>
            <c:manualLayout>
              <c:x val="-4.2592586381950077E-2"/>
              <c:y val="-6.272618292478997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9"/>
        <c:spPr>
          <a:ln w="28575" cap="rnd">
            <a:solidFill>
              <a:srgbClr val="969696"/>
            </a:solidFill>
            <a:round/>
          </a:ln>
          <a:effectLst/>
        </c:spPr>
        <c:marker>
          <c:symbol val="none"/>
        </c:marker>
        <c:dLbl>
          <c:idx val="0"/>
          <c:layout>
            <c:manualLayout>
              <c:x val="-4.4444437963774029E-2"/>
              <c:y val="-6.272618292478997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0"/>
        <c:spPr>
          <a:ln w="28575" cap="rnd">
            <a:solidFill>
              <a:srgbClr val="969696"/>
            </a:solidFill>
            <a:round/>
          </a:ln>
          <a:effectLst/>
        </c:spPr>
        <c:marker>
          <c:symbol val="none"/>
        </c:marker>
        <c:dLbl>
          <c:idx val="0"/>
          <c:layout>
            <c:manualLayout>
              <c:x val="-3.3333328472830562E-2"/>
              <c:y val="-0.107530599299639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1"/>
        <c:spPr>
          <a:ln w="28575" cap="rnd">
            <a:solidFill>
              <a:srgbClr val="969696"/>
            </a:solidFill>
            <a:round/>
          </a:ln>
          <a:effectLst/>
        </c:spPr>
        <c:marker>
          <c:symbol val="none"/>
        </c:marker>
        <c:dLbl>
          <c:idx val="0"/>
          <c:layout>
            <c:manualLayout>
              <c:x val="-3.8888883218302313E-2"/>
              <c:y val="-3.136309146239500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2"/>
        <c:spPr>
          <a:ln w="28575" cap="rnd">
            <a:solidFill>
              <a:srgbClr val="969696"/>
            </a:solidFill>
            <a:round/>
          </a:ln>
          <a:effectLst/>
        </c:spPr>
        <c:marker>
          <c:symbol val="none"/>
        </c:marker>
        <c:dLbl>
          <c:idx val="0"/>
          <c:layout>
            <c:manualLayout>
              <c:x val="-2.9629625309182662E-2"/>
              <c:y val="-6.720662456227501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3"/>
        <c:spPr>
          <a:ln w="28575" cap="rnd">
            <a:solidFill>
              <a:srgbClr val="969696"/>
            </a:solidFill>
            <a:round/>
          </a:ln>
          <a:effectLst/>
        </c:spPr>
        <c:marker>
          <c:symbol val="none"/>
        </c:marker>
        <c:dLbl>
          <c:idx val="0"/>
          <c:layout>
            <c:manualLayout>
              <c:x val="-2.7777773727358745E-2"/>
              <c:y val="-4.9284858012335016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4"/>
        <c:spPr>
          <a:ln w="28575" cap="rnd">
            <a:solidFill>
              <a:srgbClr val="808080"/>
            </a:solidFill>
            <a:round/>
          </a:ln>
          <a:effectLst/>
        </c:spPr>
        <c:marker>
          <c:symbol val="circle"/>
          <c:size val="5"/>
          <c:spPr>
            <a:noFill/>
            <a:ln w="9525">
              <a:noFill/>
            </a:ln>
            <a:effectLst/>
          </c:spPr>
        </c:marker>
        <c:dLbl>
          <c:idx val="0"/>
          <c:layout>
            <c:manualLayout>
              <c:x val="-2.9629625309182679E-2"/>
              <c:y val="8.064794947472996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5"/>
        <c:spPr>
          <a:ln w="28575" cap="rnd">
            <a:solidFill>
              <a:srgbClr val="808080"/>
            </a:solidFill>
            <a:round/>
          </a:ln>
          <a:effectLst/>
        </c:spPr>
        <c:marker>
          <c:symbol val="circle"/>
          <c:size val="5"/>
          <c:spPr>
            <a:noFill/>
            <a:ln w="9525">
              <a:noFill/>
            </a:ln>
            <a:effectLst/>
          </c:spPr>
        </c:marker>
        <c:dLbl>
          <c:idx val="0"/>
          <c:layout>
            <c:manualLayout>
              <c:x val="-2.9629625309182662E-2"/>
              <c:y val="4.4804416374849977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6"/>
        <c:spPr>
          <a:ln w="28575" cap="rnd">
            <a:solidFill>
              <a:srgbClr val="808080"/>
            </a:solidFill>
            <a:round/>
          </a:ln>
          <a:effectLst/>
        </c:spPr>
        <c:marker>
          <c:symbol val="circle"/>
          <c:size val="5"/>
          <c:spPr>
            <a:noFill/>
            <a:ln w="9525">
              <a:noFill/>
            </a:ln>
            <a:effectLst/>
          </c:spPr>
        </c:marker>
        <c:dLbl>
          <c:idx val="0"/>
          <c:layout>
            <c:manualLayout>
              <c:x val="-2.777777372735878E-2"/>
              <c:y val="4.0323974737364814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ln w="28575" cap="rnd">
            <a:solidFill>
              <a:srgbClr val="808080"/>
            </a:solidFill>
            <a:round/>
          </a:ln>
          <a:effectLst/>
        </c:spPr>
        <c:marker>
          <c:symbol val="circle"/>
          <c:size val="5"/>
          <c:spPr>
            <a:noFill/>
            <a:ln w="9525">
              <a:noFill/>
            </a:ln>
            <a:effectLst/>
          </c:spPr>
        </c:marker>
        <c:dLbl>
          <c:idx val="0"/>
          <c:layout>
            <c:manualLayout>
              <c:x val="-4.074073480012616E-2"/>
              <c:y val="4.032397473736498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8"/>
        <c:spPr>
          <a:ln w="28575" cap="rnd">
            <a:solidFill>
              <a:srgbClr val="808080"/>
            </a:solidFill>
            <a:round/>
          </a:ln>
          <a:effectLst/>
        </c:spPr>
        <c:marker>
          <c:symbol val="circle"/>
          <c:size val="5"/>
          <c:spPr>
            <a:noFill/>
            <a:ln w="9525">
              <a:noFill/>
            </a:ln>
            <a:effectLst/>
          </c:spPr>
        </c:marker>
        <c:dLbl>
          <c:idx val="0"/>
          <c:layout>
            <c:manualLayout>
              <c:x val="-2.7777773727358745E-2"/>
              <c:y val="4.9284858012335057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9"/>
        <c:spPr>
          <a:ln w="28575" cap="rnd">
            <a:solidFill>
              <a:srgbClr val="808080"/>
            </a:solidFill>
            <a:round/>
          </a:ln>
          <a:effectLst/>
        </c:spPr>
        <c:marker>
          <c:symbol val="circle"/>
          <c:size val="5"/>
          <c:spPr>
            <a:noFill/>
            <a:ln w="9525">
              <a:noFill/>
            </a:ln>
            <a:effectLst/>
          </c:spPr>
        </c:marker>
        <c:dLbl>
          <c:idx val="0"/>
          <c:layout>
            <c:manualLayout>
              <c:x val="-3.7037031636478326E-2"/>
              <c:y val="3.5843533099879817E-2"/>
            </c:manualLayout>
          </c:layout>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1621065755939706E-2"/>
          <c:y val="4.4255323597452531E-2"/>
          <c:w val="0.68720363239266624"/>
          <c:h val="0.86004661578665986"/>
        </c:manualLayout>
      </c:layout>
      <c:barChart>
        <c:barDir val="col"/>
        <c:grouping val="clustered"/>
        <c:varyColors val="0"/>
        <c:ser>
          <c:idx val="0"/>
          <c:order val="0"/>
          <c:tx>
            <c:strRef>
              <c:f>DATA_1_!$FN$4</c:f>
              <c:strCache>
                <c:ptCount val="1"/>
                <c:pt idx="0">
                  <c:v>Societăţi care acceptă depozite, exclusiv banca centrală</c:v>
                </c:pt>
              </c:strCache>
            </c:strRef>
          </c:tx>
          <c:spPr>
            <a:solidFill>
              <a:srgbClr val="5D6B7D"/>
            </a:solidFill>
            <a:ln>
              <a:noFill/>
            </a:ln>
            <a:effectLst/>
          </c:spPr>
          <c:invertIfNegative val="0"/>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DATA_1_!$FN$5:$FN$12</c:f>
              <c:numCache>
                <c:formatCode>General</c:formatCode>
                <c:ptCount val="8"/>
                <c:pt idx="0">
                  <c:v>12.49984238242237</c:v>
                </c:pt>
                <c:pt idx="1">
                  <c:v>5</c:v>
                </c:pt>
                <c:pt idx="2">
                  <c:v>2.5</c:v>
                </c:pt>
                <c:pt idx="3">
                  <c:v>32.6</c:v>
                </c:pt>
                <c:pt idx="4">
                  <c:v>9.27</c:v>
                </c:pt>
                <c:pt idx="5">
                  <c:v>10.85</c:v>
                </c:pt>
                <c:pt idx="6">
                  <c:v>1.4</c:v>
                </c:pt>
                <c:pt idx="7">
                  <c:v>20.74</c:v>
                </c:pt>
              </c:numCache>
            </c:numRef>
          </c:val>
          <c:extLst>
            <c:ext xmlns:c16="http://schemas.microsoft.com/office/drawing/2014/chart" uri="{C3380CC4-5D6E-409C-BE32-E72D297353CC}">
              <c16:uniqueId val="{00000004-4CAE-480E-895C-A44136187B13}"/>
            </c:ext>
          </c:extLst>
        </c:ser>
        <c:ser>
          <c:idx val="1"/>
          <c:order val="1"/>
          <c:tx>
            <c:strRef>
              <c:f>DATA_1_!$FO$4</c:f>
              <c:strCache>
                <c:ptCount val="1"/>
                <c:pt idx="0">
                  <c:v>Administraţia publică </c:v>
                </c:pt>
              </c:strCache>
            </c:strRef>
          </c:tx>
          <c:spPr>
            <a:solidFill>
              <a:srgbClr val="96A2B0"/>
            </a:solidFill>
            <a:ln>
              <a:noFill/>
            </a:ln>
            <a:effectLst/>
          </c:spPr>
          <c:invertIfNegative val="0"/>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DATA_1_!$FO$5:$FO$12</c:f>
              <c:numCache>
                <c:formatCode>General</c:formatCode>
                <c:ptCount val="8"/>
                <c:pt idx="0">
                  <c:v>47.560151391735197</c:v>
                </c:pt>
                <c:pt idx="1">
                  <c:v>38.950000000000003</c:v>
                </c:pt>
                <c:pt idx="2">
                  <c:v>306.16000000000003</c:v>
                </c:pt>
                <c:pt idx="3">
                  <c:v>543.66999999999996</c:v>
                </c:pt>
                <c:pt idx="4">
                  <c:v>59.32</c:v>
                </c:pt>
                <c:pt idx="5">
                  <c:v>355.92</c:v>
                </c:pt>
                <c:pt idx="6">
                  <c:v>158.91999999999999</c:v>
                </c:pt>
                <c:pt idx="7">
                  <c:v>113.54</c:v>
                </c:pt>
              </c:numCache>
            </c:numRef>
          </c:val>
          <c:extLst>
            <c:ext xmlns:c16="http://schemas.microsoft.com/office/drawing/2014/chart" uri="{C3380CC4-5D6E-409C-BE32-E72D297353CC}">
              <c16:uniqueId val="{00000005-4CAE-480E-895C-A44136187B13}"/>
            </c:ext>
          </c:extLst>
        </c:ser>
        <c:ser>
          <c:idx val="2"/>
          <c:order val="2"/>
          <c:tx>
            <c:strRef>
              <c:f>DATA_1_!$FP$4</c:f>
              <c:strCache>
                <c:ptCount val="1"/>
                <c:pt idx="0">
                  <c:v>Banca centrală</c:v>
                </c:pt>
              </c:strCache>
            </c:strRef>
          </c:tx>
          <c:spPr>
            <a:solidFill>
              <a:schemeClr val="accent3"/>
            </a:solidFill>
            <a:ln>
              <a:noFill/>
            </a:ln>
            <a:effectLst/>
          </c:spPr>
          <c:invertIfNegative val="0"/>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DATA_1_!$FP$5:$FP$12</c:f>
              <c:numCache>
                <c:formatCode>General</c:formatCode>
                <c:ptCount val="8"/>
                <c:pt idx="0">
                  <c:v>0</c:v>
                </c:pt>
                <c:pt idx="1">
                  <c:v>0</c:v>
                </c:pt>
                <c:pt idx="2">
                  <c:v>0</c:v>
                </c:pt>
                <c:pt idx="3">
                  <c:v>0</c:v>
                </c:pt>
                <c:pt idx="4">
                  <c:v>0.05</c:v>
                </c:pt>
                <c:pt idx="5">
                  <c:v>0.02</c:v>
                </c:pt>
                <c:pt idx="6">
                  <c:v>0.04</c:v>
                </c:pt>
                <c:pt idx="7">
                  <c:v>0.04</c:v>
                </c:pt>
              </c:numCache>
            </c:numRef>
          </c:val>
          <c:extLst>
            <c:ext xmlns:c16="http://schemas.microsoft.com/office/drawing/2014/chart" uri="{C3380CC4-5D6E-409C-BE32-E72D297353CC}">
              <c16:uniqueId val="{00000006-4CAE-480E-895C-A44136187B13}"/>
            </c:ext>
          </c:extLst>
        </c:ser>
        <c:ser>
          <c:idx val="3"/>
          <c:order val="3"/>
          <c:tx>
            <c:strRef>
              <c:f>DATA_1_!$FQ$4</c:f>
              <c:strCache>
                <c:ptCount val="1"/>
                <c:pt idx="0">
                  <c:v>Alte sectoare </c:v>
                </c:pt>
              </c:strCache>
            </c:strRef>
          </c:tx>
          <c:spPr>
            <a:solidFill>
              <a:srgbClr val="CBD0D8"/>
            </a:solidFill>
            <a:ln>
              <a:noFill/>
            </a:ln>
            <a:effectLst/>
          </c:spPr>
          <c:invertIfNegative val="0"/>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DATA_1_!$FQ$5:$FQ$12</c:f>
              <c:numCache>
                <c:formatCode>General</c:formatCode>
                <c:ptCount val="8"/>
                <c:pt idx="0">
                  <c:v>27.71</c:v>
                </c:pt>
                <c:pt idx="1">
                  <c:v>41.18</c:v>
                </c:pt>
                <c:pt idx="2">
                  <c:v>38</c:v>
                </c:pt>
                <c:pt idx="3">
                  <c:v>35.36</c:v>
                </c:pt>
                <c:pt idx="4">
                  <c:v>33.01</c:v>
                </c:pt>
                <c:pt idx="5">
                  <c:v>70.12</c:v>
                </c:pt>
                <c:pt idx="6">
                  <c:v>65.239999999999995</c:v>
                </c:pt>
                <c:pt idx="7">
                  <c:v>99.8</c:v>
                </c:pt>
              </c:numCache>
            </c:numRef>
          </c:val>
          <c:extLst>
            <c:ext xmlns:c16="http://schemas.microsoft.com/office/drawing/2014/chart" uri="{C3380CC4-5D6E-409C-BE32-E72D297353CC}">
              <c16:uniqueId val="{00000007-4CAE-480E-895C-A44136187B13}"/>
            </c:ext>
          </c:extLst>
        </c:ser>
        <c:ser>
          <c:idx val="8"/>
          <c:order val="6"/>
          <c:tx>
            <c:strRef>
              <c:f>DATA_1_!$FT$4</c:f>
              <c:strCache>
                <c:ptCount val="1"/>
                <c:pt idx="0">
                  <c:v>Administraţia publică</c:v>
                </c:pt>
              </c:strCache>
            </c:strRef>
          </c:tx>
          <c:spPr>
            <a:solidFill>
              <a:srgbClr val="96A2B0"/>
            </a:solidFill>
            <a:ln>
              <a:noFill/>
            </a:ln>
            <a:effectLst/>
          </c:spPr>
          <c:invertIfNegative val="0"/>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DATA_1_!$FT$5:$FT$12</c:f>
              <c:numCache>
                <c:formatCode>General</c:formatCode>
                <c:ptCount val="8"/>
                <c:pt idx="0">
                  <c:v>-49.87</c:v>
                </c:pt>
                <c:pt idx="1">
                  <c:v>-88.95</c:v>
                </c:pt>
                <c:pt idx="2">
                  <c:v>-115.41</c:v>
                </c:pt>
                <c:pt idx="3">
                  <c:v>-57.33</c:v>
                </c:pt>
                <c:pt idx="4">
                  <c:v>-121.45</c:v>
                </c:pt>
                <c:pt idx="5">
                  <c:v>-192.39</c:v>
                </c:pt>
                <c:pt idx="6">
                  <c:v>-82.76</c:v>
                </c:pt>
                <c:pt idx="7">
                  <c:v>-71.05</c:v>
                </c:pt>
              </c:numCache>
            </c:numRef>
          </c:val>
          <c:extLst>
            <c:ext xmlns:c16="http://schemas.microsoft.com/office/drawing/2014/chart" uri="{C3380CC4-5D6E-409C-BE32-E72D297353CC}">
              <c16:uniqueId val="{00000006-37BE-4488-BB0A-C9663104D0AC}"/>
            </c:ext>
          </c:extLst>
        </c:ser>
        <c:ser>
          <c:idx val="9"/>
          <c:order val="7"/>
          <c:tx>
            <c:strRef>
              <c:f>DATA_1_!$FU$4</c:f>
              <c:strCache>
                <c:ptCount val="1"/>
                <c:pt idx="0">
                  <c:v>Societăţi nefinanciare, GP şi IFSLSGP</c:v>
                </c:pt>
              </c:strCache>
            </c:strRef>
          </c:tx>
          <c:spPr>
            <a:solidFill>
              <a:srgbClr val="B1977D"/>
            </a:solidFill>
            <a:ln>
              <a:noFill/>
            </a:ln>
            <a:effectLst/>
          </c:spPr>
          <c:invertIfNegative val="0"/>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DATA_1_!$FU$5:$FU$12</c:f>
              <c:numCache>
                <c:formatCode>General</c:formatCode>
                <c:ptCount val="8"/>
                <c:pt idx="0">
                  <c:v>-17.309999999999999</c:v>
                </c:pt>
                <c:pt idx="1">
                  <c:v>-27.78</c:v>
                </c:pt>
                <c:pt idx="2">
                  <c:v>-25.64</c:v>
                </c:pt>
                <c:pt idx="3">
                  <c:v>-21.87</c:v>
                </c:pt>
                <c:pt idx="4">
                  <c:v>-20.86</c:v>
                </c:pt>
                <c:pt idx="5">
                  <c:v>-26.19</c:v>
                </c:pt>
                <c:pt idx="6">
                  <c:v>-24.6</c:v>
                </c:pt>
                <c:pt idx="7">
                  <c:v>-38.28</c:v>
                </c:pt>
              </c:numCache>
            </c:numRef>
          </c:val>
          <c:extLst>
            <c:ext xmlns:c16="http://schemas.microsoft.com/office/drawing/2014/chart" uri="{C3380CC4-5D6E-409C-BE32-E72D297353CC}">
              <c16:uniqueId val="{00000007-37BE-4488-BB0A-C9663104D0AC}"/>
            </c:ext>
          </c:extLst>
        </c:ser>
        <c:ser>
          <c:idx val="4"/>
          <c:order val="8"/>
          <c:tx>
            <c:strRef>
              <c:f>DATA_1_!$FV$4</c:f>
              <c:strCache>
                <c:ptCount val="1"/>
                <c:pt idx="0">
                  <c:v>Banca centrală</c:v>
                </c:pt>
              </c:strCache>
            </c:strRef>
          </c:tx>
          <c:spPr>
            <a:solidFill>
              <a:srgbClr val="A5A5A5"/>
            </a:solidFill>
            <a:ln>
              <a:noFill/>
            </a:ln>
            <a:effectLst/>
          </c:spPr>
          <c:invertIfNegative val="0"/>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DATA_1_!$FV$5:$FV$12</c:f>
              <c:numCache>
                <c:formatCode>General</c:formatCode>
                <c:ptCount val="8"/>
                <c:pt idx="0">
                  <c:v>-0.92045967469973278</c:v>
                </c:pt>
                <c:pt idx="1">
                  <c:v>-3.61</c:v>
                </c:pt>
                <c:pt idx="2">
                  <c:v>-1.32</c:v>
                </c:pt>
                <c:pt idx="3">
                  <c:v>-3.67</c:v>
                </c:pt>
                <c:pt idx="4">
                  <c:v>-1.99</c:v>
                </c:pt>
                <c:pt idx="5">
                  <c:v>-3.58</c:v>
                </c:pt>
                <c:pt idx="6">
                  <c:v>-2.06</c:v>
                </c:pt>
                <c:pt idx="7">
                  <c:v>-3.5</c:v>
                </c:pt>
              </c:numCache>
            </c:numRef>
          </c:val>
          <c:extLst>
            <c:ext xmlns:c16="http://schemas.microsoft.com/office/drawing/2014/chart" uri="{C3380CC4-5D6E-409C-BE32-E72D297353CC}">
              <c16:uniqueId val="{00000003-07C6-45D2-91BD-6775BEDB05DD}"/>
            </c:ext>
          </c:extLst>
        </c:ser>
        <c:ser>
          <c:idx val="5"/>
          <c:order val="9"/>
          <c:tx>
            <c:strRef>
              <c:f>DATA_1_!$FW$4</c:f>
              <c:strCache>
                <c:ptCount val="1"/>
                <c:pt idx="0">
                  <c:v>Alte sectoare</c:v>
                </c:pt>
              </c:strCache>
            </c:strRef>
          </c:tx>
          <c:spPr>
            <a:solidFill>
              <a:srgbClr val="CBD0D8"/>
            </a:solidFill>
            <a:ln>
              <a:noFill/>
            </a:ln>
            <a:effectLst/>
          </c:spPr>
          <c:invertIfNegative val="0"/>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DATA_1_!$FW$5:$FW$12</c:f>
              <c:numCache>
                <c:formatCode>General</c:formatCode>
                <c:ptCount val="8"/>
                <c:pt idx="0">
                  <c:v>-26.997082258943159</c:v>
                </c:pt>
                <c:pt idx="1">
                  <c:v>-29.84</c:v>
                </c:pt>
                <c:pt idx="2">
                  <c:v>-29.18</c:v>
                </c:pt>
                <c:pt idx="3">
                  <c:v>-29.94</c:v>
                </c:pt>
                <c:pt idx="4">
                  <c:v>-27.42</c:v>
                </c:pt>
                <c:pt idx="5">
                  <c:v>-31.49</c:v>
                </c:pt>
                <c:pt idx="6">
                  <c:v>-31.71</c:v>
                </c:pt>
                <c:pt idx="7">
                  <c:v>-68.22</c:v>
                </c:pt>
              </c:numCache>
            </c:numRef>
          </c:val>
          <c:extLst>
            <c:ext xmlns:c16="http://schemas.microsoft.com/office/drawing/2014/chart" uri="{C3380CC4-5D6E-409C-BE32-E72D297353CC}">
              <c16:uniqueId val="{00000005-07C6-45D2-91BD-6775BEDB05DD}"/>
            </c:ext>
          </c:extLst>
        </c:ser>
        <c:dLbls>
          <c:showLegendKey val="0"/>
          <c:showVal val="0"/>
          <c:showCatName val="0"/>
          <c:showSerName val="0"/>
          <c:showPercent val="0"/>
          <c:showBubbleSize val="0"/>
        </c:dLbls>
        <c:gapWidth val="0"/>
        <c:axId val="463753224"/>
        <c:axId val="463756104"/>
      </c:barChart>
      <c:lineChart>
        <c:grouping val="standard"/>
        <c:varyColors val="0"/>
        <c:ser>
          <c:idx val="6"/>
          <c:order val="4"/>
          <c:tx>
            <c:strRef>
              <c:f>DATA_1_!$FR$4</c:f>
              <c:strCache>
                <c:ptCount val="1"/>
                <c:pt idx="0">
                  <c:v>Valorificări - total</c:v>
                </c:pt>
              </c:strCache>
            </c:strRef>
          </c:tx>
          <c:spPr>
            <a:ln w="28575" cap="rnd">
              <a:solidFill>
                <a:srgbClr val="969696"/>
              </a:solidFill>
              <a:round/>
            </a:ln>
            <a:effectLst/>
          </c:spPr>
          <c:marker>
            <c:symbol val="none"/>
          </c:marker>
          <c:dPt>
            <c:idx val="0"/>
            <c:marker>
              <c:symbol val="none"/>
            </c:marker>
            <c:bubble3D val="0"/>
            <c:extLst>
              <c:ext xmlns:c16="http://schemas.microsoft.com/office/drawing/2014/chart" uri="{C3380CC4-5D6E-409C-BE32-E72D297353CC}">
                <c16:uniqueId val="{00000002-6037-4058-9C67-D53289EE0459}"/>
              </c:ext>
            </c:extLst>
          </c:dPt>
          <c:dPt>
            <c:idx val="1"/>
            <c:marker>
              <c:symbol val="none"/>
            </c:marker>
            <c:bubble3D val="0"/>
            <c:extLst>
              <c:ext xmlns:c16="http://schemas.microsoft.com/office/drawing/2014/chart" uri="{C3380CC4-5D6E-409C-BE32-E72D297353CC}">
                <c16:uniqueId val="{00000003-6037-4058-9C67-D53289EE0459}"/>
              </c:ext>
            </c:extLst>
          </c:dPt>
          <c:dPt>
            <c:idx val="2"/>
            <c:marker>
              <c:symbol val="none"/>
            </c:marker>
            <c:bubble3D val="0"/>
            <c:extLst>
              <c:ext xmlns:c16="http://schemas.microsoft.com/office/drawing/2014/chart" uri="{C3380CC4-5D6E-409C-BE32-E72D297353CC}">
                <c16:uniqueId val="{00000004-6037-4058-9C67-D53289EE0459}"/>
              </c:ext>
            </c:extLst>
          </c:dPt>
          <c:dPt>
            <c:idx val="3"/>
            <c:marker>
              <c:symbol val="none"/>
            </c:marker>
            <c:bubble3D val="0"/>
            <c:extLst>
              <c:ext xmlns:c16="http://schemas.microsoft.com/office/drawing/2014/chart" uri="{C3380CC4-5D6E-409C-BE32-E72D297353CC}">
                <c16:uniqueId val="{00000005-6037-4058-9C67-D53289EE0459}"/>
              </c:ext>
            </c:extLst>
          </c:dPt>
          <c:dPt>
            <c:idx val="4"/>
            <c:marker>
              <c:symbol val="none"/>
            </c:marker>
            <c:bubble3D val="0"/>
            <c:extLst>
              <c:ext xmlns:c16="http://schemas.microsoft.com/office/drawing/2014/chart" uri="{C3380CC4-5D6E-409C-BE32-E72D297353CC}">
                <c16:uniqueId val="{00000006-6037-4058-9C67-D53289EE0459}"/>
              </c:ext>
            </c:extLst>
          </c:dPt>
          <c:dPt>
            <c:idx val="5"/>
            <c:marker>
              <c:symbol val="none"/>
            </c:marker>
            <c:bubble3D val="0"/>
            <c:extLst>
              <c:ext xmlns:c16="http://schemas.microsoft.com/office/drawing/2014/chart" uri="{C3380CC4-5D6E-409C-BE32-E72D297353CC}">
                <c16:uniqueId val="{00000007-6037-4058-9C67-D53289EE0459}"/>
              </c:ext>
            </c:extLst>
          </c:dPt>
          <c:dPt>
            <c:idx val="6"/>
            <c:marker>
              <c:symbol val="none"/>
            </c:marker>
            <c:bubble3D val="0"/>
            <c:extLst>
              <c:ext xmlns:c16="http://schemas.microsoft.com/office/drawing/2014/chart" uri="{C3380CC4-5D6E-409C-BE32-E72D297353CC}">
                <c16:uniqueId val="{00000008-6037-4058-9C67-D53289EE0459}"/>
              </c:ext>
            </c:extLst>
          </c:dPt>
          <c:dPt>
            <c:idx val="7"/>
            <c:marker>
              <c:symbol val="none"/>
            </c:marker>
            <c:bubble3D val="0"/>
            <c:extLst>
              <c:ext xmlns:c16="http://schemas.microsoft.com/office/drawing/2014/chart" uri="{C3380CC4-5D6E-409C-BE32-E72D297353CC}">
                <c16:uniqueId val="{00000009-6037-4058-9C67-D53289EE0459}"/>
              </c:ext>
            </c:extLst>
          </c:dPt>
          <c:dLbls>
            <c:dLbl>
              <c:idx val="0"/>
              <c:layout>
                <c:manualLayout>
                  <c:x val="-2.9629625309182679E-2"/>
                  <c:y val="-6.2726182924790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37-4058-9C67-D53289EE0459}"/>
                </c:ext>
              </c:extLst>
            </c:dLbl>
            <c:dLbl>
              <c:idx val="1"/>
              <c:layout>
                <c:manualLayout>
                  <c:x val="-4.2592586381950077E-2"/>
                  <c:y val="-6.272618292478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37-4058-9C67-D53289EE0459}"/>
                </c:ext>
              </c:extLst>
            </c:dLbl>
            <c:dLbl>
              <c:idx val="2"/>
              <c:layout>
                <c:manualLayout>
                  <c:x val="-4.4444437963774029E-2"/>
                  <c:y val="-6.272618292478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37-4058-9C67-D53289EE0459}"/>
                </c:ext>
              </c:extLst>
            </c:dLbl>
            <c:dLbl>
              <c:idx val="3"/>
              <c:layout>
                <c:manualLayout>
                  <c:x val="-3.7037031636478326E-2"/>
                  <c:y val="-3.136309146239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37-4058-9C67-D53289EE0459}"/>
                </c:ext>
              </c:extLst>
            </c:dLbl>
            <c:dLbl>
              <c:idx val="4"/>
              <c:layout>
                <c:manualLayout>
                  <c:x val="-3.3333328472830562E-2"/>
                  <c:y val="-0.10753059929963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37-4058-9C67-D53289EE0459}"/>
                </c:ext>
              </c:extLst>
            </c:dLbl>
            <c:dLbl>
              <c:idx val="5"/>
              <c:layout>
                <c:manualLayout>
                  <c:x val="-3.8888883218302313E-2"/>
                  <c:y val="-3.1363091462395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37-4058-9C67-D53289EE0459}"/>
                </c:ext>
              </c:extLst>
            </c:dLbl>
            <c:dLbl>
              <c:idx val="6"/>
              <c:layout>
                <c:manualLayout>
                  <c:x val="-2.9629625309182662E-2"/>
                  <c:y val="-6.7206624562275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37-4058-9C67-D53289EE0459}"/>
                </c:ext>
              </c:extLst>
            </c:dLbl>
            <c:dLbl>
              <c:idx val="7"/>
              <c:layout>
                <c:manualLayout>
                  <c:x val="-2.7777773727358745E-2"/>
                  <c:y val="-4.9284858012335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37-4058-9C67-D53289EE045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DATA_1_!$FR$5:$FR$12</c:f>
              <c:numCache>
                <c:formatCode>General</c:formatCode>
                <c:ptCount val="8"/>
                <c:pt idx="0">
                  <c:v>124.98921922747671</c:v>
                </c:pt>
                <c:pt idx="1">
                  <c:v>108.98</c:v>
                </c:pt>
                <c:pt idx="2">
                  <c:v>361.76</c:v>
                </c:pt>
                <c:pt idx="3">
                  <c:v>631.84</c:v>
                </c:pt>
                <c:pt idx="4">
                  <c:v>135.27000000000001</c:v>
                </c:pt>
                <c:pt idx="5">
                  <c:v>466.68</c:v>
                </c:pt>
                <c:pt idx="6">
                  <c:v>247.67</c:v>
                </c:pt>
                <c:pt idx="7">
                  <c:v>367.08</c:v>
                </c:pt>
              </c:numCache>
            </c:numRef>
          </c:val>
          <c:smooth val="0"/>
          <c:extLst>
            <c:ext xmlns:c16="http://schemas.microsoft.com/office/drawing/2014/chart" uri="{C3380CC4-5D6E-409C-BE32-E72D297353CC}">
              <c16:uniqueId val="{00000003-37BE-4488-BB0A-C9663104D0AC}"/>
            </c:ext>
          </c:extLst>
        </c:ser>
        <c:ser>
          <c:idx val="7"/>
          <c:order val="5"/>
          <c:tx>
            <c:strRef>
              <c:f>DATA_1_!$FS$4</c:f>
              <c:strCache>
                <c:ptCount val="1"/>
                <c:pt idx="0">
                  <c:v>Rambursări - total</c:v>
                </c:pt>
              </c:strCache>
            </c:strRef>
          </c:tx>
          <c:spPr>
            <a:ln w="28575" cap="rnd">
              <a:solidFill>
                <a:srgbClr val="808080"/>
              </a:solidFill>
              <a:round/>
            </a:ln>
            <a:effectLst/>
          </c:spPr>
          <c:marker>
            <c:symbol val="circle"/>
            <c:size val="5"/>
            <c:spPr>
              <a:noFill/>
              <a:ln w="9525">
                <a:noFill/>
              </a:ln>
              <a:effectLst/>
            </c:spPr>
          </c:marker>
          <c:dPt>
            <c:idx val="0"/>
            <c:marker>
              <c:symbol val="circle"/>
              <c:size val="5"/>
              <c:spPr>
                <a:noFill/>
                <a:ln w="9525">
                  <a:noFill/>
                </a:ln>
                <a:effectLst/>
              </c:spPr>
            </c:marker>
            <c:bubble3D val="0"/>
            <c:extLst>
              <c:ext xmlns:c16="http://schemas.microsoft.com/office/drawing/2014/chart" uri="{C3380CC4-5D6E-409C-BE32-E72D297353CC}">
                <c16:uniqueId val="{0000000A-6037-4058-9C67-D53289EE0459}"/>
              </c:ext>
            </c:extLst>
          </c:dPt>
          <c:dPt>
            <c:idx val="1"/>
            <c:marker>
              <c:symbol val="circle"/>
              <c:size val="5"/>
              <c:spPr>
                <a:noFill/>
                <a:ln w="9525">
                  <a:noFill/>
                </a:ln>
                <a:effectLst/>
              </c:spPr>
            </c:marker>
            <c:bubble3D val="0"/>
            <c:extLst>
              <c:ext xmlns:c16="http://schemas.microsoft.com/office/drawing/2014/chart" uri="{C3380CC4-5D6E-409C-BE32-E72D297353CC}">
                <c16:uniqueId val="{0000000B-6037-4058-9C67-D53289EE0459}"/>
              </c:ext>
            </c:extLst>
          </c:dPt>
          <c:dPt>
            <c:idx val="2"/>
            <c:marker>
              <c:symbol val="circle"/>
              <c:size val="5"/>
              <c:spPr>
                <a:noFill/>
                <a:ln w="9525">
                  <a:noFill/>
                </a:ln>
                <a:effectLst/>
              </c:spPr>
            </c:marker>
            <c:bubble3D val="0"/>
            <c:extLst>
              <c:ext xmlns:c16="http://schemas.microsoft.com/office/drawing/2014/chart" uri="{C3380CC4-5D6E-409C-BE32-E72D297353CC}">
                <c16:uniqueId val="{0000000C-6037-4058-9C67-D53289EE0459}"/>
              </c:ext>
            </c:extLst>
          </c:dPt>
          <c:dPt>
            <c:idx val="3"/>
            <c:marker>
              <c:symbol val="circle"/>
              <c:size val="5"/>
              <c:spPr>
                <a:noFill/>
                <a:ln w="9525">
                  <a:noFill/>
                </a:ln>
                <a:effectLst/>
              </c:spPr>
            </c:marker>
            <c:bubble3D val="0"/>
            <c:extLst>
              <c:ext xmlns:c16="http://schemas.microsoft.com/office/drawing/2014/chart" uri="{C3380CC4-5D6E-409C-BE32-E72D297353CC}">
                <c16:uniqueId val="{0000000D-6037-4058-9C67-D53289EE0459}"/>
              </c:ext>
            </c:extLst>
          </c:dPt>
          <c:dPt>
            <c:idx val="4"/>
            <c:marker>
              <c:symbol val="circle"/>
              <c:size val="5"/>
              <c:spPr>
                <a:noFill/>
                <a:ln w="9525">
                  <a:noFill/>
                </a:ln>
                <a:effectLst/>
              </c:spPr>
            </c:marker>
            <c:bubble3D val="0"/>
            <c:extLst>
              <c:ext xmlns:c16="http://schemas.microsoft.com/office/drawing/2014/chart" uri="{C3380CC4-5D6E-409C-BE32-E72D297353CC}">
                <c16:uniqueId val="{0000000E-6037-4058-9C67-D53289EE0459}"/>
              </c:ext>
            </c:extLst>
          </c:dPt>
          <c:dPt>
            <c:idx val="5"/>
            <c:marker>
              <c:symbol val="circle"/>
              <c:size val="5"/>
              <c:spPr>
                <a:noFill/>
                <a:ln w="9525">
                  <a:noFill/>
                </a:ln>
                <a:effectLst/>
              </c:spPr>
            </c:marker>
            <c:bubble3D val="0"/>
            <c:extLst>
              <c:ext xmlns:c16="http://schemas.microsoft.com/office/drawing/2014/chart" uri="{C3380CC4-5D6E-409C-BE32-E72D297353CC}">
                <c16:uniqueId val="{0000000F-6037-4058-9C67-D53289EE0459}"/>
              </c:ext>
            </c:extLst>
          </c:dPt>
          <c:dPt>
            <c:idx val="6"/>
            <c:marker>
              <c:symbol val="circle"/>
              <c:size val="5"/>
              <c:spPr>
                <a:noFill/>
                <a:ln w="9525">
                  <a:noFill/>
                </a:ln>
                <a:effectLst/>
              </c:spPr>
            </c:marker>
            <c:bubble3D val="0"/>
            <c:extLst>
              <c:ext xmlns:c16="http://schemas.microsoft.com/office/drawing/2014/chart" uri="{C3380CC4-5D6E-409C-BE32-E72D297353CC}">
                <c16:uniqueId val="{00000010-6037-4058-9C67-D53289EE0459}"/>
              </c:ext>
            </c:extLst>
          </c:dPt>
          <c:dPt>
            <c:idx val="7"/>
            <c:marker>
              <c:symbol val="circle"/>
              <c:size val="5"/>
              <c:spPr>
                <a:noFill/>
                <a:ln w="9525">
                  <a:noFill/>
                </a:ln>
                <a:effectLst/>
              </c:spPr>
            </c:marker>
            <c:bubble3D val="0"/>
            <c:extLst>
              <c:ext xmlns:c16="http://schemas.microsoft.com/office/drawing/2014/chart" uri="{C3380CC4-5D6E-409C-BE32-E72D297353CC}">
                <c16:uniqueId val="{00000011-6037-4058-9C67-D53289EE0459}"/>
              </c:ext>
            </c:extLst>
          </c:dPt>
          <c:dLbls>
            <c:dLbl>
              <c:idx val="0"/>
              <c:layout>
                <c:manualLayout>
                  <c:x val="-2.9629625309182679E-2"/>
                  <c:y val="8.064794947472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37-4058-9C67-D53289EE0459}"/>
                </c:ext>
              </c:extLst>
            </c:dLbl>
            <c:dLbl>
              <c:idx val="1"/>
              <c:layout>
                <c:manualLayout>
                  <c:x val="-2.9629625309182662E-2"/>
                  <c:y val="4.4804416374849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37-4058-9C67-D53289EE0459}"/>
                </c:ext>
              </c:extLst>
            </c:dLbl>
            <c:dLbl>
              <c:idx val="2"/>
              <c:layout>
                <c:manualLayout>
                  <c:x val="-2.777777372735878E-2"/>
                  <c:y val="4.0323974737364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37-4058-9C67-D53289EE0459}"/>
                </c:ext>
              </c:extLst>
            </c:dLbl>
            <c:dLbl>
              <c:idx val="3"/>
              <c:layout>
                <c:manualLayout>
                  <c:x val="-3.3333328472830492E-2"/>
                  <c:y val="4.4804416374849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37-4058-9C67-D53289EE0459}"/>
                </c:ext>
              </c:extLst>
            </c:dLbl>
            <c:dLbl>
              <c:idx val="4"/>
              <c:layout>
                <c:manualLayout>
                  <c:x val="-4.074073480012616E-2"/>
                  <c:y val="4.032397473736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037-4058-9C67-D53289EE0459}"/>
                </c:ext>
              </c:extLst>
            </c:dLbl>
            <c:dLbl>
              <c:idx val="5"/>
              <c:layout>
                <c:manualLayout>
                  <c:x val="-3.7037031636478396E-2"/>
                  <c:y val="2.6882649824909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037-4058-9C67-D53289EE0459}"/>
                </c:ext>
              </c:extLst>
            </c:dLbl>
            <c:dLbl>
              <c:idx val="6"/>
              <c:layout>
                <c:manualLayout>
                  <c:x val="-2.7777773727358745E-2"/>
                  <c:y val="4.9284858012335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37-4058-9C67-D53289EE0459}"/>
                </c:ext>
              </c:extLst>
            </c:dLbl>
            <c:dLbl>
              <c:idx val="7"/>
              <c:layout>
                <c:manualLayout>
                  <c:x val="-3.7037031636478326E-2"/>
                  <c:y val="3.5843533099879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037-4058-9C67-D53289EE0459}"/>
                </c:ext>
              </c:extLst>
            </c:dLbl>
            <c:numFmt formatCode="#,##0.00;#,##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DATA_1_!$FM$5:$FM$12</c:f>
              <c:strCache>
                <c:ptCount val="8"/>
                <c:pt idx="0">
                  <c:v>2024 Tr. I</c:v>
                </c:pt>
                <c:pt idx="1">
                  <c:v>2024 Tr. II</c:v>
                </c:pt>
                <c:pt idx="2">
                  <c:v>2024 Tr. III</c:v>
                </c:pt>
                <c:pt idx="3">
                  <c:v>2024 Tr. IV</c:v>
                </c:pt>
                <c:pt idx="4">
                  <c:v>2025 Tr. I*</c:v>
                </c:pt>
                <c:pt idx="5">
                  <c:v>2025 Tr. II*</c:v>
                </c:pt>
                <c:pt idx="6">
                  <c:v>2025 Tr. III*</c:v>
                </c:pt>
                <c:pt idx="7">
                  <c:v>2025 Tr. IV</c:v>
                </c:pt>
              </c:strCache>
            </c:strRef>
          </c:cat>
          <c:val>
            <c:numRef>
              <c:f>DATA_1_!$FS$5:$FS$12</c:f>
              <c:numCache>
                <c:formatCode>General</c:formatCode>
                <c:ptCount val="8"/>
                <c:pt idx="0">
                  <c:v>-103.11909735661106</c:v>
                </c:pt>
                <c:pt idx="1">
                  <c:v>-175.03</c:v>
                </c:pt>
                <c:pt idx="2">
                  <c:v>-178.87</c:v>
                </c:pt>
                <c:pt idx="3">
                  <c:v>-134.80000000000001</c:v>
                </c:pt>
                <c:pt idx="4">
                  <c:v>-185.54</c:v>
                </c:pt>
                <c:pt idx="5">
                  <c:v>-273.83999999999997</c:v>
                </c:pt>
                <c:pt idx="6">
                  <c:v>-155.07</c:v>
                </c:pt>
                <c:pt idx="7">
                  <c:v>-198.57</c:v>
                </c:pt>
              </c:numCache>
            </c:numRef>
          </c:val>
          <c:smooth val="0"/>
          <c:extLst>
            <c:ext xmlns:c16="http://schemas.microsoft.com/office/drawing/2014/chart" uri="{C3380CC4-5D6E-409C-BE32-E72D297353CC}">
              <c16:uniqueId val="{00000005-37BE-4488-BB0A-C9663104D0AC}"/>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Roboto" panose="02000000000000000000" pitchFamily="2" charset="0"/>
                <a:ea typeface="Roboto" panose="02000000000000000000" pitchFamily="2" charset="0"/>
                <a:cs typeface="+mn-cs"/>
              </a:defRPr>
            </a:pPr>
            <a:endParaRPr lang="ro-MD"/>
          </a:p>
        </c:txPr>
        <c:crossAx val="463753224"/>
        <c:crosses val="autoZero"/>
        <c:crossBetween val="between"/>
      </c:valAx>
      <c:spPr>
        <a:noFill/>
        <a:ln>
          <a:noFill/>
        </a:ln>
        <a:effectLst/>
      </c:spPr>
    </c:plotArea>
    <c:legend>
      <c:legendPos val="r"/>
      <c:legendEntry>
        <c:idx val="4"/>
        <c:delete val="1"/>
      </c:legendEntry>
      <c:legendEntry>
        <c:idx val="6"/>
        <c:delete val="1"/>
      </c:legendEntry>
      <c:legendEntry>
        <c:idx val="7"/>
        <c:delete val="1"/>
      </c:legendEntry>
      <c:layout>
        <c:manualLayout>
          <c:xMode val="edge"/>
          <c:yMode val="edge"/>
          <c:x val="0.79396488860237846"/>
          <c:y val="1.5548543644793406E-2"/>
          <c:w val="0.19496789224731814"/>
          <c:h val="0.9644224710729282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[02_Dashboard_q4_2025.xlsx]DATA_1_!PIVOT_D1.12*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4D566B"/>
          </a:solidFill>
          <a:ln w="19050">
            <a:solidFill>
              <a:schemeClr val="lt1"/>
            </a:solidFill>
          </a:ln>
          <a:effectLst/>
        </c:spPr>
        <c:dLbl>
          <c:idx val="0"/>
          <c:layout>
            <c:manualLayout>
              <c:x val="-3.3163695169882143E-2"/>
              <c:y val="-4.4465969291890554E-2"/>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Lst>
        </c:dLbl>
      </c:pivotFmt>
      <c:pivotFmt>
        <c:idx val="77"/>
        <c:spPr>
          <a:solidFill>
            <a:srgbClr val="BAC0CE"/>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65718D"/>
          </a:solidFill>
          <a:ln w="19050">
            <a:solidFill>
              <a:schemeClr val="lt1"/>
            </a:solidFill>
          </a:ln>
          <a:effectLst/>
        </c:spPr>
      </c:pivotFmt>
      <c:pivotFmt>
        <c:idx val="81"/>
        <c:spPr>
          <a:solidFill>
            <a:srgbClr val="CCD0DA"/>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9AA3B8"/>
          </a:solidFill>
          <a:ln w="19050">
            <a:solidFill>
              <a:schemeClr val="lt1"/>
            </a:solidFill>
          </a:ln>
          <a:effectLst/>
        </c:spPr>
      </c:pivotFmt>
      <c:pivotFmt>
        <c:idx val="85"/>
        <c:spPr>
          <a:solidFill>
            <a:srgbClr val="848FA8"/>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4445814080437871"/>
          <c:y val="0.27876383752147305"/>
          <c:w val="0.42324217442396384"/>
          <c:h val="0.52897656477996935"/>
        </c:manualLayout>
      </c:layout>
      <c:doughnutChart>
        <c:varyColors val="1"/>
        <c:ser>
          <c:idx val="0"/>
          <c:order val="0"/>
          <c:tx>
            <c:strRef>
              <c:f>DATA_1_!$GD$14:$GD$15</c:f>
              <c:strCache>
                <c:ptCount val="1"/>
                <c:pt idx="0">
                  <c:v>2025 Tr. IV</c:v>
                </c:pt>
              </c:strCache>
            </c:strRef>
          </c:tx>
          <c:dPt>
            <c:idx val="0"/>
            <c:bubble3D val="0"/>
            <c:spPr>
              <a:solidFill>
                <a:srgbClr val="4D566B"/>
              </a:solidFill>
              <a:ln w="19050">
                <a:solidFill>
                  <a:schemeClr val="lt1"/>
                </a:solidFill>
              </a:ln>
              <a:effectLst/>
            </c:spPr>
            <c:extLst>
              <c:ext xmlns:c16="http://schemas.microsoft.com/office/drawing/2014/chart" uri="{C3380CC4-5D6E-409C-BE32-E72D297353CC}">
                <c16:uniqueId val="{00000001-6043-40FE-8D61-493F0CC90F39}"/>
              </c:ext>
            </c:extLst>
          </c:dPt>
          <c:dPt>
            <c:idx val="1"/>
            <c:bubble3D val="0"/>
            <c:spPr>
              <a:solidFill>
                <a:srgbClr val="65718D"/>
              </a:solidFill>
              <a:ln w="19050">
                <a:solidFill>
                  <a:schemeClr val="lt1"/>
                </a:solidFill>
              </a:ln>
              <a:effectLst/>
            </c:spPr>
            <c:extLst>
              <c:ext xmlns:c16="http://schemas.microsoft.com/office/drawing/2014/chart" uri="{C3380CC4-5D6E-409C-BE32-E72D297353CC}">
                <c16:uniqueId val="{00000003-6043-40FE-8D61-493F0CC90F39}"/>
              </c:ext>
            </c:extLst>
          </c:dPt>
          <c:dPt>
            <c:idx val="2"/>
            <c:bubble3D val="0"/>
            <c:spPr>
              <a:solidFill>
                <a:srgbClr val="848FA8"/>
              </a:solidFill>
              <a:ln w="19050">
                <a:solidFill>
                  <a:schemeClr val="lt1"/>
                </a:solidFill>
              </a:ln>
              <a:effectLst/>
            </c:spPr>
            <c:extLst>
              <c:ext xmlns:c16="http://schemas.microsoft.com/office/drawing/2014/chart" uri="{C3380CC4-5D6E-409C-BE32-E72D297353CC}">
                <c16:uniqueId val="{00000005-6043-40FE-8D61-493F0CC90F39}"/>
              </c:ext>
            </c:extLst>
          </c:dPt>
          <c:dPt>
            <c:idx val="3"/>
            <c:bubble3D val="0"/>
            <c:spPr>
              <a:solidFill>
                <a:srgbClr val="9AA3B8"/>
              </a:solidFill>
              <a:ln w="19050">
                <a:solidFill>
                  <a:schemeClr val="lt1"/>
                </a:solidFill>
              </a:ln>
              <a:effectLst/>
            </c:spPr>
            <c:extLst>
              <c:ext xmlns:c16="http://schemas.microsoft.com/office/drawing/2014/chart" uri="{C3380CC4-5D6E-409C-BE32-E72D297353CC}">
                <c16:uniqueId val="{00000007-6043-40FE-8D61-493F0CC90F39}"/>
              </c:ext>
            </c:extLst>
          </c:dPt>
          <c:dPt>
            <c:idx val="4"/>
            <c:bubble3D val="0"/>
            <c:spPr>
              <a:solidFill>
                <a:srgbClr val="BAC0CE"/>
              </a:solidFill>
              <a:ln w="19050">
                <a:solidFill>
                  <a:schemeClr val="lt1"/>
                </a:solidFill>
              </a:ln>
              <a:effectLst/>
            </c:spPr>
            <c:extLst>
              <c:ext xmlns:c16="http://schemas.microsoft.com/office/drawing/2014/chart" uri="{C3380CC4-5D6E-409C-BE32-E72D297353CC}">
                <c16:uniqueId val="{00000009-6043-40FE-8D61-493F0CC90F39}"/>
              </c:ext>
            </c:extLst>
          </c:dPt>
          <c:dPt>
            <c:idx val="5"/>
            <c:bubble3D val="0"/>
            <c:spPr>
              <a:solidFill>
                <a:srgbClr val="CCD0DA"/>
              </a:solidFill>
              <a:ln w="19050">
                <a:solidFill>
                  <a:schemeClr val="lt1"/>
                </a:solidFill>
              </a:ln>
              <a:effectLst/>
            </c:spPr>
            <c:extLst>
              <c:ext xmlns:c16="http://schemas.microsoft.com/office/drawing/2014/chart" uri="{C3380CC4-5D6E-409C-BE32-E72D297353CC}">
                <c16:uniqueId val="{0000000B-6043-40FE-8D61-493F0CC90F39}"/>
              </c:ext>
            </c:extLst>
          </c:dPt>
          <c:dLbls>
            <c:dLbl>
              <c:idx val="0"/>
              <c:layout>
                <c:manualLayout>
                  <c:x val="-3.3163695169882143E-2"/>
                  <c:y val="-4.4465969291890554E-2"/>
                </c:manualLayout>
              </c:layout>
              <c:numFmt formatCode="0.0%" sourceLinked="0"/>
              <c:spPr>
                <a:noFill/>
                <a:ln>
                  <a:noFill/>
                </a:ln>
                <a:effectLst>
                  <a:glow rad="127000">
                    <a:schemeClr val="bg1"/>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extLst>
                <c:ext xmlns:c15="http://schemas.microsoft.com/office/drawing/2012/chart" uri="{CE6537A1-D6FC-4f65-9D91-7224C49458BB}">
                  <c15:layout>
                    <c:manualLayout>
                      <c:w val="8.0770264069954967E-2"/>
                      <c:h val="6.1927970239690405E-2"/>
                    </c:manualLayout>
                  </c15:layout>
                </c:ext>
                <c:ext xmlns:c16="http://schemas.microsoft.com/office/drawing/2014/chart" uri="{C3380CC4-5D6E-409C-BE32-E72D297353CC}">
                  <c16:uniqueId val="{00000001-6043-40FE-8D61-493F0CC90F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DATA_1_!$GC$16:$GC$21</c:f>
              <c:strCache>
                <c:ptCount val="6"/>
                <c:pt idx="0">
                  <c:v>Transport  </c:v>
                </c:pt>
                <c:pt idx="1">
                  <c:v>Călătorii  </c:v>
                </c:pt>
                <c:pt idx="2">
                  <c:v>Servicii tehnice    </c:v>
                </c:pt>
                <c:pt idx="3">
                  <c:v>Servicii profesionale şi de consultanţă managerială    </c:v>
                </c:pt>
                <c:pt idx="4">
                  <c:v>Servicii de informatică  </c:v>
                </c:pt>
                <c:pt idx="5">
                  <c:v>Altele  </c:v>
                </c:pt>
              </c:strCache>
            </c:strRef>
          </c:cat>
          <c:val>
            <c:numRef>
              <c:f>DATA_1_!$GD$16:$GD$21</c:f>
              <c:numCache>
                <c:formatCode>General</c:formatCode>
                <c:ptCount val="6"/>
                <c:pt idx="0">
                  <c:v>173.82</c:v>
                </c:pt>
                <c:pt idx="1">
                  <c:v>187.55</c:v>
                </c:pt>
                <c:pt idx="2">
                  <c:v>39.1</c:v>
                </c:pt>
                <c:pt idx="3">
                  <c:v>21.33</c:v>
                </c:pt>
                <c:pt idx="4">
                  <c:v>31.13</c:v>
                </c:pt>
                <c:pt idx="5">
                  <c:v>51.7</c:v>
                </c:pt>
              </c:numCache>
            </c:numRef>
          </c:val>
          <c:extLst>
            <c:ext xmlns:c16="http://schemas.microsoft.com/office/drawing/2014/chart" uri="{C3380CC4-5D6E-409C-BE32-E72D297353CC}">
              <c16:uniqueId val="{0000000F-A8A7-4091-AE8A-EAFC7177286E}"/>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9.5448088418411389E-2"/>
          <c:y val="9.8460760346669951E-2"/>
          <c:w val="0.84016725695873906"/>
          <c:h val="0.1394346579759397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9"/>
        <c:spPr>
          <a:solidFill>
            <a:srgbClr val="4D566B"/>
          </a:solidFill>
          <a:ln w="19050">
            <a:solidFill>
              <a:schemeClr val="lt1"/>
            </a:solidFill>
          </a:ln>
          <a:effectLst/>
        </c:spPr>
        <c:dLbl>
          <c:idx val="0"/>
          <c:layout>
            <c:manualLayout>
              <c:x val="-7.932012039170544E-3"/>
              <c:y val="2.4010144002256577E-3"/>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r>
                  <a:rPr lang="en-US" sz="800" baseline="0">
                    <a:latin typeface="Roboto" panose="02000000000000000000" pitchFamily="2" charset="0"/>
                    <a:ea typeface="Roboto" panose="02000000000000000000" pitchFamily="2" charset="0"/>
                  </a:rPr>
                  <a:t> </a:t>
                </a:r>
                <a:fld id="{6F52D096-E610-49D1-B16A-4CE524C31A5E}" type="PERCENTAGE">
                  <a:rPr lang="en-US" sz="800" baseline="0">
                    <a:latin typeface="Roboto" panose="02000000000000000000" pitchFamily="2" charset="0"/>
                    <a:ea typeface="Roboto" panose="02000000000000000000" pitchFamily="2" charset="0"/>
                  </a:rPr>
                  <a:pPr>
                    <a:defRPr sz="800">
                      <a:solidFill>
                        <a:schemeClr val="bg1"/>
                      </a:solidFill>
                      <a:latin typeface="Roboto" panose="02000000000000000000" pitchFamily="2" charset="0"/>
                      <a:ea typeface="Roboto" panose="02000000000000000000" pitchFamily="2" charset="0"/>
                    </a:defRPr>
                  </a:pPr>
                  <a:t>[PERCENTAGE]</a:t>
                </a:fld>
                <a:endParaRPr lang="en-US" sz="800" baseline="0">
                  <a:latin typeface="Roboto" panose="02000000000000000000" pitchFamily="2" charset="0"/>
                  <a:ea typeface="Roboto" panose="02000000000000000000" pitchFamily="2" charset="0"/>
                </a:endParaRP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50"/>
        <c:spPr>
          <a:solidFill>
            <a:srgbClr val="65718D"/>
          </a:solidFill>
          <a:ln w="19050">
            <a:solidFill>
              <a:schemeClr val="lt1"/>
            </a:solidFill>
          </a:ln>
          <a:effectLst/>
        </c:spPr>
      </c:pivotFmt>
      <c:pivotFmt>
        <c:idx val="151"/>
        <c:spPr>
          <a:solidFill>
            <a:srgbClr val="848FA8"/>
          </a:solidFill>
          <a:ln w="19050">
            <a:solidFill>
              <a:schemeClr val="lt1"/>
            </a:solidFill>
          </a:ln>
          <a:effectLst/>
        </c:spPr>
      </c:pivotFmt>
      <c:pivotFmt>
        <c:idx val="152"/>
        <c:spPr>
          <a:solidFill>
            <a:srgbClr val="9AA3B8"/>
          </a:solidFill>
          <a:ln w="19050">
            <a:solidFill>
              <a:schemeClr val="lt1"/>
            </a:solidFill>
          </a:ln>
          <a:effectLst/>
        </c:spPr>
      </c:pivotFmt>
      <c:pivotFmt>
        <c:idx val="153"/>
        <c:spPr>
          <a:solidFill>
            <a:srgbClr val="CCD0DA"/>
          </a:solidFill>
          <a:ln w="19050">
            <a:solidFill>
              <a:schemeClr val="lt1"/>
            </a:solidFill>
          </a:ln>
          <a:effectLst/>
        </c:spPr>
      </c:pivotFmt>
      <c:pivotFmt>
        <c:idx val="154"/>
        <c:spPr>
          <a:solidFill>
            <a:srgbClr val="BAC0CE"/>
          </a:solidFill>
          <a:ln w="19050">
            <a:solidFill>
              <a:schemeClr val="lt1"/>
            </a:solidFill>
          </a:ln>
          <a:effectLst/>
        </c:spPr>
      </c:pivotFmt>
      <c:pivotFmt>
        <c:idx val="15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5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6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1269713786090535"/>
          <c:y val="0.29460709541999897"/>
          <c:w val="0.76994635748874385"/>
          <c:h val="0.54636576317906826"/>
        </c:manualLayout>
      </c:layout>
      <c:doughnutChart>
        <c:varyColors val="1"/>
        <c:ser>
          <c:idx val="0"/>
          <c:order val="0"/>
          <c:tx>
            <c:strRef>
              <c:f>DATA_1_!$GD$4:$GD$5</c:f>
              <c:strCache>
                <c:ptCount val="1"/>
                <c:pt idx="0">
                  <c:v>2025 Tr. IV</c:v>
                </c:pt>
              </c:strCache>
            </c:strRef>
          </c:tx>
          <c:explosion val="1"/>
          <c:dPt>
            <c:idx val="0"/>
            <c:bubble3D val="0"/>
            <c:spPr>
              <a:solidFill>
                <a:srgbClr val="4D566B"/>
              </a:solidFill>
              <a:ln w="19050">
                <a:solidFill>
                  <a:schemeClr val="lt1"/>
                </a:solidFill>
              </a:ln>
              <a:effectLst/>
            </c:spPr>
            <c:extLst>
              <c:ext xmlns:c16="http://schemas.microsoft.com/office/drawing/2014/chart" uri="{C3380CC4-5D6E-409C-BE32-E72D297353CC}">
                <c16:uniqueId val="{00000001-A1B1-44E2-841A-A3DE247770CC}"/>
              </c:ext>
            </c:extLst>
          </c:dPt>
          <c:dPt>
            <c:idx val="1"/>
            <c:bubble3D val="0"/>
            <c:spPr>
              <a:solidFill>
                <a:srgbClr val="65718D"/>
              </a:solidFill>
              <a:ln w="19050">
                <a:solidFill>
                  <a:schemeClr val="lt1"/>
                </a:solidFill>
              </a:ln>
              <a:effectLst/>
            </c:spPr>
            <c:extLst>
              <c:ext xmlns:c16="http://schemas.microsoft.com/office/drawing/2014/chart" uri="{C3380CC4-5D6E-409C-BE32-E72D297353CC}">
                <c16:uniqueId val="{00000003-A1B1-44E2-841A-A3DE247770CC}"/>
              </c:ext>
            </c:extLst>
          </c:dPt>
          <c:dPt>
            <c:idx val="2"/>
            <c:bubble3D val="0"/>
            <c:spPr>
              <a:solidFill>
                <a:srgbClr val="848FA8"/>
              </a:solidFill>
              <a:ln w="19050">
                <a:solidFill>
                  <a:schemeClr val="lt1"/>
                </a:solidFill>
              </a:ln>
              <a:effectLst/>
            </c:spPr>
            <c:extLst>
              <c:ext xmlns:c16="http://schemas.microsoft.com/office/drawing/2014/chart" uri="{C3380CC4-5D6E-409C-BE32-E72D297353CC}">
                <c16:uniqueId val="{00000005-A1B1-44E2-841A-A3DE247770CC}"/>
              </c:ext>
            </c:extLst>
          </c:dPt>
          <c:dPt>
            <c:idx val="3"/>
            <c:bubble3D val="0"/>
            <c:spPr>
              <a:solidFill>
                <a:srgbClr val="9AA3B8"/>
              </a:solidFill>
              <a:ln w="19050">
                <a:solidFill>
                  <a:schemeClr val="lt1"/>
                </a:solidFill>
              </a:ln>
              <a:effectLst/>
            </c:spPr>
            <c:extLst>
              <c:ext xmlns:c16="http://schemas.microsoft.com/office/drawing/2014/chart" uri="{C3380CC4-5D6E-409C-BE32-E72D297353CC}">
                <c16:uniqueId val="{00000007-A1B1-44E2-841A-A3DE247770CC}"/>
              </c:ext>
            </c:extLst>
          </c:dPt>
          <c:dPt>
            <c:idx val="4"/>
            <c:bubble3D val="0"/>
            <c:spPr>
              <a:solidFill>
                <a:srgbClr val="BAC0CE"/>
              </a:solidFill>
              <a:ln w="19050">
                <a:solidFill>
                  <a:schemeClr val="lt1"/>
                </a:solidFill>
              </a:ln>
              <a:effectLst/>
            </c:spPr>
            <c:extLst>
              <c:ext xmlns:c16="http://schemas.microsoft.com/office/drawing/2014/chart" uri="{C3380CC4-5D6E-409C-BE32-E72D297353CC}">
                <c16:uniqueId val="{00000009-A1B1-44E2-841A-A3DE247770CC}"/>
              </c:ext>
            </c:extLst>
          </c:dPt>
          <c:dPt>
            <c:idx val="5"/>
            <c:bubble3D val="0"/>
            <c:spPr>
              <a:solidFill>
                <a:srgbClr val="CCD0DA"/>
              </a:solidFill>
              <a:ln w="19050">
                <a:solidFill>
                  <a:schemeClr val="lt1"/>
                </a:solidFill>
              </a:ln>
              <a:effectLst/>
            </c:spPr>
            <c:extLst>
              <c:ext xmlns:c16="http://schemas.microsoft.com/office/drawing/2014/chart" uri="{C3380CC4-5D6E-409C-BE32-E72D297353CC}">
                <c16:uniqueId val="{0000000B-A1B1-44E2-841A-A3DE247770CC}"/>
              </c:ext>
            </c:extLst>
          </c:dPt>
          <c:dLbls>
            <c:dLbl>
              <c:idx val="0"/>
              <c:layout>
                <c:manualLayout>
                  <c:x val="-7.932012039170544E-3"/>
                  <c:y val="2.4010144002256577E-3"/>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r>
                      <a:rPr lang="en-US" sz="800" baseline="0">
                        <a:latin typeface="Roboto" panose="02000000000000000000" pitchFamily="2" charset="0"/>
                        <a:ea typeface="Roboto" panose="02000000000000000000" pitchFamily="2" charset="0"/>
                      </a:rPr>
                      <a:t> </a:t>
                    </a:r>
                    <a:fld id="{6F52D096-E610-49D1-B16A-4CE524C31A5E}" type="PERCENTAGE">
                      <a:rPr lang="en-US" sz="800" baseline="0">
                        <a:latin typeface="Roboto" panose="02000000000000000000" pitchFamily="2" charset="0"/>
                        <a:ea typeface="Roboto" panose="02000000000000000000" pitchFamily="2" charset="0"/>
                      </a:rPr>
                      <a:pPr>
                        <a:defRPr sz="800">
                          <a:solidFill>
                            <a:schemeClr val="bg1"/>
                          </a:solidFill>
                          <a:latin typeface="Roboto" panose="02000000000000000000" pitchFamily="2" charset="0"/>
                          <a:ea typeface="Roboto" panose="02000000000000000000" pitchFamily="2" charset="0"/>
                        </a:defRPr>
                      </a:pPr>
                      <a:t>[PERCENTAGE]</a:t>
                    </a:fld>
                    <a:endParaRPr lang="en-US" sz="800" baseline="0">
                      <a:latin typeface="Roboto" panose="02000000000000000000" pitchFamily="2" charset="0"/>
                      <a:ea typeface="Roboto" panose="02000000000000000000" pitchFamily="2" charset="0"/>
                    </a:endParaRP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anose="02000000000000000000" pitchFamily="2" charset="0"/>
                      <a:ea typeface="Roboto" panose="02000000000000000000" pitchFamily="2" charset="0"/>
                      <a:cs typeface="+mn-cs"/>
                    </a:defRPr>
                  </a:pPr>
                  <a:endParaRPr lang="ro-MD"/>
                </a:p>
              </c:txPr>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1B1-44E2-841A-A3DE247770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DATA_1_!$GC$6:$GC$11</c:f>
              <c:strCache>
                <c:ptCount val="6"/>
                <c:pt idx="0">
                  <c:v>Servicii de informatică</c:v>
                </c:pt>
                <c:pt idx="1">
                  <c:v>Călătorii</c:v>
                </c:pt>
                <c:pt idx="2">
                  <c:v>Transport</c:v>
                </c:pt>
                <c:pt idx="3">
                  <c:v>Servicii profesionale şi de consultanţă managerială </c:v>
                </c:pt>
                <c:pt idx="4">
                  <c:v>Servicii tehnice   </c:v>
                </c:pt>
                <c:pt idx="5">
                  <c:v>Sum of Altele E</c:v>
                </c:pt>
              </c:strCache>
            </c:strRef>
          </c:cat>
          <c:val>
            <c:numRef>
              <c:f>DATA_1_!$GD$6:$GD$11</c:f>
              <c:numCache>
                <c:formatCode>General</c:formatCode>
                <c:ptCount val="6"/>
                <c:pt idx="0">
                  <c:v>203.94</c:v>
                </c:pt>
                <c:pt idx="1">
                  <c:v>204.12</c:v>
                </c:pt>
                <c:pt idx="2">
                  <c:v>156.81</c:v>
                </c:pt>
                <c:pt idx="3">
                  <c:v>38.200000000000003</c:v>
                </c:pt>
                <c:pt idx="4">
                  <c:v>57.9</c:v>
                </c:pt>
                <c:pt idx="5">
                  <c:v>108.23999999999998</c:v>
                </c:pt>
              </c:numCache>
            </c:numRef>
          </c:val>
          <c:extLst>
            <c:ext xmlns:c16="http://schemas.microsoft.com/office/drawing/2014/chart" uri="{C3380CC4-5D6E-409C-BE32-E72D297353CC}">
              <c16:uniqueId val="{0000000F-2047-470E-B56F-BF38553AE4F9}"/>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[02_Dashboard_q4_2025.xlsx]DATA_1_!PivotTable2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Roboto" panose="02000000000000000000" pitchFamily="2" charset="0"/>
              <a:ea typeface="Roboto" panose="02000000000000000000" pitchFamily="2" charset="0"/>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69543F"/>
          </a:solidFill>
          <a:ln w="19050">
            <a:solidFill>
              <a:schemeClr val="lt1"/>
            </a:solidFill>
          </a:ln>
          <a:effectLst/>
        </c:spPr>
      </c:pivotFmt>
      <c:pivotFmt>
        <c:idx val="78"/>
        <c:spPr>
          <a:solidFill>
            <a:srgbClr val="9F7F5F"/>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C0AB96"/>
          </a:solidFill>
          <a:ln w="19050">
            <a:solidFill>
              <a:schemeClr val="lt1"/>
            </a:solidFill>
          </a:ln>
          <a:effectLst/>
        </c:spPr>
      </c:pivotFmt>
      <c:pivotFmt>
        <c:idx val="81"/>
        <c:spPr>
          <a:solidFill>
            <a:srgbClr val="CEBEAE"/>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E1D7CD"/>
          </a:solidFill>
          <a:ln w="19050">
            <a:solidFill>
              <a:schemeClr val="lt1"/>
            </a:solidFill>
          </a:ln>
          <a:effectLst/>
        </c:spPr>
      </c:pivotFmt>
      <c:pivotFmt>
        <c:idx val="84"/>
        <c:spPr>
          <a:solidFill>
            <a:srgbClr val="C48240"/>
          </a:solidFill>
          <a:ln w="19050">
            <a:solidFill>
              <a:schemeClr val="lt1"/>
            </a:solidFill>
          </a:ln>
          <a:effectLst/>
        </c:spPr>
      </c:pivotFmt>
      <c:pivotFmt>
        <c:idx val="85"/>
        <c:spPr>
          <a:solidFill>
            <a:srgbClr val="D5A575"/>
          </a:solidFill>
          <a:ln w="19050">
            <a:solidFill>
              <a:schemeClr val="lt1"/>
            </a:solidFill>
          </a:ln>
          <a:effectLst/>
        </c:spPr>
      </c:pivotFmt>
      <c:pivotFmt>
        <c:idx val="86"/>
        <c:spPr>
          <a:solidFill>
            <a:srgbClr val="7F7F7F"/>
          </a:solidFill>
          <a:ln w="19050">
            <a:solidFill>
              <a:schemeClr val="lt1"/>
            </a:solidFill>
          </a:ln>
          <a:effectLst/>
        </c:spPr>
      </c:pivotFmt>
      <c:pivotFmt>
        <c:idx val="8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8"/>
        <c:spPr>
          <a:solidFill>
            <a:srgbClr val="69543F"/>
          </a:solidFill>
          <a:ln w="19050">
            <a:solidFill>
              <a:schemeClr val="lt1"/>
            </a:solidFill>
          </a:ln>
          <a:effectLst/>
        </c:spPr>
      </c:pivotFmt>
      <c:pivotFmt>
        <c:idx val="89"/>
        <c:spPr>
          <a:solidFill>
            <a:srgbClr val="69543F"/>
          </a:solidFill>
          <a:ln w="19050">
            <a:solidFill>
              <a:schemeClr val="lt1"/>
            </a:solidFill>
          </a:ln>
          <a:effectLst/>
        </c:spPr>
      </c:pivotFmt>
      <c:pivotFmt>
        <c:idx val="90"/>
        <c:spPr>
          <a:solidFill>
            <a:srgbClr val="69543F"/>
          </a:solidFill>
          <a:ln w="19050">
            <a:solidFill>
              <a:schemeClr val="lt1"/>
            </a:solidFill>
          </a:ln>
          <a:effectLst/>
        </c:spPr>
      </c:pivotFmt>
      <c:pivotFmt>
        <c:idx val="91"/>
        <c:spPr>
          <a:solidFill>
            <a:srgbClr val="69543F"/>
          </a:solidFill>
          <a:ln w="19050">
            <a:solidFill>
              <a:schemeClr val="lt1"/>
            </a:solidFill>
          </a:ln>
          <a:effectLst/>
        </c:spPr>
      </c:pivotFmt>
      <c:pivotFmt>
        <c:idx val="92"/>
        <c:spPr>
          <a:solidFill>
            <a:srgbClr val="69543F"/>
          </a:solidFill>
          <a:ln w="19050">
            <a:solidFill>
              <a:schemeClr val="lt1"/>
            </a:solidFill>
          </a:ln>
          <a:effectLst/>
        </c:spPr>
      </c:pivotFmt>
      <c:pivotFmt>
        <c:idx val="93"/>
        <c:spPr>
          <a:solidFill>
            <a:srgbClr val="69543F"/>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9F7F5F"/>
          </a:solidFill>
          <a:ln w="19050">
            <a:solidFill>
              <a:schemeClr val="lt1"/>
            </a:solidFill>
          </a:ln>
          <a:effectLst/>
        </c:spPr>
      </c:pivotFmt>
      <c:pivotFmt>
        <c:idx val="96"/>
        <c:spPr>
          <a:solidFill>
            <a:srgbClr val="9F7F5F"/>
          </a:solidFill>
          <a:ln w="19050">
            <a:solidFill>
              <a:schemeClr val="lt1"/>
            </a:solidFill>
          </a:ln>
          <a:effectLst/>
        </c:spPr>
      </c:pivotFmt>
      <c:pivotFmt>
        <c:idx val="97"/>
        <c:spPr>
          <a:solidFill>
            <a:srgbClr val="9F7F5F"/>
          </a:solidFill>
          <a:ln w="19050">
            <a:solidFill>
              <a:schemeClr val="lt1"/>
            </a:solidFill>
          </a:ln>
          <a:effectLst/>
        </c:spPr>
      </c:pivotFmt>
      <c:pivotFmt>
        <c:idx val="98"/>
        <c:spPr>
          <a:solidFill>
            <a:srgbClr val="9F7F5F"/>
          </a:solidFill>
          <a:ln w="19050">
            <a:solidFill>
              <a:schemeClr val="lt1"/>
            </a:solidFill>
          </a:ln>
          <a:effectLst/>
        </c:spPr>
      </c:pivotFmt>
      <c:pivotFmt>
        <c:idx val="99"/>
        <c:spPr>
          <a:solidFill>
            <a:srgbClr val="9F7F5F"/>
          </a:solidFill>
          <a:ln w="19050">
            <a:solidFill>
              <a:schemeClr val="lt1"/>
            </a:solidFill>
          </a:ln>
          <a:effectLst/>
        </c:spPr>
      </c:pivotFmt>
      <c:pivotFmt>
        <c:idx val="100"/>
        <c:spPr>
          <a:solidFill>
            <a:srgbClr val="B1977D"/>
          </a:solidFill>
          <a:ln w="19050">
            <a:solidFill>
              <a:schemeClr val="lt1"/>
            </a:solidFill>
          </a:ln>
          <a:effectLst/>
        </c:spPr>
      </c:pivotFmt>
      <c:pivotFmt>
        <c:idx val="101"/>
        <c:spPr>
          <a:solidFill>
            <a:srgbClr val="B1977D"/>
          </a:solidFill>
          <a:ln w="19050">
            <a:solidFill>
              <a:schemeClr val="lt1"/>
            </a:solidFill>
          </a:ln>
          <a:effectLst/>
        </c:spPr>
      </c:pivotFmt>
      <c:pivotFmt>
        <c:idx val="102"/>
        <c:spPr>
          <a:solidFill>
            <a:srgbClr val="B1977D"/>
          </a:solidFill>
          <a:ln w="19050">
            <a:solidFill>
              <a:schemeClr val="lt1"/>
            </a:solidFill>
          </a:ln>
          <a:effectLst/>
        </c:spPr>
      </c:pivotFmt>
      <c:pivotFmt>
        <c:idx val="103"/>
        <c:spPr>
          <a:solidFill>
            <a:srgbClr val="B1977D"/>
          </a:solidFill>
          <a:ln w="19050">
            <a:solidFill>
              <a:schemeClr val="lt1"/>
            </a:solidFill>
          </a:ln>
          <a:effectLst/>
        </c:spPr>
      </c:pivotFmt>
      <c:pivotFmt>
        <c:idx val="104"/>
        <c:spPr>
          <a:solidFill>
            <a:srgbClr val="B1977D"/>
          </a:solidFill>
          <a:ln w="19050">
            <a:solidFill>
              <a:schemeClr val="lt1"/>
            </a:solidFill>
          </a:ln>
          <a:effectLst/>
        </c:spPr>
      </c:pivotFmt>
      <c:pivotFmt>
        <c:idx val="105"/>
        <c:spPr>
          <a:solidFill>
            <a:srgbClr val="B1977D"/>
          </a:solidFill>
          <a:ln w="19050">
            <a:solidFill>
              <a:schemeClr val="lt1"/>
            </a:solidFill>
          </a:ln>
          <a:effectLst/>
        </c:spPr>
      </c:pivotFmt>
      <c:pivotFmt>
        <c:idx val="106"/>
        <c:spPr>
          <a:solidFill>
            <a:srgbClr val="C0AB96"/>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0AB96"/>
          </a:solidFill>
          <a:ln w="19050">
            <a:solidFill>
              <a:schemeClr val="lt1"/>
            </a:solidFill>
          </a:ln>
          <a:effectLst/>
        </c:spPr>
      </c:pivotFmt>
      <c:pivotFmt>
        <c:idx val="109"/>
        <c:spPr>
          <a:solidFill>
            <a:srgbClr val="C0AB96"/>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CEBEAE"/>
          </a:solidFill>
          <a:ln w="19050">
            <a:solidFill>
              <a:schemeClr val="lt1"/>
            </a:solidFill>
          </a:ln>
          <a:effectLst/>
        </c:spPr>
      </c:pivotFmt>
      <c:pivotFmt>
        <c:idx val="114"/>
        <c:spPr>
          <a:solidFill>
            <a:srgbClr val="CEBEAE"/>
          </a:solidFill>
          <a:ln w="19050">
            <a:solidFill>
              <a:schemeClr val="lt1"/>
            </a:solidFill>
          </a:ln>
          <a:effectLst/>
        </c:spPr>
      </c:pivotFmt>
      <c:pivotFmt>
        <c:idx val="115"/>
        <c:spPr>
          <a:solidFill>
            <a:srgbClr val="CEBEAE"/>
          </a:solidFill>
          <a:ln w="19050">
            <a:solidFill>
              <a:schemeClr val="lt1"/>
            </a:solidFill>
          </a:ln>
          <a:effectLst/>
        </c:spPr>
      </c:pivotFmt>
      <c:pivotFmt>
        <c:idx val="116"/>
        <c:spPr>
          <a:solidFill>
            <a:srgbClr val="CEBEAE"/>
          </a:solidFill>
          <a:ln w="19050">
            <a:solidFill>
              <a:schemeClr val="lt1"/>
            </a:solidFill>
          </a:ln>
          <a:effectLst/>
        </c:spPr>
      </c:pivotFmt>
      <c:pivotFmt>
        <c:idx val="117"/>
        <c:spPr>
          <a:solidFill>
            <a:srgbClr val="CEBEAE"/>
          </a:solidFill>
          <a:ln w="19050">
            <a:solidFill>
              <a:schemeClr val="lt1"/>
            </a:solidFill>
          </a:ln>
          <a:effectLst/>
        </c:spPr>
      </c:pivotFmt>
      <c:pivotFmt>
        <c:idx val="118"/>
        <c:spPr>
          <a:solidFill>
            <a:srgbClr val="D8CBBE"/>
          </a:solidFill>
          <a:ln w="19050">
            <a:solidFill>
              <a:schemeClr val="lt1"/>
            </a:solidFill>
          </a:ln>
          <a:effectLst/>
        </c:spPr>
      </c:pivotFmt>
      <c:pivotFmt>
        <c:idx val="119"/>
        <c:spPr>
          <a:solidFill>
            <a:srgbClr val="D8CBBE"/>
          </a:solidFill>
          <a:ln w="19050">
            <a:solidFill>
              <a:schemeClr val="lt1"/>
            </a:solidFill>
          </a:ln>
          <a:effectLst/>
        </c:spPr>
      </c:pivotFmt>
      <c:pivotFmt>
        <c:idx val="120"/>
        <c:spPr>
          <a:solidFill>
            <a:srgbClr val="D8CBBE"/>
          </a:solidFill>
          <a:ln w="19050">
            <a:solidFill>
              <a:schemeClr val="lt1"/>
            </a:solidFill>
          </a:ln>
          <a:effectLst/>
        </c:spPr>
      </c:pivotFmt>
      <c:pivotFmt>
        <c:idx val="121"/>
        <c:spPr>
          <a:solidFill>
            <a:srgbClr val="D8CBB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D8CBBE"/>
          </a:solidFill>
          <a:ln w="19050">
            <a:solidFill>
              <a:schemeClr val="lt1"/>
            </a:solidFill>
          </a:ln>
          <a:effectLst/>
        </c:spPr>
      </c:pivotFmt>
      <c:pivotFmt>
        <c:idx val="124"/>
        <c:spPr>
          <a:solidFill>
            <a:srgbClr val="E1D7CD"/>
          </a:solidFill>
          <a:ln w="19050">
            <a:solidFill>
              <a:schemeClr val="lt1"/>
            </a:solidFill>
          </a:ln>
          <a:effectLst/>
        </c:spPr>
      </c:pivotFmt>
      <c:pivotFmt>
        <c:idx val="125"/>
        <c:spPr>
          <a:solidFill>
            <a:srgbClr val="E1D7CD"/>
          </a:solidFill>
          <a:ln w="19050">
            <a:solidFill>
              <a:schemeClr val="lt1"/>
            </a:solidFill>
          </a:ln>
          <a:effectLst/>
        </c:spPr>
      </c:pivotFmt>
      <c:pivotFmt>
        <c:idx val="126"/>
        <c:spPr>
          <a:solidFill>
            <a:srgbClr val="E1D7CD"/>
          </a:solidFill>
          <a:ln w="19050">
            <a:solidFill>
              <a:schemeClr val="lt1"/>
            </a:solidFill>
          </a:ln>
          <a:effectLst/>
        </c:spPr>
      </c:pivotFmt>
      <c:pivotFmt>
        <c:idx val="127"/>
        <c:spPr>
          <a:solidFill>
            <a:srgbClr val="E1D7CD"/>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E1D7CD"/>
          </a:solidFill>
          <a:ln w="19050">
            <a:solidFill>
              <a:schemeClr val="lt1"/>
            </a:solidFill>
          </a:ln>
          <a:effectLst/>
        </c:spPr>
      </c:pivotFmt>
      <c:pivotFmt>
        <c:idx val="130"/>
        <c:spPr>
          <a:solidFill>
            <a:srgbClr val="C48240"/>
          </a:solidFill>
          <a:ln w="19050">
            <a:solidFill>
              <a:schemeClr val="lt1"/>
            </a:solidFill>
          </a:ln>
          <a:effectLst/>
        </c:spPr>
      </c:pivotFmt>
      <c:pivotFmt>
        <c:idx val="131"/>
        <c:spPr>
          <a:solidFill>
            <a:srgbClr val="C48240"/>
          </a:solidFill>
          <a:ln w="19050">
            <a:solidFill>
              <a:schemeClr val="lt1"/>
            </a:solidFill>
          </a:ln>
          <a:effectLst/>
        </c:spPr>
      </c:pivotFmt>
      <c:pivotFmt>
        <c:idx val="132"/>
        <c:spPr>
          <a:solidFill>
            <a:srgbClr val="C48240"/>
          </a:solidFill>
          <a:ln w="19050">
            <a:solidFill>
              <a:schemeClr val="lt1"/>
            </a:solidFill>
          </a:ln>
          <a:effectLst/>
        </c:spPr>
      </c:pivotFmt>
      <c:pivotFmt>
        <c:idx val="133"/>
        <c:spPr>
          <a:solidFill>
            <a:srgbClr val="C48240"/>
          </a:solidFill>
          <a:ln w="19050">
            <a:solidFill>
              <a:schemeClr val="lt1"/>
            </a:solidFill>
          </a:ln>
          <a:effectLst/>
        </c:spPr>
      </c:pivotFmt>
      <c:pivotFmt>
        <c:idx val="134"/>
        <c:spPr>
          <a:solidFill>
            <a:srgbClr val="C48240"/>
          </a:solidFill>
          <a:ln w="19050">
            <a:solidFill>
              <a:schemeClr val="lt1"/>
            </a:solidFill>
          </a:ln>
          <a:effectLst/>
        </c:spPr>
      </c:pivotFmt>
      <c:pivotFmt>
        <c:idx val="135"/>
        <c:spPr>
          <a:solidFill>
            <a:srgbClr val="C48240"/>
          </a:solidFill>
          <a:ln w="19050">
            <a:solidFill>
              <a:schemeClr val="lt1"/>
            </a:solidFill>
          </a:ln>
          <a:effectLst/>
        </c:spPr>
      </c:pivotFmt>
      <c:pivotFmt>
        <c:idx val="136"/>
        <c:spPr>
          <a:solidFill>
            <a:srgbClr val="D5A575"/>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D5A575"/>
          </a:solidFill>
          <a:ln w="19050">
            <a:solidFill>
              <a:schemeClr val="lt1"/>
            </a:solidFill>
          </a:ln>
          <a:effectLst/>
        </c:spPr>
      </c:pivotFmt>
      <c:pivotFmt>
        <c:idx val="139"/>
        <c:spPr>
          <a:solidFill>
            <a:srgbClr val="D5A575"/>
          </a:solidFill>
          <a:ln w="19050">
            <a:solidFill>
              <a:schemeClr val="lt1"/>
            </a:solidFill>
          </a:ln>
          <a:effectLst/>
        </c:spPr>
      </c:pivotFmt>
      <c:pivotFmt>
        <c:idx val="140"/>
        <c:spPr>
          <a:solidFill>
            <a:srgbClr val="D5A575"/>
          </a:solidFill>
          <a:ln w="19050">
            <a:solidFill>
              <a:schemeClr val="lt1"/>
            </a:solidFill>
          </a:ln>
          <a:effectLst/>
        </c:spPr>
      </c:pivotFmt>
      <c:pivotFmt>
        <c:idx val="141"/>
        <c:spPr>
          <a:solidFill>
            <a:srgbClr val="D5A575"/>
          </a:solidFill>
          <a:ln w="19050">
            <a:solidFill>
              <a:schemeClr val="lt1"/>
            </a:solidFill>
          </a:ln>
          <a:effectLst/>
        </c:spPr>
      </c:pivotFmt>
      <c:pivotFmt>
        <c:idx val="142"/>
        <c:spPr>
          <a:solidFill>
            <a:srgbClr val="7F7F7F"/>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rgbClr val="7F7F7F"/>
          </a:solidFill>
          <a:ln w="19050">
            <a:solidFill>
              <a:schemeClr val="lt1"/>
            </a:solidFill>
          </a:ln>
          <a:effectLst/>
        </c:spPr>
      </c:pivotFmt>
      <c:pivotFmt>
        <c:idx val="145"/>
        <c:spPr>
          <a:solidFill>
            <a:srgbClr val="7F7F7F"/>
          </a:solidFill>
          <a:ln w="19050">
            <a:solidFill>
              <a:schemeClr val="lt1"/>
            </a:solidFill>
          </a:ln>
          <a:effectLst/>
        </c:spPr>
      </c:pivotFmt>
      <c:pivotFmt>
        <c:idx val="146"/>
        <c:spPr>
          <a:solidFill>
            <a:srgbClr val="7F7F7F"/>
          </a:solidFill>
          <a:ln w="19050">
            <a:solidFill>
              <a:schemeClr val="lt1"/>
            </a:solidFill>
          </a:ln>
          <a:effectLst/>
        </c:spPr>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0"/>
        <c:spPr>
          <a:solidFill>
            <a:srgbClr val="69543F"/>
          </a:solidFill>
          <a:ln w="19050">
            <a:solidFill>
              <a:schemeClr val="lt1"/>
            </a:solidFill>
          </a:ln>
          <a:effectLst/>
        </c:spPr>
      </c:pivotFmt>
      <c:pivotFmt>
        <c:idx val="151"/>
        <c:spPr>
          <a:solidFill>
            <a:srgbClr val="69543F"/>
          </a:solidFill>
          <a:ln w="19050">
            <a:solidFill>
              <a:schemeClr val="lt1"/>
            </a:solidFill>
          </a:ln>
          <a:effectLst/>
        </c:spPr>
      </c:pivotFmt>
      <c:pivotFmt>
        <c:idx val="152"/>
        <c:spPr>
          <a:solidFill>
            <a:srgbClr val="B1977D"/>
          </a:solidFill>
          <a:ln w="19050">
            <a:solidFill>
              <a:schemeClr val="lt1"/>
            </a:solidFill>
          </a:ln>
          <a:effectLst/>
        </c:spPr>
      </c:pivotFmt>
      <c:pivotFmt>
        <c:idx val="153"/>
        <c:spPr>
          <a:solidFill>
            <a:srgbClr val="B1977D"/>
          </a:solidFill>
          <a:ln w="19050">
            <a:solidFill>
              <a:schemeClr val="lt1"/>
            </a:solidFill>
          </a:ln>
          <a:effectLst/>
        </c:spPr>
      </c:pivotFmt>
      <c:pivotFmt>
        <c:idx val="154"/>
        <c:spPr>
          <a:solidFill>
            <a:srgbClr val="9F7F5F"/>
          </a:solidFill>
          <a:ln w="19050">
            <a:solidFill>
              <a:schemeClr val="lt1"/>
            </a:solidFill>
          </a:ln>
          <a:effectLst/>
        </c:spPr>
      </c:pivotFmt>
      <c:pivotFmt>
        <c:idx val="155"/>
        <c:spPr>
          <a:solidFill>
            <a:srgbClr val="9F7F5F"/>
          </a:solidFill>
          <a:ln w="19050">
            <a:solidFill>
              <a:schemeClr val="lt1"/>
            </a:solidFill>
          </a:ln>
          <a:effectLst/>
        </c:spPr>
      </c:pivotFmt>
      <c:pivotFmt>
        <c:idx val="156"/>
        <c:spPr>
          <a:solidFill>
            <a:srgbClr val="C0AB96"/>
          </a:solidFill>
          <a:ln w="19050">
            <a:solidFill>
              <a:schemeClr val="lt1"/>
            </a:solidFill>
          </a:ln>
          <a:effectLst/>
        </c:spPr>
      </c:pivotFmt>
      <c:pivotFmt>
        <c:idx val="157"/>
        <c:spPr>
          <a:solidFill>
            <a:srgbClr val="C0AB96"/>
          </a:solidFill>
          <a:ln w="19050">
            <a:solidFill>
              <a:schemeClr val="lt1"/>
            </a:solidFill>
          </a:ln>
          <a:effectLst/>
        </c:spPr>
      </c:pivotFmt>
      <c:pivotFmt>
        <c:idx val="158"/>
        <c:spPr>
          <a:solidFill>
            <a:srgbClr val="CEBEAE"/>
          </a:solidFill>
          <a:ln w="19050">
            <a:solidFill>
              <a:schemeClr val="lt1"/>
            </a:solidFill>
          </a:ln>
          <a:effectLst/>
        </c:spPr>
      </c:pivotFmt>
      <c:pivotFmt>
        <c:idx val="159"/>
        <c:spPr>
          <a:solidFill>
            <a:srgbClr val="CEBEAE"/>
          </a:solidFill>
          <a:ln w="19050">
            <a:solidFill>
              <a:schemeClr val="lt1"/>
            </a:solidFill>
          </a:ln>
          <a:effectLst/>
        </c:spPr>
      </c:pivotFmt>
      <c:pivotFmt>
        <c:idx val="160"/>
        <c:spPr>
          <a:solidFill>
            <a:srgbClr val="D8CBBE"/>
          </a:solidFill>
          <a:ln w="19050">
            <a:solidFill>
              <a:schemeClr val="lt1"/>
            </a:solidFill>
          </a:ln>
          <a:effectLst/>
        </c:spPr>
      </c:pivotFmt>
      <c:pivotFmt>
        <c:idx val="161"/>
        <c:spPr>
          <a:solidFill>
            <a:srgbClr val="D8CBBE"/>
          </a:solidFill>
          <a:ln w="19050">
            <a:solidFill>
              <a:schemeClr val="lt1"/>
            </a:solidFill>
          </a:ln>
          <a:effectLst/>
        </c:spPr>
      </c:pivotFmt>
      <c:pivotFmt>
        <c:idx val="162"/>
        <c:spPr>
          <a:solidFill>
            <a:srgbClr val="E1D7CD"/>
          </a:solidFill>
          <a:ln w="19050">
            <a:solidFill>
              <a:schemeClr val="lt1"/>
            </a:solidFill>
          </a:ln>
          <a:effectLst/>
        </c:spPr>
      </c:pivotFmt>
      <c:pivotFmt>
        <c:idx val="163"/>
        <c:spPr>
          <a:solidFill>
            <a:srgbClr val="E1D7CD"/>
          </a:solidFill>
          <a:ln w="19050">
            <a:solidFill>
              <a:schemeClr val="lt1"/>
            </a:solidFill>
          </a:ln>
          <a:effectLst/>
        </c:spPr>
      </c:pivotFmt>
      <c:pivotFmt>
        <c:idx val="164"/>
        <c:spPr>
          <a:solidFill>
            <a:srgbClr val="C48240"/>
          </a:solidFill>
          <a:ln w="19050">
            <a:solidFill>
              <a:schemeClr val="lt1"/>
            </a:solidFill>
          </a:ln>
          <a:effectLst/>
        </c:spPr>
      </c:pivotFmt>
      <c:pivotFmt>
        <c:idx val="165"/>
        <c:spPr>
          <a:solidFill>
            <a:srgbClr val="C48240"/>
          </a:solidFill>
          <a:ln w="19050">
            <a:solidFill>
              <a:schemeClr val="lt1"/>
            </a:solidFill>
          </a:ln>
          <a:effectLst/>
        </c:spPr>
      </c:pivotFmt>
      <c:pivotFmt>
        <c:idx val="166"/>
        <c:spPr>
          <a:solidFill>
            <a:srgbClr val="D5A575"/>
          </a:solidFill>
          <a:ln w="19050">
            <a:solidFill>
              <a:schemeClr val="lt1"/>
            </a:solidFill>
          </a:ln>
          <a:effectLst/>
        </c:spPr>
      </c:pivotFmt>
      <c:pivotFmt>
        <c:idx val="167"/>
        <c:spPr>
          <a:solidFill>
            <a:srgbClr val="D5A575"/>
          </a:solidFill>
          <a:ln w="19050">
            <a:solidFill>
              <a:schemeClr val="lt1"/>
            </a:solidFill>
          </a:ln>
          <a:effectLst/>
        </c:spPr>
      </c:pivotFmt>
      <c:pivotFmt>
        <c:idx val="168"/>
        <c:spPr>
          <a:solidFill>
            <a:srgbClr val="7F7F7F"/>
          </a:solidFill>
          <a:ln w="19050">
            <a:solidFill>
              <a:schemeClr val="lt1"/>
            </a:solidFill>
          </a:ln>
          <a:effectLst/>
        </c:spPr>
      </c:pivotFmt>
      <c:pivotFmt>
        <c:idx val="169"/>
        <c:spPr>
          <a:solidFill>
            <a:srgbClr val="7F7F7F"/>
          </a:solidFill>
          <a:ln w="19050">
            <a:solidFill>
              <a:schemeClr val="lt1"/>
            </a:solidFill>
          </a:ln>
          <a:effectLst/>
        </c:spPr>
      </c:pivotFmt>
      <c:pivotFmt>
        <c:idx val="1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4"/>
        <c:spPr>
          <a:solidFill>
            <a:srgbClr val="69543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9F7F5F"/>
          </a:solidFill>
          <a:ln w="19050">
            <a:solidFill>
              <a:schemeClr val="lt1"/>
            </a:solidFill>
          </a:ln>
          <a:effectLst/>
        </c:spPr>
      </c:pivotFmt>
      <c:pivotFmt>
        <c:idx val="177"/>
        <c:spPr>
          <a:solidFill>
            <a:srgbClr val="C0AB96"/>
          </a:solidFill>
          <a:ln w="19050">
            <a:solidFill>
              <a:schemeClr val="lt1"/>
            </a:solidFill>
          </a:ln>
          <a:effectLst/>
        </c:spPr>
      </c:pivotFmt>
      <c:pivotFmt>
        <c:idx val="178"/>
        <c:spPr>
          <a:solidFill>
            <a:srgbClr val="CEBEAE"/>
          </a:solidFill>
          <a:ln w="19050">
            <a:solidFill>
              <a:schemeClr val="lt1"/>
            </a:solidFill>
          </a:ln>
          <a:effectLst/>
        </c:spPr>
      </c:pivotFmt>
      <c:pivotFmt>
        <c:idx val="179"/>
        <c:spPr>
          <a:solidFill>
            <a:srgbClr val="D8CBBE"/>
          </a:solidFill>
          <a:ln w="19050">
            <a:solidFill>
              <a:schemeClr val="lt1"/>
            </a:solidFill>
          </a:ln>
          <a:effectLst/>
        </c:spPr>
      </c:pivotFmt>
      <c:pivotFmt>
        <c:idx val="180"/>
        <c:spPr>
          <a:solidFill>
            <a:srgbClr val="E1D7CD"/>
          </a:solidFill>
          <a:ln w="19050">
            <a:solidFill>
              <a:schemeClr val="lt1"/>
            </a:solidFill>
          </a:ln>
          <a:effectLst/>
        </c:spPr>
      </c:pivotFmt>
      <c:pivotFmt>
        <c:idx val="181"/>
        <c:spPr>
          <a:solidFill>
            <a:srgbClr val="C48240"/>
          </a:solidFill>
          <a:ln w="19050">
            <a:solidFill>
              <a:schemeClr val="lt1"/>
            </a:solidFill>
          </a:ln>
          <a:effectLst/>
        </c:spPr>
      </c:pivotFmt>
      <c:pivotFmt>
        <c:idx val="182"/>
        <c:spPr>
          <a:solidFill>
            <a:srgbClr val="D5A575"/>
          </a:solidFill>
          <a:ln w="19050">
            <a:solidFill>
              <a:schemeClr val="lt1"/>
            </a:solidFill>
          </a:ln>
          <a:effectLst/>
        </c:spPr>
      </c:pivotFmt>
      <c:pivotFmt>
        <c:idx val="183"/>
        <c:spPr>
          <a:solidFill>
            <a:srgbClr val="7F7F7F"/>
          </a:solidFill>
          <a:ln w="19050">
            <a:solidFill>
              <a:schemeClr val="lt1"/>
            </a:solidFill>
          </a:ln>
          <a:effectLst/>
        </c:spPr>
      </c:pivotFmt>
      <c:pivotFmt>
        <c:idx val="184"/>
        <c:spPr>
          <a:solidFill>
            <a:srgbClr val="69543F"/>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9F7F5F"/>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D8CBB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C48240"/>
          </a:solidFill>
          <a:ln w="19050">
            <a:solidFill>
              <a:schemeClr val="lt1"/>
            </a:solidFill>
          </a:ln>
          <a:effectLst/>
        </c:spPr>
      </c:pivotFmt>
      <c:pivotFmt>
        <c:idx val="192"/>
        <c:spPr>
          <a:solidFill>
            <a:srgbClr val="D5A575"/>
          </a:solidFill>
          <a:ln w="19050">
            <a:solidFill>
              <a:schemeClr val="lt1"/>
            </a:solidFill>
          </a:ln>
          <a:effectLst/>
        </c:spPr>
      </c:pivotFmt>
      <c:pivotFmt>
        <c:idx val="193"/>
        <c:spPr>
          <a:solidFill>
            <a:srgbClr val="7F7F7F"/>
          </a:solidFill>
          <a:ln w="19050">
            <a:solidFill>
              <a:schemeClr val="lt1"/>
            </a:solidFill>
          </a:ln>
          <a:effectLst/>
        </c:spPr>
      </c:pivotFmt>
      <c:pivotFmt>
        <c:idx val="194"/>
        <c:spPr>
          <a:solidFill>
            <a:srgbClr val="69543F"/>
          </a:solidFill>
          <a:ln w="19050">
            <a:solidFill>
              <a:schemeClr val="lt1"/>
            </a:solidFill>
          </a:ln>
          <a:effectLst/>
        </c:spPr>
      </c:pivotFmt>
      <c:pivotFmt>
        <c:idx val="195"/>
        <c:spPr>
          <a:solidFill>
            <a:srgbClr val="B1977D"/>
          </a:solidFill>
          <a:ln w="19050">
            <a:solidFill>
              <a:schemeClr val="lt1"/>
            </a:solidFill>
          </a:ln>
          <a:effectLst/>
        </c:spPr>
      </c:pivotFmt>
      <c:pivotFmt>
        <c:idx val="196"/>
        <c:spPr>
          <a:solidFill>
            <a:srgbClr val="9F7F5F"/>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CEBEAE"/>
          </a:solidFill>
          <a:ln w="19050">
            <a:solidFill>
              <a:schemeClr val="lt1"/>
            </a:solidFill>
          </a:ln>
          <a:effectLst/>
        </c:spPr>
      </c:pivotFmt>
      <c:pivotFmt>
        <c:idx val="199"/>
        <c:spPr>
          <a:solidFill>
            <a:srgbClr val="D8CBBE"/>
          </a:solidFill>
          <a:ln w="19050">
            <a:solidFill>
              <a:schemeClr val="lt1"/>
            </a:solidFill>
          </a:ln>
          <a:effectLst/>
        </c:spPr>
      </c:pivotFmt>
      <c:pivotFmt>
        <c:idx val="200"/>
        <c:spPr>
          <a:solidFill>
            <a:srgbClr val="E1D7CD"/>
          </a:solidFill>
          <a:ln w="19050">
            <a:solidFill>
              <a:schemeClr val="lt1"/>
            </a:solidFill>
          </a:ln>
          <a:effectLst/>
        </c:spPr>
      </c:pivotFmt>
      <c:pivotFmt>
        <c:idx val="201"/>
        <c:spPr>
          <a:solidFill>
            <a:srgbClr val="C48240"/>
          </a:solidFill>
          <a:ln w="19050">
            <a:solidFill>
              <a:schemeClr val="lt1"/>
            </a:solidFill>
          </a:ln>
          <a:effectLst/>
        </c:spPr>
      </c:pivotFmt>
      <c:pivotFmt>
        <c:idx val="202"/>
        <c:spPr>
          <a:solidFill>
            <a:srgbClr val="D5A575"/>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rgbClr val="69543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9F7F5F"/>
          </a:solidFill>
          <a:ln w="19050">
            <a:solidFill>
              <a:schemeClr val="lt1"/>
            </a:solidFill>
          </a:ln>
          <a:effectLst/>
        </c:spPr>
      </c:pivotFmt>
      <c:pivotFmt>
        <c:idx val="207"/>
        <c:spPr>
          <a:solidFill>
            <a:srgbClr val="C0AB96"/>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D8CBBE"/>
          </a:solidFill>
          <a:ln w="19050">
            <a:solidFill>
              <a:schemeClr val="lt1"/>
            </a:solidFill>
          </a:ln>
          <a:effectLst/>
        </c:spPr>
      </c:pivotFmt>
      <c:pivotFmt>
        <c:idx val="210"/>
        <c:spPr>
          <a:solidFill>
            <a:srgbClr val="E1D7CD"/>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D5A575"/>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15"/>
        <c:spPr>
          <a:solidFill>
            <a:schemeClr val="accent1"/>
          </a:solidFill>
          <a:ln w="19050">
            <a:solidFill>
              <a:schemeClr val="lt1"/>
            </a:solidFill>
          </a:ln>
          <a:effectLst/>
        </c:spPr>
      </c:pivotFmt>
      <c:pivotFmt>
        <c:idx val="216"/>
        <c:spPr>
          <a:solidFill>
            <a:schemeClr val="accent1"/>
          </a:solidFill>
          <a:ln w="19050">
            <a:solidFill>
              <a:schemeClr val="lt1"/>
            </a:solidFill>
          </a:ln>
          <a:effectLst/>
        </c:spPr>
      </c:pivotFmt>
      <c:pivotFmt>
        <c:idx val="217"/>
        <c:spPr>
          <a:solidFill>
            <a:schemeClr val="accent1"/>
          </a:solidFill>
          <a:ln w="19050">
            <a:solidFill>
              <a:schemeClr val="lt1"/>
            </a:solidFill>
          </a:ln>
          <a:effectLst/>
        </c:spPr>
      </c:pivotFmt>
      <c:pivotFmt>
        <c:idx val="218"/>
        <c:spPr>
          <a:solidFill>
            <a:schemeClr val="accent1"/>
          </a:solidFill>
          <a:ln w="19050">
            <a:solidFill>
              <a:schemeClr val="lt1"/>
            </a:solidFill>
          </a:ln>
          <a:effectLst/>
        </c:spPr>
      </c:pivotFmt>
      <c:pivotFmt>
        <c:idx val="219"/>
        <c:spPr>
          <a:solidFill>
            <a:schemeClr val="accent1"/>
          </a:solidFill>
          <a:ln w="19050">
            <a:solidFill>
              <a:schemeClr val="lt1"/>
            </a:solidFill>
          </a:ln>
          <a:effectLst/>
        </c:spPr>
      </c:pivotFmt>
      <c:pivotFmt>
        <c:idx val="220"/>
        <c:spPr>
          <a:solidFill>
            <a:schemeClr val="accent1"/>
          </a:solidFill>
          <a:ln w="19050">
            <a:solidFill>
              <a:schemeClr val="lt1"/>
            </a:solidFill>
          </a:ln>
          <a:effectLst/>
        </c:spPr>
      </c:pivotFmt>
      <c:pivotFmt>
        <c:idx val="221"/>
        <c:spPr>
          <a:solidFill>
            <a:schemeClr val="accent1"/>
          </a:solidFill>
          <a:ln w="19050">
            <a:solidFill>
              <a:schemeClr val="lt1"/>
            </a:solidFill>
          </a:ln>
          <a:effectLst/>
        </c:spPr>
      </c:pivotFmt>
      <c:pivotFmt>
        <c:idx val="222"/>
        <c:spPr>
          <a:solidFill>
            <a:schemeClr val="accent1"/>
          </a:solidFill>
          <a:ln w="19050">
            <a:solidFill>
              <a:schemeClr val="lt1"/>
            </a:solidFill>
          </a:ln>
          <a:effectLst/>
        </c:spPr>
      </c:pivotFmt>
      <c:pivotFmt>
        <c:idx val="223"/>
        <c:spPr>
          <a:solidFill>
            <a:schemeClr val="accent1"/>
          </a:solidFill>
          <a:ln w="19050">
            <a:solidFill>
              <a:schemeClr val="lt1"/>
            </a:solidFill>
          </a:ln>
          <a:effectLst/>
        </c:spPr>
      </c:pivotFmt>
      <c:pivotFmt>
        <c:idx val="224"/>
        <c:spPr>
          <a:solidFill>
            <a:schemeClr val="accent1"/>
          </a:solidFill>
          <a:ln w="19050">
            <a:solidFill>
              <a:schemeClr val="lt1"/>
            </a:solidFill>
          </a:ln>
          <a:effectLst/>
        </c:spPr>
      </c:pivotFmt>
      <c:pivotFmt>
        <c:idx val="2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6"/>
        <c:spPr>
          <a:solidFill>
            <a:srgbClr val="9F7F5F"/>
          </a:solidFill>
          <a:ln w="19050">
            <a:solidFill>
              <a:schemeClr val="lt1"/>
            </a:solidFill>
          </a:ln>
          <a:effectLst/>
        </c:spPr>
      </c:pivotFmt>
      <c:pivotFmt>
        <c:idx val="227"/>
        <c:spPr>
          <a:solidFill>
            <a:srgbClr val="B1977D"/>
          </a:solidFill>
          <a:ln w="19050">
            <a:solidFill>
              <a:schemeClr val="lt1"/>
            </a:solidFill>
          </a:ln>
          <a:effectLst/>
        </c:spPr>
      </c:pivotFmt>
      <c:pivotFmt>
        <c:idx val="228"/>
        <c:spPr>
          <a:solidFill>
            <a:srgbClr val="69543F"/>
          </a:solidFill>
          <a:ln w="19050">
            <a:solidFill>
              <a:schemeClr val="lt1"/>
            </a:solidFill>
          </a:ln>
          <a:effectLst/>
        </c:spPr>
      </c:pivotFmt>
      <c:pivotFmt>
        <c:idx val="229"/>
        <c:spPr>
          <a:solidFill>
            <a:srgbClr val="997300"/>
          </a:solidFill>
          <a:ln w="19050">
            <a:solidFill>
              <a:schemeClr val="lt1"/>
            </a:solidFill>
          </a:ln>
          <a:effectLst/>
        </c:spPr>
      </c:pivotFmt>
      <c:pivotFmt>
        <c:idx val="230"/>
        <c:spPr>
          <a:solidFill>
            <a:srgbClr val="C0AB96"/>
          </a:solidFill>
          <a:ln w="19050">
            <a:solidFill>
              <a:schemeClr val="lt1"/>
            </a:solidFill>
          </a:ln>
          <a:effectLst/>
        </c:spPr>
      </c:pivotFmt>
      <c:pivotFmt>
        <c:idx val="231"/>
        <c:spPr>
          <a:solidFill>
            <a:srgbClr val="CEBEAE"/>
          </a:solidFill>
          <a:ln w="19050">
            <a:solidFill>
              <a:schemeClr val="lt1"/>
            </a:solidFill>
          </a:ln>
          <a:effectLst/>
        </c:spPr>
      </c:pivotFmt>
      <c:pivotFmt>
        <c:idx val="232"/>
        <c:spPr>
          <a:solidFill>
            <a:srgbClr val="D8CBBE"/>
          </a:solidFill>
          <a:ln w="19050">
            <a:solidFill>
              <a:schemeClr val="lt1"/>
            </a:solidFill>
          </a:ln>
          <a:effectLst/>
        </c:spPr>
      </c:pivotFmt>
      <c:pivotFmt>
        <c:idx val="233"/>
        <c:spPr>
          <a:solidFill>
            <a:srgbClr val="E1D7CD"/>
          </a:solidFill>
          <a:ln w="19050">
            <a:solidFill>
              <a:schemeClr val="lt1"/>
            </a:solidFill>
          </a:ln>
          <a:effectLst/>
        </c:spPr>
      </c:pivotFmt>
      <c:pivotFmt>
        <c:idx val="234"/>
        <c:spPr>
          <a:solidFill>
            <a:srgbClr val="C48240"/>
          </a:solidFill>
          <a:ln w="19050">
            <a:solidFill>
              <a:schemeClr val="lt1"/>
            </a:solidFill>
          </a:ln>
          <a:effectLst/>
        </c:spPr>
      </c:pivotFmt>
      <c:pivotFmt>
        <c:idx val="235"/>
        <c:spPr>
          <a:solidFill>
            <a:srgbClr val="7F7F7F"/>
          </a:solidFill>
          <a:ln w="19050">
            <a:solidFill>
              <a:schemeClr val="lt1"/>
            </a:solidFill>
          </a:ln>
          <a:effectLst/>
        </c:spPr>
      </c:pivotFmt>
      <c:pivotFmt>
        <c:idx val="23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3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38"/>
        <c:spPr>
          <a:solidFill>
            <a:srgbClr val="9F7F5F"/>
          </a:solidFill>
          <a:ln w="19050">
            <a:solidFill>
              <a:schemeClr val="lt1"/>
            </a:solidFill>
          </a:ln>
          <a:effectLst/>
        </c:spPr>
      </c:pivotFmt>
      <c:pivotFmt>
        <c:idx val="239"/>
        <c:spPr>
          <a:solidFill>
            <a:srgbClr val="B1977D"/>
          </a:solidFill>
          <a:ln w="19050">
            <a:solidFill>
              <a:schemeClr val="lt1"/>
            </a:solidFill>
          </a:ln>
          <a:effectLst/>
        </c:spPr>
      </c:pivotFmt>
      <c:pivotFmt>
        <c:idx val="240"/>
        <c:spPr>
          <a:solidFill>
            <a:srgbClr val="69543F"/>
          </a:solidFill>
          <a:ln w="19050">
            <a:solidFill>
              <a:schemeClr val="lt1"/>
            </a:solidFill>
          </a:ln>
          <a:effectLst/>
        </c:spPr>
      </c:pivotFmt>
      <c:pivotFmt>
        <c:idx val="241"/>
        <c:spPr>
          <a:solidFill>
            <a:srgbClr val="99730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CEBEAE"/>
          </a:solidFill>
          <a:ln w="19050">
            <a:solidFill>
              <a:schemeClr val="lt1"/>
            </a:solidFill>
          </a:ln>
          <a:effectLst/>
        </c:spPr>
      </c:pivotFmt>
      <c:pivotFmt>
        <c:idx val="244"/>
        <c:spPr>
          <a:solidFill>
            <a:srgbClr val="D8CBBE"/>
          </a:solidFill>
          <a:ln w="19050">
            <a:solidFill>
              <a:schemeClr val="lt1"/>
            </a:solidFill>
          </a:ln>
          <a:effectLst/>
        </c:spPr>
      </c:pivotFmt>
      <c:pivotFmt>
        <c:idx val="245"/>
        <c:spPr>
          <a:solidFill>
            <a:srgbClr val="E1D7CD"/>
          </a:solidFill>
          <a:ln w="19050">
            <a:solidFill>
              <a:schemeClr val="lt1"/>
            </a:solidFill>
          </a:ln>
          <a:effectLst/>
        </c:spPr>
      </c:pivotFmt>
      <c:pivotFmt>
        <c:idx val="246"/>
        <c:spPr>
          <a:solidFill>
            <a:srgbClr val="C48240"/>
          </a:solidFill>
          <a:ln w="19050">
            <a:solidFill>
              <a:schemeClr val="lt1"/>
            </a:solidFill>
          </a:ln>
          <a:effectLst/>
        </c:spPr>
      </c:pivotFmt>
      <c:pivotFmt>
        <c:idx val="247"/>
        <c:spPr>
          <a:solidFill>
            <a:srgbClr val="7F7F7F"/>
          </a:solidFill>
          <a:ln w="19050">
            <a:solidFill>
              <a:schemeClr val="lt1"/>
            </a:solidFill>
          </a:ln>
          <a:effectLst/>
        </c:spPr>
      </c:pivotFmt>
      <c:pivotFmt>
        <c:idx val="2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9"/>
        <c:spPr>
          <a:solidFill>
            <a:srgbClr val="69543F"/>
          </a:solidFill>
          <a:ln w="19050">
            <a:solidFill>
              <a:schemeClr val="lt1"/>
            </a:solidFill>
          </a:ln>
          <a:effectLst/>
        </c:spPr>
      </c:pivotFmt>
      <c:pivotFmt>
        <c:idx val="250"/>
        <c:spPr>
          <a:solidFill>
            <a:srgbClr val="B1977D"/>
          </a:solidFill>
          <a:ln w="19050">
            <a:solidFill>
              <a:schemeClr val="lt1"/>
            </a:solidFill>
          </a:ln>
          <a:effectLst/>
        </c:spPr>
      </c:pivotFmt>
      <c:pivotFmt>
        <c:idx val="251"/>
        <c:spPr>
          <a:solidFill>
            <a:srgbClr val="9F7F5F"/>
          </a:solidFill>
          <a:ln w="19050">
            <a:solidFill>
              <a:schemeClr val="lt1"/>
            </a:solidFill>
          </a:ln>
          <a:effectLst/>
        </c:spPr>
      </c:pivotFmt>
      <c:pivotFmt>
        <c:idx val="252"/>
        <c:spPr>
          <a:solidFill>
            <a:schemeClr val="accent4">
              <a:lumMod val="75000"/>
            </a:schemeClr>
          </a:solidFill>
          <a:ln w="19050">
            <a:solidFill>
              <a:schemeClr val="lt1"/>
            </a:solidFill>
          </a:ln>
          <a:effectLst/>
        </c:spPr>
      </c:pivotFmt>
      <c:pivotFmt>
        <c:idx val="253"/>
        <c:spPr>
          <a:solidFill>
            <a:srgbClr val="D8CBBE"/>
          </a:solidFill>
          <a:ln w="19050">
            <a:solidFill>
              <a:schemeClr val="lt1"/>
            </a:solidFill>
          </a:ln>
          <a:effectLst/>
        </c:spPr>
        <c:dLbl>
          <c:idx val="0"/>
          <c:layout>
            <c:manualLayout>
              <c:x val="8.9856886799427313E-2"/>
              <c:y val="-1.252336919053617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4"/>
        <c:spPr>
          <a:solidFill>
            <a:schemeClr val="bg1">
              <a:lumMod val="75000"/>
            </a:schemeClr>
          </a:solidFill>
          <a:ln w="19050">
            <a:solidFill>
              <a:schemeClr val="lt1"/>
            </a:solidFill>
          </a:ln>
          <a:effectLst/>
        </c:spPr>
      </c:pivotFmt>
      <c:pivotFmt>
        <c:idx val="255"/>
        <c:spPr>
          <a:solidFill>
            <a:schemeClr val="bg1">
              <a:lumMod val="50000"/>
            </a:schemeClr>
          </a:solidFill>
          <a:ln w="19050">
            <a:solidFill>
              <a:schemeClr val="lt1"/>
            </a:solidFill>
          </a:ln>
          <a:effectLst/>
        </c:spPr>
      </c:pivotFmt>
      <c:pivotFmt>
        <c:idx val="256"/>
        <c:spPr>
          <a:solidFill>
            <a:srgbClr val="B1977D"/>
          </a:solidFill>
          <a:ln w="19050">
            <a:solidFill>
              <a:schemeClr val="lt1"/>
            </a:solidFill>
          </a:ln>
          <a:effectLst/>
        </c:spPr>
      </c:pivotFmt>
      <c:pivotFmt>
        <c:idx val="257"/>
        <c:spPr>
          <a:solidFill>
            <a:srgbClr val="D5A575"/>
          </a:solidFill>
          <a:ln w="19050">
            <a:solidFill>
              <a:schemeClr val="lt1"/>
            </a:solidFill>
          </a:ln>
          <a:effectLst/>
        </c:spPr>
        <c:dLbl>
          <c:idx val="0"/>
          <c:layout>
            <c:manualLayout>
              <c:x val="7.5748432017360857E-3"/>
              <c:y val="-1.784072937422327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8"/>
        <c:spPr>
          <a:solidFill>
            <a:srgbClr val="A97F5F"/>
          </a:solidFill>
          <a:ln w="19050">
            <a:solidFill>
              <a:schemeClr val="lt1"/>
            </a:solidFill>
          </a:ln>
          <a:effectLst/>
        </c:spPr>
      </c:pivotFmt>
      <c:pivotFmt>
        <c:idx val="25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4"/>
        <c:spPr>
          <a:solidFill>
            <a:schemeClr val="accent1"/>
          </a:solidFill>
          <a:ln w="19050">
            <a:solidFill>
              <a:schemeClr val="lt1"/>
            </a:solidFill>
          </a:ln>
          <a:effectLst/>
        </c:spPr>
        <c:marker>
          <c:symbol val="none"/>
        </c:marker>
      </c:pivotFmt>
      <c:pivotFmt>
        <c:idx val="265"/>
        <c:spPr>
          <a:solidFill>
            <a:srgbClr val="9F7F5F"/>
          </a:solidFill>
          <a:ln w="19050">
            <a:solidFill>
              <a:schemeClr val="lt1"/>
            </a:solidFill>
          </a:ln>
          <a:effectLst/>
        </c:spPr>
      </c:pivotFmt>
      <c:pivotFmt>
        <c:idx val="266"/>
        <c:spPr>
          <a:solidFill>
            <a:srgbClr val="B1977D"/>
          </a:solidFill>
          <a:ln w="19050">
            <a:solidFill>
              <a:schemeClr val="lt1"/>
            </a:solidFill>
          </a:ln>
          <a:effectLst/>
        </c:spPr>
      </c:pivotFmt>
      <c:pivotFmt>
        <c:idx val="267"/>
        <c:spPr>
          <a:solidFill>
            <a:srgbClr val="69543F"/>
          </a:solidFill>
          <a:ln w="19050">
            <a:solidFill>
              <a:schemeClr val="lt1"/>
            </a:solidFill>
          </a:ln>
          <a:effectLst/>
        </c:spPr>
      </c:pivotFmt>
      <c:pivotFmt>
        <c:idx val="268"/>
        <c:spPr>
          <a:solidFill>
            <a:srgbClr val="D5A575"/>
          </a:solidFill>
          <a:ln w="19050">
            <a:solidFill>
              <a:schemeClr val="lt1"/>
            </a:solidFill>
          </a:ln>
          <a:effectLst/>
        </c:spPr>
      </c:pivotFmt>
      <c:pivotFmt>
        <c:idx val="269"/>
        <c:spPr>
          <a:solidFill>
            <a:srgbClr val="D8CBBE"/>
          </a:solidFill>
          <a:ln w="19050">
            <a:solidFill>
              <a:schemeClr val="lt1"/>
            </a:solidFill>
          </a:ln>
          <a:effectLst/>
        </c:spPr>
      </c:pivotFmt>
      <c:pivotFmt>
        <c:idx val="270"/>
        <c:spPr>
          <a:solidFill>
            <a:srgbClr val="7F7F7F"/>
          </a:solidFill>
          <a:ln w="19050">
            <a:solidFill>
              <a:schemeClr val="lt1"/>
            </a:solidFill>
          </a:ln>
          <a:effectLst/>
        </c:spPr>
      </c:pivotFmt>
      <c:pivotFmt>
        <c:idx val="271"/>
        <c:spPr>
          <a:solidFill>
            <a:srgbClr val="BFBFBF"/>
          </a:solidFill>
          <a:ln w="19050">
            <a:solidFill>
              <a:schemeClr val="lt1"/>
            </a:solidFill>
          </a:ln>
          <a:effectLst/>
        </c:spPr>
      </c:pivotFmt>
      <c:pivotFmt>
        <c:idx val="272"/>
        <c:spPr>
          <a:solidFill>
            <a:srgbClr val="B1977D"/>
          </a:solidFill>
          <a:ln w="19050">
            <a:solidFill>
              <a:schemeClr val="lt1"/>
            </a:solidFill>
          </a:ln>
          <a:effectLst/>
        </c:spPr>
      </c:pivotFmt>
      <c:pivotFmt>
        <c:idx val="273"/>
        <c:spPr>
          <a:solidFill>
            <a:srgbClr val="BF9000"/>
          </a:solidFill>
          <a:ln w="19050">
            <a:solidFill>
              <a:schemeClr val="lt1"/>
            </a:solidFill>
          </a:ln>
          <a:effectLst/>
        </c:spPr>
      </c:pivotFmt>
      <c:pivotFmt>
        <c:idx val="274"/>
        <c:spPr>
          <a:solidFill>
            <a:srgbClr val="A97F5F"/>
          </a:solidFill>
          <a:ln w="19050">
            <a:solidFill>
              <a:schemeClr val="lt1"/>
            </a:solidFill>
          </a:ln>
          <a:effectLst/>
        </c:spPr>
      </c:pivotFmt>
      <c:pivotFmt>
        <c:idx val="2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80"/>
        <c:spPr>
          <a:solidFill>
            <a:schemeClr val="accent1"/>
          </a:solidFill>
          <a:ln w="19050">
            <a:solidFill>
              <a:schemeClr val="lt1"/>
            </a:solidFill>
          </a:ln>
          <a:effectLst/>
        </c:spPr>
        <c:marker>
          <c:symbol val="none"/>
        </c:marker>
      </c:pivotFmt>
      <c:pivotFmt>
        <c:idx val="281"/>
        <c:spPr>
          <a:solidFill>
            <a:srgbClr val="9F7F5F"/>
          </a:solidFill>
          <a:ln w="19050">
            <a:solidFill>
              <a:schemeClr val="lt1"/>
            </a:solidFill>
          </a:ln>
          <a:effectLst/>
        </c:spPr>
      </c:pivotFmt>
      <c:pivotFmt>
        <c:idx val="282"/>
        <c:spPr>
          <a:solidFill>
            <a:srgbClr val="69543F"/>
          </a:solidFill>
          <a:ln w="19050">
            <a:solidFill>
              <a:schemeClr val="lt1"/>
            </a:solidFill>
          </a:ln>
          <a:effectLst/>
        </c:spPr>
      </c:pivotFmt>
      <c:pivotFmt>
        <c:idx val="283"/>
        <c:spPr>
          <a:solidFill>
            <a:srgbClr val="B1977D"/>
          </a:solidFill>
          <a:ln w="19050">
            <a:solidFill>
              <a:schemeClr val="lt1"/>
            </a:solidFill>
          </a:ln>
          <a:effectLst/>
        </c:spPr>
      </c:pivotFmt>
      <c:pivotFmt>
        <c:idx val="284"/>
        <c:spPr>
          <a:solidFill>
            <a:srgbClr val="BF9000"/>
          </a:solidFill>
          <a:ln w="19050">
            <a:solidFill>
              <a:schemeClr val="lt1"/>
            </a:solidFill>
          </a:ln>
          <a:effectLst/>
        </c:spPr>
      </c:pivotFmt>
      <c:pivotFmt>
        <c:idx val="285"/>
        <c:spPr>
          <a:solidFill>
            <a:srgbClr val="D8CBBE"/>
          </a:solidFill>
          <a:ln w="19050">
            <a:solidFill>
              <a:schemeClr val="lt1"/>
            </a:solidFill>
          </a:ln>
          <a:effectLst/>
        </c:spPr>
      </c:pivotFmt>
      <c:pivotFmt>
        <c:idx val="286"/>
        <c:spPr>
          <a:solidFill>
            <a:srgbClr val="BFBFBF"/>
          </a:solidFill>
          <a:ln w="19050">
            <a:solidFill>
              <a:schemeClr val="lt1"/>
            </a:solidFill>
          </a:ln>
          <a:effectLst/>
        </c:spPr>
      </c:pivotFmt>
      <c:pivotFmt>
        <c:idx val="287"/>
        <c:spPr>
          <a:solidFill>
            <a:srgbClr val="7F7F7F"/>
          </a:solidFill>
          <a:ln w="19050">
            <a:solidFill>
              <a:schemeClr val="lt1"/>
            </a:solidFill>
          </a:ln>
          <a:effectLst/>
        </c:spPr>
      </c:pivotFmt>
      <c:pivotFmt>
        <c:idx val="288"/>
        <c:spPr>
          <a:solidFill>
            <a:srgbClr val="B1977D"/>
          </a:solidFill>
          <a:ln w="19050">
            <a:solidFill>
              <a:schemeClr val="lt1"/>
            </a:solidFill>
          </a:ln>
          <a:effectLst/>
        </c:spPr>
      </c:pivotFmt>
      <c:pivotFmt>
        <c:idx val="289"/>
        <c:spPr>
          <a:solidFill>
            <a:srgbClr val="A97F5F"/>
          </a:solidFill>
          <a:ln w="19050">
            <a:solidFill>
              <a:schemeClr val="lt1"/>
            </a:solidFill>
          </a:ln>
          <a:effectLst/>
        </c:spPr>
      </c:pivotFmt>
      <c:pivotFmt>
        <c:idx val="290"/>
        <c:spPr>
          <a:solidFill>
            <a:schemeClr val="accent1"/>
          </a:solidFill>
          <a:ln w="19050">
            <a:solidFill>
              <a:schemeClr val="lt1"/>
            </a:solidFill>
          </a:ln>
          <a:effectLst/>
        </c:spPr>
      </c:pivotFmt>
      <c:pivotFmt>
        <c:idx val="29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92"/>
        <c:spPr>
          <a:solidFill>
            <a:srgbClr val="747A86"/>
          </a:solidFill>
          <a:ln w="19050">
            <a:solidFill>
              <a:schemeClr val="lt1"/>
            </a:solidFill>
          </a:ln>
          <a:effectLst/>
        </c:spPr>
      </c:pivotFmt>
      <c:pivotFmt>
        <c:idx val="293"/>
        <c:spPr>
          <a:solidFill>
            <a:srgbClr val="5B6069"/>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fld id="{9D17DE8B-34A2-40CB-A6D5-013151A8D046}" type="PERCENTAGE">
                  <a:rPr lang="en-US">
                    <a:solidFill>
                      <a:schemeClr val="bg1"/>
                    </a:solidFill>
                  </a:rPr>
                  <a:pPr>
                    <a:defRPr sz="800">
                      <a:latin typeface="Roboto" panose="02000000000000000000" pitchFamily="2" charset="0"/>
                      <a:ea typeface="Roboto" panose="02000000000000000000" pitchFamily="2" charset="0"/>
                    </a:defRPr>
                  </a:pPr>
                  <a:t>[PERCENTAGE]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15:dlblFieldTable/>
              <c15:showDataLabelsRange val="0"/>
            </c:ext>
          </c:extLst>
        </c:dLbl>
      </c:pivotFmt>
      <c:pivotFmt>
        <c:idx val="294"/>
        <c:spPr>
          <a:solidFill>
            <a:srgbClr val="989DA6"/>
          </a:solidFill>
          <a:ln w="19050">
            <a:solidFill>
              <a:schemeClr val="lt1"/>
            </a:solidFill>
          </a:ln>
          <a:effectLst/>
        </c:spPr>
      </c:pivotFmt>
      <c:pivotFmt>
        <c:idx val="295"/>
        <c:spPr>
          <a:solidFill>
            <a:srgbClr val="C0C3C8"/>
          </a:solidFill>
          <a:ln w="19050">
            <a:solidFill>
              <a:schemeClr val="lt1"/>
            </a:solidFill>
          </a:ln>
          <a:effectLst/>
        </c:spPr>
      </c:pivotFmt>
      <c:pivotFmt>
        <c:idx val="296"/>
        <c:spPr>
          <a:solidFill>
            <a:srgbClr val="E8E8E8"/>
          </a:solidFill>
          <a:ln w="19050">
            <a:solidFill>
              <a:schemeClr val="lt1"/>
            </a:solidFill>
          </a:ln>
          <a:effectLst/>
        </c:spPr>
      </c:pivotFmt>
      <c:pivotFmt>
        <c:idx val="297"/>
        <c:spPr>
          <a:solidFill>
            <a:srgbClr val="CFCFCF"/>
          </a:solidFill>
          <a:ln w="19050">
            <a:solidFill>
              <a:schemeClr val="lt1"/>
            </a:solidFill>
          </a:ln>
          <a:effectLst/>
        </c:spPr>
      </c:pivotFmt>
      <c:pivotFmt>
        <c:idx val="298"/>
        <c:spPr>
          <a:solidFill>
            <a:srgbClr val="BEBEBE"/>
          </a:solidFill>
          <a:ln w="19050">
            <a:solidFill>
              <a:schemeClr val="lt1"/>
            </a:solidFill>
          </a:ln>
          <a:effectLst/>
        </c:spPr>
      </c:pivotFmt>
      <c:pivotFmt>
        <c:idx val="299"/>
        <c:spPr>
          <a:solidFill>
            <a:srgbClr val="A9A9A9"/>
          </a:solidFill>
          <a:ln w="19050">
            <a:solidFill>
              <a:schemeClr val="lt1"/>
            </a:solidFill>
          </a:ln>
          <a:effectLst/>
        </c:spPr>
      </c:pivotFmt>
      <c:pivotFmt>
        <c:idx val="300"/>
        <c:spPr>
          <a:solidFill>
            <a:srgbClr val="848484"/>
          </a:solidFill>
          <a:ln w="19050">
            <a:solidFill>
              <a:schemeClr val="lt1"/>
            </a:solidFill>
          </a:ln>
          <a:effectLst/>
        </c:spPr>
      </c:pivotFmt>
      <c:pivotFmt>
        <c:idx val="301"/>
        <c:spPr>
          <a:solidFill>
            <a:schemeClr val="accent1"/>
          </a:solidFill>
          <a:ln w="19050">
            <a:solidFill>
              <a:schemeClr val="lt1"/>
            </a:solidFill>
          </a:ln>
          <a:effectLst/>
        </c:spPr>
      </c:pivotFmt>
    </c:pivotFmts>
    <c:plotArea>
      <c:layout>
        <c:manualLayout>
          <c:layoutTarget val="inner"/>
          <c:xMode val="edge"/>
          <c:yMode val="edge"/>
          <c:x val="9.6524656066286893E-2"/>
          <c:y val="0.58771486897471148"/>
          <c:w val="0.45542654311492359"/>
          <c:h val="0.39251815745254065"/>
        </c:manualLayout>
      </c:layout>
      <c:pieChart>
        <c:varyColors val="1"/>
        <c:ser>
          <c:idx val="0"/>
          <c:order val="0"/>
          <c:tx>
            <c:strRef>
              <c:f>DATA_1_!$EK$47:$EK$48</c:f>
              <c:strCache>
                <c:ptCount val="1"/>
                <c:pt idx="0">
                  <c:v>2025 Tr. IV</c:v>
                </c:pt>
              </c:strCache>
            </c:strRef>
          </c:tx>
          <c:dPt>
            <c:idx val="0"/>
            <c:bubble3D val="0"/>
            <c:spPr>
              <a:solidFill>
                <a:srgbClr val="747A86"/>
              </a:solidFill>
              <a:ln w="19050">
                <a:solidFill>
                  <a:schemeClr val="lt1"/>
                </a:solidFill>
              </a:ln>
              <a:effectLst/>
            </c:spPr>
            <c:extLst>
              <c:ext xmlns:c16="http://schemas.microsoft.com/office/drawing/2014/chart" uri="{C3380CC4-5D6E-409C-BE32-E72D297353CC}">
                <c16:uniqueId val="{00000016-0112-4003-B54C-CADC7B71F5BB}"/>
              </c:ext>
            </c:extLst>
          </c:dPt>
          <c:dPt>
            <c:idx val="1"/>
            <c:bubble3D val="0"/>
            <c:spPr>
              <a:solidFill>
                <a:srgbClr val="989DA6"/>
              </a:solidFill>
              <a:ln w="19050">
                <a:solidFill>
                  <a:schemeClr val="lt1"/>
                </a:solidFill>
              </a:ln>
              <a:effectLst/>
            </c:spPr>
            <c:extLst>
              <c:ext xmlns:c16="http://schemas.microsoft.com/office/drawing/2014/chart" uri="{C3380CC4-5D6E-409C-BE32-E72D297353CC}">
                <c16:uniqueId val="{00000018-0112-4003-B54C-CADC7B71F5BB}"/>
              </c:ext>
            </c:extLst>
          </c:dPt>
          <c:dPt>
            <c:idx val="2"/>
            <c:bubble3D val="0"/>
            <c:spPr>
              <a:solidFill>
                <a:srgbClr val="5B6069"/>
              </a:solidFill>
              <a:ln w="19050">
                <a:solidFill>
                  <a:schemeClr val="lt1"/>
                </a:solidFill>
              </a:ln>
              <a:effectLst/>
            </c:spPr>
            <c:extLst>
              <c:ext xmlns:c16="http://schemas.microsoft.com/office/drawing/2014/chart" uri="{C3380CC4-5D6E-409C-BE32-E72D297353CC}">
                <c16:uniqueId val="{00000017-0112-4003-B54C-CADC7B71F5BB}"/>
              </c:ext>
            </c:extLst>
          </c:dPt>
          <c:dPt>
            <c:idx val="3"/>
            <c:bubble3D val="0"/>
            <c:spPr>
              <a:solidFill>
                <a:srgbClr val="C0C3C8"/>
              </a:solidFill>
              <a:ln w="19050">
                <a:solidFill>
                  <a:schemeClr val="lt1"/>
                </a:solidFill>
              </a:ln>
              <a:effectLst/>
            </c:spPr>
            <c:extLst>
              <c:ext xmlns:c16="http://schemas.microsoft.com/office/drawing/2014/chart" uri="{C3380CC4-5D6E-409C-BE32-E72D297353CC}">
                <c16:uniqueId val="{00000019-0112-4003-B54C-CADC7B71F5BB}"/>
              </c:ext>
            </c:extLst>
          </c:dPt>
          <c:dPt>
            <c:idx val="4"/>
            <c:bubble3D val="0"/>
            <c:spPr>
              <a:solidFill>
                <a:srgbClr val="E8E8E8"/>
              </a:solidFill>
              <a:ln w="19050">
                <a:solidFill>
                  <a:schemeClr val="lt1"/>
                </a:solidFill>
              </a:ln>
              <a:effectLst/>
            </c:spPr>
            <c:extLst>
              <c:ext xmlns:c16="http://schemas.microsoft.com/office/drawing/2014/chart" uri="{C3380CC4-5D6E-409C-BE32-E72D297353CC}">
                <c16:uniqueId val="{0000001A-0112-4003-B54C-CADC7B71F5BB}"/>
              </c:ext>
            </c:extLst>
          </c:dPt>
          <c:dPt>
            <c:idx val="5"/>
            <c:bubble3D val="0"/>
            <c:spPr>
              <a:solidFill>
                <a:srgbClr val="CFCFCF"/>
              </a:solidFill>
              <a:ln w="19050">
                <a:solidFill>
                  <a:schemeClr val="lt1"/>
                </a:solidFill>
              </a:ln>
              <a:effectLst/>
            </c:spPr>
            <c:extLst>
              <c:ext xmlns:c16="http://schemas.microsoft.com/office/drawing/2014/chart" uri="{C3380CC4-5D6E-409C-BE32-E72D297353CC}">
                <c16:uniqueId val="{0000001B-0112-4003-B54C-CADC7B71F5BB}"/>
              </c:ext>
            </c:extLst>
          </c:dPt>
          <c:dPt>
            <c:idx val="6"/>
            <c:bubble3D val="0"/>
            <c:spPr>
              <a:solidFill>
                <a:srgbClr val="BEBEBE"/>
              </a:solidFill>
              <a:ln w="19050">
                <a:solidFill>
                  <a:schemeClr val="lt1"/>
                </a:solidFill>
              </a:ln>
              <a:effectLst/>
            </c:spPr>
            <c:extLst>
              <c:ext xmlns:c16="http://schemas.microsoft.com/office/drawing/2014/chart" uri="{C3380CC4-5D6E-409C-BE32-E72D297353CC}">
                <c16:uniqueId val="{0000001C-0112-4003-B54C-CADC7B71F5BB}"/>
              </c:ext>
            </c:extLst>
          </c:dPt>
          <c:dPt>
            <c:idx val="7"/>
            <c:bubble3D val="0"/>
            <c:spPr>
              <a:solidFill>
                <a:srgbClr val="A9A9A9"/>
              </a:solidFill>
              <a:ln w="19050">
                <a:solidFill>
                  <a:schemeClr val="lt1"/>
                </a:solidFill>
              </a:ln>
              <a:effectLst/>
            </c:spPr>
            <c:extLst>
              <c:ext xmlns:c16="http://schemas.microsoft.com/office/drawing/2014/chart" uri="{C3380CC4-5D6E-409C-BE32-E72D297353CC}">
                <c16:uniqueId val="{0000001D-0112-4003-B54C-CADC7B71F5B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5E9-412D-8841-699095732101}"/>
              </c:ext>
            </c:extLst>
          </c:dPt>
          <c:dPt>
            <c:idx val="9"/>
            <c:bubble3D val="0"/>
            <c:spPr>
              <a:solidFill>
                <a:srgbClr val="848484"/>
              </a:solidFill>
              <a:ln w="19050">
                <a:solidFill>
                  <a:schemeClr val="lt1"/>
                </a:solidFill>
              </a:ln>
              <a:effectLst/>
            </c:spPr>
            <c:extLst>
              <c:ext xmlns:c16="http://schemas.microsoft.com/office/drawing/2014/chart" uri="{C3380CC4-5D6E-409C-BE32-E72D297353CC}">
                <c16:uniqueId val="{0000001E-0112-4003-B54C-CADC7B71F5BB}"/>
              </c:ext>
            </c:extLst>
          </c:dPt>
          <c:dLbls>
            <c:dLbl>
              <c:idx val="2"/>
              <c:tx>
                <c:rich>
                  <a:bodyPr/>
                  <a:lstStyle/>
                  <a:p>
                    <a:fld id="{9D17DE8B-34A2-40CB-A6D5-013151A8D046}" type="PERCENTAGE">
                      <a:rPr lang="en-US">
                        <a:solidFill>
                          <a:schemeClr val="bg1"/>
                        </a:solidFill>
                      </a:rPr>
                      <a:pPr/>
                      <a:t>[PERCENTAGE]</a:t>
                    </a:fld>
                    <a:endParaRPr lang="ro-MD"/>
                  </a:p>
                </c:rich>
              </c:tx>
              <c:dLblPos val="bestFit"/>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0112-4003-B54C-CADC7B71F5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DATA_1_!$EJ$49:$EJ$58</c:f>
              <c:strCache>
                <c:ptCount val="10"/>
                <c:pt idx="0">
                  <c:v>Produse minerale    </c:v>
                </c:pt>
                <c:pt idx="1">
                  <c:v>Mașini, aparate, echipamente   </c:v>
                </c:pt>
                <c:pt idx="2">
                  <c:v>Produse agroalimentare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DATA_1_!$EK$49:$EK$58</c:f>
              <c:numCache>
                <c:formatCode>General</c:formatCode>
                <c:ptCount val="10"/>
                <c:pt idx="0">
                  <c:v>499.19</c:v>
                </c:pt>
                <c:pt idx="1">
                  <c:v>399.95</c:v>
                </c:pt>
                <c:pt idx="2">
                  <c:v>381.75</c:v>
                </c:pt>
                <c:pt idx="3">
                  <c:v>386.6</c:v>
                </c:pt>
                <c:pt idx="4">
                  <c:v>216.78</c:v>
                </c:pt>
                <c:pt idx="5">
                  <c:v>98.51</c:v>
                </c:pt>
                <c:pt idx="6">
                  <c:v>123.77</c:v>
                </c:pt>
                <c:pt idx="7">
                  <c:v>76.72</c:v>
                </c:pt>
                <c:pt idx="8">
                  <c:v>48.31</c:v>
                </c:pt>
                <c:pt idx="9">
                  <c:v>233.86999999999972</c:v>
                </c:pt>
              </c:numCache>
            </c:numRef>
          </c:val>
          <c:extLst>
            <c:ext xmlns:c16="http://schemas.microsoft.com/office/drawing/2014/chart" uri="{C3380CC4-5D6E-409C-BE32-E72D297353CC}">
              <c16:uniqueId val="{00000014-0112-4003-B54C-CADC7B71F5B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0262889214764648"/>
          <c:y val="0.15026801108332277"/>
          <c:w val="0.36912297802174554"/>
          <c:h val="0.7682444020375953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BP!A1" Type="http://schemas.openxmlformats.org/officeDocument/2006/relationships/hyperlink"/><Relationship Id="rId10" Target="../charts/chart7.xml" Type="http://schemas.openxmlformats.org/officeDocument/2006/relationships/chart"/><Relationship Id="rId11" Target="../charts/chart8.xml" Type="http://schemas.openxmlformats.org/officeDocument/2006/relationships/chart"/><Relationship Id="rId12" Target="../charts/chart9.xml" Type="http://schemas.openxmlformats.org/officeDocument/2006/relationships/chart"/><Relationship Id="rId13" Target="../charts/chart10.xml" Type="http://schemas.openxmlformats.org/officeDocument/2006/relationships/chart"/><Relationship Id="rId2" Target="#PII!A1" Type="http://schemas.openxmlformats.org/officeDocument/2006/relationships/hyperlink"/><Relationship Id="rId3" Target="#DE!A1" Type="http://schemas.openxmlformats.org/officeDocument/2006/relationships/hyperlink"/><Relationship Id="rId4" Target="../charts/chart1.xml" Type="http://schemas.openxmlformats.org/officeDocument/2006/relationships/chart"/><Relationship Id="rId5" Target="../charts/chart2.xml" Type="http://schemas.openxmlformats.org/officeDocument/2006/relationships/chart"/><Relationship Id="rId6" Target="../charts/chart3.xml" Type="http://schemas.openxmlformats.org/officeDocument/2006/relationships/chart"/><Relationship Id="rId7" Target="../charts/chart4.xml" Type="http://schemas.openxmlformats.org/officeDocument/2006/relationships/chart"/><Relationship Id="rId8" Target="../charts/chart5.xml" Type="http://schemas.openxmlformats.org/officeDocument/2006/relationships/chart"/><Relationship Id="rId9" Target="../charts/chart6.xml" Type="http://schemas.openxmlformats.org/officeDocument/2006/relationships/chart"/></Relationships>
</file>

<file path=xl/drawings/_rels/drawing2.xml.rels><?xml version="1.0" encoding="UTF-8" standalone="yes"?><Relationships xmlns="http://schemas.openxmlformats.org/package/2006/relationships"><Relationship Id="rId1" Target="../charts/chart11.xml" Type="http://schemas.openxmlformats.org/officeDocument/2006/relationships/chart"/><Relationship Id="rId10" Target="../charts/chart17.xml" Type="http://schemas.openxmlformats.org/officeDocument/2006/relationships/chart"/><Relationship Id="rId11" Target="../charts/chart18.xml" Type="http://schemas.openxmlformats.org/officeDocument/2006/relationships/chart"/><Relationship Id="rId12" Target="../charts/chart19.xml" Type="http://schemas.openxmlformats.org/officeDocument/2006/relationships/chart"/><Relationship Id="rId2" Target="../charts/chart12.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13.xml" Type="http://schemas.openxmlformats.org/officeDocument/2006/relationships/chart"/><Relationship Id="rId7" Target="../charts/chart14.xml" Type="http://schemas.openxmlformats.org/officeDocument/2006/relationships/chart"/><Relationship Id="rId8" Target="../charts/chart15.xml" Type="http://schemas.openxmlformats.org/officeDocument/2006/relationships/chart"/><Relationship Id="rId9" Target="../charts/chart16.xml" Type="http://schemas.openxmlformats.org/officeDocument/2006/relationships/chart"/></Relationships>
</file>

<file path=xl/drawings/_rels/drawing5.xml.rels><?xml version="1.0" encoding="UTF-8" standalone="yes"?><Relationships xmlns="http://schemas.openxmlformats.org/package/2006/relationships"><Relationship Id="rId1" Target="../charts/chart20.xml" Type="http://schemas.openxmlformats.org/officeDocument/2006/relationships/chart"/><Relationship Id="rId10" Target="../charts/chart26.xml" Type="http://schemas.openxmlformats.org/officeDocument/2006/relationships/chart"/><Relationship Id="rId2" Target="../charts/chart21.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22.xml" Type="http://schemas.openxmlformats.org/officeDocument/2006/relationships/chart"/><Relationship Id="rId7" Target="../charts/chart23.xml" Type="http://schemas.openxmlformats.org/officeDocument/2006/relationships/chart"/><Relationship Id="rId8" Target="../charts/chart24.xml" Type="http://schemas.openxmlformats.org/officeDocument/2006/relationships/chart"/><Relationship Id="rId9" Target="../charts/chart25.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66867</xdr:colOff>
      <xdr:row>37</xdr:row>
      <xdr:rowOff>135062</xdr:rowOff>
    </xdr:from>
    <xdr:to>
      <xdr:col>3</xdr:col>
      <xdr:colOff>63508</xdr:colOff>
      <xdr:row>40</xdr:row>
      <xdr:rowOff>75372</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81167" y="5440487"/>
          <a:ext cx="1158691" cy="511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Roboto" panose="02000000000000000000" pitchFamily="2" charset="0"/>
              <a:ea typeface="Roboto" panose="02000000000000000000" pitchFamily="2" charset="0"/>
              <a:cs typeface="+mn-cs"/>
            </a:rPr>
            <a:t>! </a:t>
          </a:r>
          <a:r>
            <a:rPr lang="ro-MD" sz="800">
              <a:solidFill>
                <a:schemeClr val="dk1"/>
              </a:solidFill>
              <a:effectLst/>
              <a:latin typeface="Roboto" panose="02000000000000000000" pitchFamily="2" charset="0"/>
              <a:ea typeface="Roboto" panose="02000000000000000000" pitchFamily="2" charset="0"/>
              <a:cs typeface="+mn-cs"/>
            </a:rPr>
            <a:t>Vă rugăm să selectați nu mai mult de </a:t>
          </a:r>
          <a:r>
            <a:rPr lang="ro-MD" sz="800" b="1">
              <a:solidFill>
                <a:srgbClr val="00B050"/>
              </a:solidFill>
              <a:effectLst/>
              <a:latin typeface="Roboto" panose="02000000000000000000" pitchFamily="2" charset="0"/>
              <a:ea typeface="Roboto" panose="02000000000000000000" pitchFamily="2" charset="0"/>
              <a:cs typeface="+mn-cs"/>
            </a:rPr>
            <a:t>1</a:t>
          </a:r>
          <a:r>
            <a:rPr lang="ro-MD" sz="800">
              <a:solidFill>
                <a:schemeClr val="dk1"/>
              </a:solidFill>
              <a:effectLst/>
              <a:latin typeface="Roboto" panose="02000000000000000000" pitchFamily="2" charset="0"/>
              <a:ea typeface="Roboto" panose="02000000000000000000" pitchFamily="2" charset="0"/>
              <a:cs typeface="+mn-cs"/>
            </a:rPr>
            <a:t> perioadă</a:t>
          </a:r>
          <a:endParaRPr lang="ro-MD" sz="800">
            <a:effectLst/>
            <a:latin typeface="Roboto" panose="02000000000000000000" pitchFamily="2" charset="0"/>
            <a:ea typeface="Roboto" panose="02000000000000000000" pitchFamily="2" charset="0"/>
          </a:endParaRPr>
        </a:p>
      </xdr:txBody>
    </xdr:sp>
    <xdr:clientData/>
  </xdr:twoCellAnchor>
  <xdr:twoCellAnchor editAs="oneCell">
    <xdr:from>
      <xdr:col>5</xdr:col>
      <xdr:colOff>4082</xdr:colOff>
      <xdr:row>1</xdr:row>
      <xdr:rowOff>19051</xdr:rowOff>
    </xdr:from>
    <xdr:to>
      <xdr:col>12</xdr:col>
      <xdr:colOff>542925</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22</xdr:col>
      <xdr:colOff>179734</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27</xdr:col>
      <xdr:colOff>1299482</xdr:colOff>
      <xdr:row>1</xdr:row>
      <xdr:rowOff>19051</xdr:rowOff>
    </xdr:from>
    <xdr:to>
      <xdr:col>35</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12</xdr:row>
      <xdr:rowOff>111055</xdr:rowOff>
    </xdr:from>
    <xdr:to>
      <xdr:col>4</xdr:col>
      <xdr:colOff>46566</xdr:colOff>
      <xdr:row>22</xdr:row>
      <xdr:rowOff>59923</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dr:sp macro="" textlink="">
          <xdr:nvSpPr>
            <xdr:cNvPr id="0" name=""/>
            <xdr:cNvSpPr>
              <a:spLocks noTextEdit="1"/>
            </xdr:cNvSpPr>
          </xdr:nvSpPr>
          <xdr:spPr>
            <a:xfrm>
              <a:off x="191504" y="1766024"/>
              <a:ext cx="1260000" cy="17978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28575</xdr:colOff>
      <xdr:row>6</xdr:row>
      <xdr:rowOff>28575</xdr:rowOff>
    </xdr:from>
    <xdr:to>
      <xdr:col>12</xdr:col>
      <xdr:colOff>552450</xdr:colOff>
      <xdr:row>29</xdr:row>
      <xdr:rowOff>0</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46449</xdr:colOff>
      <xdr:row>9</xdr:row>
      <xdr:rowOff>41892</xdr:rowOff>
    </xdr:from>
    <xdr:to>
      <xdr:col>32</xdr:col>
      <xdr:colOff>533400</xdr:colOff>
      <xdr:row>28</xdr:row>
      <xdr:rowOff>152399</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200025</xdr:colOff>
      <xdr:row>11</xdr:row>
      <xdr:rowOff>130451</xdr:rowOff>
    </xdr:from>
    <xdr:to>
      <xdr:col>32</xdr:col>
      <xdr:colOff>457199</xdr:colOff>
      <xdr:row>28</xdr:row>
      <xdr:rowOff>142875</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571500</xdr:colOff>
      <xdr:row>7</xdr:row>
      <xdr:rowOff>57150</xdr:rowOff>
    </xdr:from>
    <xdr:to>
      <xdr:col>36</xdr:col>
      <xdr:colOff>552450</xdr:colOff>
      <xdr:row>28</xdr:row>
      <xdr:rowOff>161925</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26435</xdr:colOff>
      <xdr:row>32</xdr:row>
      <xdr:rowOff>19051</xdr:rowOff>
    </xdr:from>
    <xdr:to>
      <xdr:col>36</xdr:col>
      <xdr:colOff>590550</xdr:colOff>
      <xdr:row>45</xdr:row>
      <xdr:rowOff>180976</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28573</xdr:colOff>
      <xdr:row>47</xdr:row>
      <xdr:rowOff>28576</xdr:rowOff>
    </xdr:from>
    <xdr:to>
      <xdr:col>36</xdr:col>
      <xdr:colOff>600074</xdr:colOff>
      <xdr:row>62</xdr:row>
      <xdr:rowOff>5618</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589582</xdr:colOff>
      <xdr:row>33</xdr:row>
      <xdr:rowOff>53699</xdr:rowOff>
    </xdr:from>
    <xdr:to>
      <xdr:col>23</xdr:col>
      <xdr:colOff>523874</xdr:colOff>
      <xdr:row>61</xdr:row>
      <xdr:rowOff>171450</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83911</xdr:colOff>
      <xdr:row>31</xdr:row>
      <xdr:rowOff>104774</xdr:rowOff>
    </xdr:from>
    <xdr:to>
      <xdr:col>18</xdr:col>
      <xdr:colOff>95250</xdr:colOff>
      <xdr:row>61</xdr:row>
      <xdr:rowOff>95250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25</xdr:row>
      <xdr:rowOff>71277</xdr:rowOff>
    </xdr:from>
    <xdr:to>
      <xdr:col>4</xdr:col>
      <xdr:colOff>38127</xdr:colOff>
      <xdr:row>36</xdr:row>
      <xdr:rowOff>189390</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81860" y="4155121"/>
              <a:ext cx="1261205"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50674</xdr:colOff>
      <xdr:row>33</xdr:row>
      <xdr:rowOff>38100</xdr:rowOff>
    </xdr:from>
    <xdr:to>
      <xdr:col>12</xdr:col>
      <xdr:colOff>514350</xdr:colOff>
      <xdr:row>62</xdr:row>
      <xdr:rowOff>0</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37274</xdr:colOff>
      <xdr:row>36</xdr:row>
      <xdr:rowOff>0</xdr:rowOff>
    </xdr:from>
    <xdr:to>
      <xdr:col>10</xdr:col>
      <xdr:colOff>47626</xdr:colOff>
      <xdr:row>49</xdr:row>
      <xdr:rowOff>38514</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47465</xdr:colOff>
      <xdr:row>35</xdr:row>
      <xdr:rowOff>11430</xdr:rowOff>
    </xdr:from>
    <xdr:to>
      <xdr:col>8</xdr:col>
      <xdr:colOff>263739</xdr:colOff>
      <xdr:row>36</xdr:row>
      <xdr:rowOff>112283</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2733515" y="4916805"/>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latin typeface="Roboto" panose="02000000000000000000" pitchFamily="2" charset="0"/>
              <a:ea typeface="Roboto" panose="02000000000000000000" pitchFamily="2" charset="0"/>
            </a:rPr>
            <a:t>Export</a:t>
          </a:r>
        </a:p>
      </xdr:txBody>
    </xdr:sp>
    <xdr:clientData/>
  </xdr:twoCellAnchor>
  <xdr:twoCellAnchor>
    <xdr:from>
      <xdr:col>7</xdr:col>
      <xdr:colOff>30256</xdr:colOff>
      <xdr:row>48</xdr:row>
      <xdr:rowOff>71040</xdr:rowOff>
    </xdr:from>
    <xdr:to>
      <xdr:col>8</xdr:col>
      <xdr:colOff>239525</xdr:colOff>
      <xdr:row>49</xdr:row>
      <xdr:rowOff>171893</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2716306" y="7414815"/>
          <a:ext cx="799819"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latin typeface="Roboto" panose="02000000000000000000" pitchFamily="2" charset="0"/>
              <a:ea typeface="Roboto" panose="02000000000000000000" pitchFamily="2" charset="0"/>
            </a:rPr>
            <a:t>Import</a:t>
          </a:r>
        </a:p>
      </xdr:txBody>
    </xdr:sp>
    <xdr:clientData/>
  </xdr:twoCellAnchor>
  <xdr:twoCellAnchor>
    <xdr:from>
      <xdr:col>15</xdr:col>
      <xdr:colOff>1382366</xdr:colOff>
      <xdr:row>48</xdr:row>
      <xdr:rowOff>44829</xdr:rowOff>
    </xdr:from>
    <xdr:to>
      <xdr:col>15</xdr:col>
      <xdr:colOff>2246760</xdr:colOff>
      <xdr:row>49</xdr:row>
      <xdr:rowOff>187704</xdr:rowOff>
    </xdr:to>
    <xdr:sp macro="" textlink="">
      <xdr:nvSpPr>
        <xdr:cNvPr id="23" name="TextBox 22">
          <a:extLst>
            <a:ext uri="{FF2B5EF4-FFF2-40B4-BE49-F238E27FC236}">
              <a16:creationId xmlns:a16="http://schemas.microsoft.com/office/drawing/2014/main" id="{F9A8F7FF-6C5E-7540-869F-9CD26A45B1C6}"/>
            </a:ext>
          </a:extLst>
        </xdr:cNvPr>
        <xdr:cNvSpPr txBox="1"/>
      </xdr:nvSpPr>
      <xdr:spPr>
        <a:xfrm>
          <a:off x="7535516" y="8198229"/>
          <a:ext cx="864394"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latin typeface="Roboto" panose="02000000000000000000" pitchFamily="2" charset="0"/>
              <a:ea typeface="Roboto" panose="02000000000000000000" pitchFamily="2" charset="0"/>
            </a:rPr>
            <a:t>Export</a:t>
          </a:r>
        </a:p>
      </xdr:txBody>
    </xdr:sp>
    <xdr:clientData/>
  </xdr:twoCellAnchor>
  <xdr:twoCellAnchor>
    <xdr:from>
      <xdr:col>20</xdr:col>
      <xdr:colOff>141735</xdr:colOff>
      <xdr:row>48</xdr:row>
      <xdr:rowOff>2175</xdr:rowOff>
    </xdr:from>
    <xdr:to>
      <xdr:col>21</xdr:col>
      <xdr:colOff>458441</xdr:colOff>
      <xdr:row>49</xdr:row>
      <xdr:rowOff>145050</xdr:rowOff>
    </xdr:to>
    <xdr:sp macro="" textlink="">
      <xdr:nvSpPr>
        <xdr:cNvPr id="24" name="TextBox 23">
          <a:extLst>
            <a:ext uri="{FF2B5EF4-FFF2-40B4-BE49-F238E27FC236}">
              <a16:creationId xmlns:a16="http://schemas.microsoft.com/office/drawing/2014/main" id="{7E1DB039-6AC1-EDF4-61EF-FD9AFFF2505A}"/>
            </a:ext>
          </a:extLst>
        </xdr:cNvPr>
        <xdr:cNvSpPr txBox="1"/>
      </xdr:nvSpPr>
      <xdr:spPr>
        <a:xfrm>
          <a:off x="10743060" y="8155575"/>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latin typeface="Roboto" panose="02000000000000000000" pitchFamily="2" charset="0"/>
              <a:ea typeface="Roboto" panose="02000000000000000000" pitchFamily="2" charset="0"/>
            </a:rPr>
            <a:t>Import</a:t>
          </a:r>
        </a:p>
      </xdr:txBody>
    </xdr:sp>
    <xdr:clientData/>
  </xdr:twoCellAnchor>
  <xdr:twoCellAnchor>
    <xdr:from>
      <xdr:col>1</xdr:col>
      <xdr:colOff>61705</xdr:colOff>
      <xdr:row>40</xdr:row>
      <xdr:rowOff>49696</xdr:rowOff>
    </xdr:from>
    <xdr:to>
      <xdr:col>3</xdr:col>
      <xdr:colOff>58346</xdr:colOff>
      <xdr:row>41</xdr:row>
      <xdr:rowOff>107674</xdr:rowOff>
    </xdr:to>
    <xdr:sp macro="" textlink="">
      <xdr:nvSpPr>
        <xdr:cNvPr id="15" name="TextBox 14">
          <a:extLst>
            <a:ext uri="{FF2B5EF4-FFF2-40B4-BE49-F238E27FC236}">
              <a16:creationId xmlns:a16="http://schemas.microsoft.com/office/drawing/2014/main" id="{51632F88-5558-4E26-996E-FAA73245C1C3}"/>
            </a:ext>
          </a:extLst>
        </xdr:cNvPr>
        <xdr:cNvSpPr txBox="1">
          <a:spLocks noChangeAspect="1"/>
        </xdr:cNvSpPr>
      </xdr:nvSpPr>
      <xdr:spPr>
        <a:xfrm>
          <a:off x="176005" y="5926621"/>
          <a:ext cx="1158691" cy="248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Roboto" panose="02000000000000000000" pitchFamily="2" charset="0"/>
              <a:ea typeface="Roboto" panose="02000000000000000000" pitchFamily="2" charset="0"/>
              <a:cs typeface="+mn-cs"/>
            </a:rPr>
            <a:t>* date revizuite</a:t>
          </a:r>
          <a:endParaRPr lang="ro-MD" sz="800">
            <a:effectLst/>
            <a:latin typeface="Roboto" panose="02000000000000000000" pitchFamily="2" charset="0"/>
            <a:ea typeface="Roboto" panose="02000000000000000000"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latin typeface="Roboto" panose="02000000000000000000" pitchFamily="2" charset="0"/>
              <a:ea typeface="Roboto" panose="02000000000000000000" pitchFamily="2" charset="0"/>
            </a:rPr>
            <a:t>Vă rugăm</a:t>
          </a:r>
          <a:r>
            <a:rPr lang="ro-MD" sz="800" baseline="0">
              <a:solidFill>
                <a:schemeClr val="tx1"/>
              </a:solidFill>
              <a:latin typeface="Roboto" panose="02000000000000000000" pitchFamily="2" charset="0"/>
              <a:ea typeface="Roboto" panose="02000000000000000000" pitchFamily="2" charset="0"/>
            </a:rPr>
            <a:t> să selectați instrumentul financiar</a:t>
          </a:r>
          <a:endParaRPr lang="ro-MD" sz="800">
            <a:solidFill>
              <a:schemeClr val="tx1"/>
            </a:solidFill>
            <a:latin typeface="Roboto" panose="02000000000000000000" pitchFamily="2" charset="0"/>
            <a:ea typeface="Roboto" panose="02000000000000000000" pitchFamily="2" charset="0"/>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latin typeface="Roboto" panose="02000000000000000000" pitchFamily="2" charset="0"/>
              <a:ea typeface="Roboto" panose="02000000000000000000" pitchFamily="2" charset="0"/>
            </a:rPr>
            <a:t>Vă rugăm să selectați sectorul/sectoarele</a:t>
          </a:r>
        </a:p>
      </xdr:txBody>
    </xdr:sp>
    <xdr:clientData/>
  </xdr:twoCellAnchor>
  <xdr:twoCellAnchor editAs="oneCell">
    <xdr:from>
      <xdr:col>1</xdr:col>
      <xdr:colOff>71438</xdr:colOff>
      <xdr:row>12</xdr:row>
      <xdr:rowOff>83342</xdr:rowOff>
    </xdr:from>
    <xdr:to>
      <xdr:col>4</xdr:col>
      <xdr:colOff>38363</xdr:colOff>
      <xdr:row>25</xdr:row>
      <xdr:rowOff>25967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90501" y="17740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46</xdr:row>
      <xdr:rowOff>56028</xdr:rowOff>
    </xdr:from>
    <xdr:to>
      <xdr:col>22</xdr:col>
      <xdr:colOff>9524</xdr:colOff>
      <xdr:row>68</xdr:row>
      <xdr:rowOff>171448</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29</xdr:row>
      <xdr:rowOff>40482</xdr:rowOff>
    </xdr:from>
    <xdr:to>
      <xdr:col>4</xdr:col>
      <xdr:colOff>41079</xdr:colOff>
      <xdr:row>42</xdr:row>
      <xdr:rowOff>185514</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dr:sp macro="" textlink="">
          <xdr:nvSpPr>
            <xdr:cNvPr id="0" name=""/>
            <xdr:cNvSpPr>
              <a:spLocks noTextEdit="1"/>
            </xdr:cNvSpPr>
          </xdr:nvSpPr>
          <xdr:spPr>
            <a:xfrm>
              <a:off x="186017" y="416004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42863</xdr:colOff>
      <xdr:row>43</xdr:row>
      <xdr:rowOff>28575</xdr:rowOff>
    </xdr:from>
    <xdr:to>
      <xdr:col>3</xdr:col>
      <xdr:colOff>38104</xdr:colOff>
      <xdr:row>45</xdr:row>
      <xdr:rowOff>154641</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57163" y="5972175"/>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Roboto" panose="02000000000000000000" pitchFamily="2" charset="0"/>
              <a:ea typeface="Roboto" panose="02000000000000000000" pitchFamily="2" charset="0"/>
              <a:cs typeface="+mn-cs"/>
            </a:rPr>
            <a:t>! </a:t>
          </a:r>
          <a:r>
            <a:rPr lang="ro-MD" sz="800">
              <a:solidFill>
                <a:schemeClr val="dk1"/>
              </a:solidFill>
              <a:effectLst/>
              <a:latin typeface="Roboto" panose="02000000000000000000" pitchFamily="2" charset="0"/>
              <a:ea typeface="Roboto" panose="02000000000000000000" pitchFamily="2" charset="0"/>
              <a:cs typeface="+mn-cs"/>
            </a:rPr>
            <a:t>Vă rugăm să selectați nu mai mult de </a:t>
          </a:r>
          <a:r>
            <a:rPr lang="ro-MD" sz="800" b="1">
              <a:solidFill>
                <a:srgbClr val="00B050"/>
              </a:solidFill>
              <a:effectLst/>
              <a:latin typeface="Roboto" panose="02000000000000000000" pitchFamily="2" charset="0"/>
              <a:ea typeface="Roboto" panose="02000000000000000000" pitchFamily="2" charset="0"/>
              <a:cs typeface="+mn-cs"/>
            </a:rPr>
            <a:t>1</a:t>
          </a:r>
          <a:r>
            <a:rPr lang="ro-MD" sz="800">
              <a:solidFill>
                <a:schemeClr val="dk1"/>
              </a:solidFill>
              <a:effectLst/>
              <a:latin typeface="Roboto" panose="02000000000000000000" pitchFamily="2" charset="0"/>
              <a:ea typeface="Roboto" panose="02000000000000000000" pitchFamily="2" charset="0"/>
              <a:cs typeface="+mn-cs"/>
            </a:rPr>
            <a:t> perioadă</a:t>
          </a:r>
          <a:endParaRPr lang="ro-MD" sz="800">
            <a:effectLst/>
            <a:latin typeface="Roboto" panose="02000000000000000000" pitchFamily="2" charset="0"/>
            <a:ea typeface="Roboto" panose="02000000000000000000" pitchFamily="2" charset="0"/>
          </a:endParaRPr>
        </a:p>
      </xdr:txBody>
    </xdr:sp>
    <xdr:clientData/>
  </xdr:twoCellAnchor>
  <xdr:twoCellAnchor>
    <xdr:from>
      <xdr:col>16</xdr:col>
      <xdr:colOff>22412</xdr:colOff>
      <xdr:row>58</xdr:row>
      <xdr:rowOff>11206</xdr:rowOff>
    </xdr:from>
    <xdr:to>
      <xdr:col>22</xdr:col>
      <xdr:colOff>11206</xdr:colOff>
      <xdr:row>68</xdr:row>
      <xdr:rowOff>145676</xdr:rowOff>
    </xdr:to>
    <xdr:graphicFrame macro="">
      <xdr:nvGraphicFramePr>
        <xdr:cNvPr id="23" name="Chart 22">
          <a:extLst>
            <a:ext uri="{FF2B5EF4-FFF2-40B4-BE49-F238E27FC236}">
              <a16:creationId xmlns:a16="http://schemas.microsoft.com/office/drawing/2014/main" id="{8213921B-271C-4CB6-A7B5-84DF71B99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37066</xdr:colOff>
      <xdr:row>45</xdr:row>
      <xdr:rowOff>165178</xdr:rowOff>
    </xdr:from>
    <xdr:to>
      <xdr:col>22</xdr:col>
      <xdr:colOff>14654</xdr:colOff>
      <xdr:row>46</xdr:row>
      <xdr:rowOff>153972</xdr:rowOff>
    </xdr:to>
    <xdr:sp macro="" textlink="">
      <xdr:nvSpPr>
        <xdr:cNvPr id="25" name="TextBox 24">
          <a:extLst>
            <a:ext uri="{FF2B5EF4-FFF2-40B4-BE49-F238E27FC236}">
              <a16:creationId xmlns:a16="http://schemas.microsoft.com/office/drawing/2014/main" id="{9A770B7E-68A9-D958-A374-94E484FF906B}"/>
            </a:ext>
          </a:extLst>
        </xdr:cNvPr>
        <xdr:cNvSpPr txBox="1"/>
      </xdr:nvSpPr>
      <xdr:spPr>
        <a:xfrm>
          <a:off x="7216535" y="6511209"/>
          <a:ext cx="6002150"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latin typeface="Roboto" panose="02000000000000000000" pitchFamily="2" charset="0"/>
              <a:ea typeface="Roboto" panose="02000000000000000000" pitchFamily="2" charset="0"/>
            </a:rPr>
            <a:t>Active</a:t>
          </a:r>
        </a:p>
      </xdr:txBody>
    </xdr:sp>
    <xdr:clientData/>
  </xdr:twoCellAnchor>
  <xdr:twoCellAnchor>
    <xdr:from>
      <xdr:col>15</xdr:col>
      <xdr:colOff>37066</xdr:colOff>
      <xdr:row>57</xdr:row>
      <xdr:rowOff>80164</xdr:rowOff>
    </xdr:from>
    <xdr:to>
      <xdr:col>22</xdr:col>
      <xdr:colOff>14654</xdr:colOff>
      <xdr:row>58</xdr:row>
      <xdr:rowOff>68958</xdr:rowOff>
    </xdr:to>
    <xdr:sp macro="" textlink="">
      <xdr:nvSpPr>
        <xdr:cNvPr id="27" name="TextBox 26">
          <a:extLst>
            <a:ext uri="{FF2B5EF4-FFF2-40B4-BE49-F238E27FC236}">
              <a16:creationId xmlns:a16="http://schemas.microsoft.com/office/drawing/2014/main" id="{A6169335-3258-3270-1BDA-09BDA8ED6B94}"/>
            </a:ext>
          </a:extLst>
        </xdr:cNvPr>
        <xdr:cNvSpPr txBox="1"/>
      </xdr:nvSpPr>
      <xdr:spPr>
        <a:xfrm>
          <a:off x="7175213" y="8663870"/>
          <a:ext cx="6017559"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latin typeface="Roboto" panose="02000000000000000000" pitchFamily="2" charset="0"/>
              <a:ea typeface="Roboto" panose="02000000000000000000" pitchFamily="2" charset="0"/>
            </a:rPr>
            <a:t>Pasive</a:t>
          </a:r>
        </a:p>
      </xdr:txBody>
    </xdr:sp>
    <xdr:clientData/>
  </xdr:twoCellAnchor>
  <xdr:twoCellAnchor>
    <xdr:from>
      <xdr:col>1</xdr:col>
      <xdr:colOff>28575</xdr:colOff>
      <xdr:row>45</xdr:row>
      <xdr:rowOff>95250</xdr:rowOff>
    </xdr:from>
    <xdr:to>
      <xdr:col>3</xdr:col>
      <xdr:colOff>31013</xdr:colOff>
      <xdr:row>46</xdr:row>
      <xdr:rowOff>171450</xdr:rowOff>
    </xdr:to>
    <xdr:sp macro="" textlink="">
      <xdr:nvSpPr>
        <xdr:cNvPr id="2" name="TextBox 1">
          <a:extLst>
            <a:ext uri="{FF2B5EF4-FFF2-40B4-BE49-F238E27FC236}">
              <a16:creationId xmlns:a16="http://schemas.microsoft.com/office/drawing/2014/main" id="{C1E49588-8416-42A7-BD89-D0BE8E1A4B12}"/>
            </a:ext>
          </a:extLst>
        </xdr:cNvPr>
        <xdr:cNvSpPr txBox="1">
          <a:spLocks noChangeAspect="1"/>
        </xdr:cNvSpPr>
      </xdr:nvSpPr>
      <xdr:spPr>
        <a:xfrm>
          <a:off x="142875" y="6419850"/>
          <a:ext cx="116448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Roboto" panose="02000000000000000000" pitchFamily="2" charset="0"/>
              <a:ea typeface="Roboto" panose="02000000000000000000" pitchFamily="2" charset="0"/>
              <a:cs typeface="+mn-cs"/>
            </a:rPr>
            <a:t>*</a:t>
          </a:r>
          <a:r>
            <a:rPr lang="en-US" sz="800">
              <a:solidFill>
                <a:schemeClr val="dk1"/>
              </a:solidFill>
              <a:effectLst/>
              <a:latin typeface="Roboto" panose="02000000000000000000" pitchFamily="2" charset="0"/>
              <a:ea typeface="Roboto" panose="02000000000000000000" pitchFamily="2" charset="0"/>
              <a:cs typeface="+mn-cs"/>
            </a:rPr>
            <a:t> date revizuite</a:t>
          </a:r>
          <a:endParaRPr lang="ro-MD" sz="800">
            <a:effectLst/>
            <a:latin typeface="Roboto" panose="02000000000000000000" pitchFamily="2" charset="0"/>
            <a:ea typeface="Roboto" panose="02000000000000000000" pitchFamily="2" charset="0"/>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4.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000">
              <a:latin typeface="Roboto" panose="02000000000000000000" pitchFamily="2" charset="0"/>
              <a:ea typeface="Roboto" panose="02000000000000000000" pitchFamily="2" charset="0"/>
            </a:rPr>
            <a:t>Active</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9525</xdr:colOff>
      <xdr:row>35</xdr:row>
      <xdr:rowOff>9525</xdr:rowOff>
    </xdr:from>
    <xdr:to>
      <xdr:col>29</xdr:col>
      <xdr:colOff>495161</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8</xdr:row>
      <xdr:rowOff>23812</xdr:rowOff>
    </xdr:from>
    <xdr:to>
      <xdr:col>11</xdr:col>
      <xdr:colOff>784411</xdr:colOff>
      <xdr:row>30</xdr:row>
      <xdr:rowOff>98611</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latin typeface="Roboto" panose="02000000000000000000" pitchFamily="2" charset="0"/>
              <a:ea typeface="Roboto" panose="02000000000000000000" pitchFamily="2" charset="0"/>
            </a:rPr>
            <a:t>Vă rugăm să selectați sectorul/sectoarele</a:t>
          </a:r>
        </a:p>
      </xdr:txBody>
    </xdr:sp>
    <xdr:clientData/>
  </xdr:twoCellAnchor>
  <xdr:twoCellAnchor editAs="oneCell">
    <xdr:from>
      <xdr:col>1</xdr:col>
      <xdr:colOff>69336</xdr:colOff>
      <xdr:row>12</xdr:row>
      <xdr:rowOff>95249</xdr:rowOff>
    </xdr:from>
    <xdr:to>
      <xdr:col>4</xdr:col>
      <xdr:colOff>36261</xdr:colOff>
      <xdr:row>21</xdr:row>
      <xdr:rowOff>180749</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dr:sp macro="" textlink="">
          <xdr:nvSpPr>
            <xdr:cNvPr id="0" name=""/>
            <xdr:cNvSpPr>
              <a:spLocks noTextEdit="1"/>
            </xdr:cNvSpPr>
          </xdr:nvSpPr>
          <xdr:spPr>
            <a:xfrm>
              <a:off x="188399" y="1750218"/>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11204</xdr:colOff>
      <xdr:row>8</xdr:row>
      <xdr:rowOff>33617</xdr:rowOff>
    </xdr:from>
    <xdr:to>
      <xdr:col>29</xdr:col>
      <xdr:colOff>447674</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25</xdr:row>
      <xdr:rowOff>46926</xdr:rowOff>
    </xdr:from>
    <xdr:to>
      <xdr:col>4</xdr:col>
      <xdr:colOff>39258</xdr:colOff>
      <xdr:row>36</xdr:row>
      <xdr:rowOff>72895</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dr:sp macro="" textlink="">
          <xdr:nvSpPr>
            <xdr:cNvPr id="0" name=""/>
            <xdr:cNvSpPr>
              <a:spLocks noTextEdit="1"/>
            </xdr:cNvSpPr>
          </xdr:nvSpPr>
          <xdr:spPr>
            <a:xfrm>
              <a:off x="184196" y="417839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9525</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45244</xdr:colOff>
      <xdr:row>36</xdr:row>
      <xdr:rowOff>119064</xdr:rowOff>
    </xdr:from>
    <xdr:to>
      <xdr:col>3</xdr:col>
      <xdr:colOff>40485</xdr:colOff>
      <xdr:row>39</xdr:row>
      <xdr:rowOff>111780</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159544" y="6015039"/>
          <a:ext cx="1157291"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Roboto" panose="02000000000000000000" pitchFamily="2" charset="0"/>
              <a:ea typeface="Roboto" panose="02000000000000000000" pitchFamily="2" charset="0"/>
            </a:rPr>
            <a:t>! </a:t>
          </a:r>
          <a:r>
            <a:rPr lang="ro-MD" sz="800">
              <a:latin typeface="Roboto" panose="02000000000000000000" pitchFamily="2" charset="0"/>
              <a:ea typeface="Roboto" panose="02000000000000000000" pitchFamily="2" charset="0"/>
            </a:rPr>
            <a:t>Vă rugăm să selectați nu mai mult de </a:t>
          </a:r>
          <a:r>
            <a:rPr lang="ro-MD" sz="1000" b="1">
              <a:solidFill>
                <a:srgbClr val="00B050"/>
              </a:solidFill>
              <a:latin typeface="Roboto" panose="02000000000000000000" pitchFamily="2" charset="0"/>
              <a:ea typeface="Roboto" panose="02000000000000000000" pitchFamily="2" charset="0"/>
            </a:rPr>
            <a:t>1</a:t>
          </a:r>
          <a:r>
            <a:rPr lang="ro-MD" sz="800">
              <a:latin typeface="Roboto" panose="02000000000000000000" pitchFamily="2" charset="0"/>
              <a:ea typeface="Roboto" panose="02000000000000000000" pitchFamily="2" charset="0"/>
            </a:rPr>
            <a:t> perioadă</a:t>
          </a:r>
        </a:p>
      </xdr:txBody>
    </xdr:sp>
    <xdr:clientData/>
  </xdr:twoCellAnchor>
  <xdr:twoCellAnchor>
    <xdr:from>
      <xdr:col>17</xdr:col>
      <xdr:colOff>261938</xdr:colOff>
      <xdr:row>46</xdr:row>
      <xdr:rowOff>107156</xdr:rowOff>
    </xdr:from>
    <xdr:to>
      <xdr:col>18</xdr:col>
      <xdr:colOff>285750</xdr:colOff>
      <xdr:row>51</xdr:row>
      <xdr:rowOff>35718</xdr:rowOff>
    </xdr:to>
    <xdr:sp macro="" textlink="">
      <xdr:nvSpPr>
        <xdr:cNvPr id="12" name="TextBox 11">
          <a:extLst>
            <a:ext uri="{FF2B5EF4-FFF2-40B4-BE49-F238E27FC236}">
              <a16:creationId xmlns:a16="http://schemas.microsoft.com/office/drawing/2014/main" id="{D0FF067F-E761-43E5-8D3A-C6100F45ED01}"/>
            </a:ext>
          </a:extLst>
        </xdr:cNvPr>
        <xdr:cNvSpPr txBox="1"/>
      </xdr:nvSpPr>
      <xdr:spPr>
        <a:xfrm>
          <a:off x="10775157"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latin typeface="Roboto" panose="02000000000000000000" pitchFamily="2" charset="0"/>
              <a:ea typeface="Roboto" panose="02000000000000000000" pitchFamily="2" charset="0"/>
            </a:rPr>
            <a:t>Datori</a:t>
          </a:r>
          <a:r>
            <a:rPr lang="en-US" sz="1400" b="1">
              <a:latin typeface="Roboto" panose="02000000000000000000" pitchFamily="2" charset="0"/>
              <a:ea typeface="Roboto" panose="02000000000000000000" pitchFamily="2" charset="0"/>
            </a:rPr>
            <a:t>a</a:t>
          </a:r>
          <a:r>
            <a:rPr lang="ro-RO" sz="1400" b="1">
              <a:latin typeface="Roboto" panose="02000000000000000000" pitchFamily="2" charset="0"/>
              <a:ea typeface="Roboto" panose="02000000000000000000" pitchFamily="2" charset="0"/>
            </a:rPr>
            <a:t> externă publică</a:t>
          </a:r>
        </a:p>
      </xdr:txBody>
    </xdr:sp>
    <xdr:clientData/>
  </xdr:twoCellAnchor>
  <xdr:twoCellAnchor>
    <xdr:from>
      <xdr:col>24</xdr:col>
      <xdr:colOff>192882</xdr:colOff>
      <xdr:row>46</xdr:row>
      <xdr:rowOff>107156</xdr:rowOff>
    </xdr:from>
    <xdr:to>
      <xdr:col>26</xdr:col>
      <xdr:colOff>61913</xdr:colOff>
      <xdr:row>51</xdr:row>
      <xdr:rowOff>35718</xdr:rowOff>
    </xdr:to>
    <xdr:sp macro="" textlink="">
      <xdr:nvSpPr>
        <xdr:cNvPr id="15" name="TextBox 14">
          <a:extLst>
            <a:ext uri="{FF2B5EF4-FFF2-40B4-BE49-F238E27FC236}">
              <a16:creationId xmlns:a16="http://schemas.microsoft.com/office/drawing/2014/main" id="{C19F5772-4CE1-F981-8FCC-D790BF7E6E7F}"/>
            </a:ext>
          </a:extLst>
        </xdr:cNvPr>
        <xdr:cNvSpPr txBox="1"/>
      </xdr:nvSpPr>
      <xdr:spPr>
        <a:xfrm>
          <a:off x="15118557" y="7850981"/>
          <a:ext cx="859631"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latin typeface="Roboto" panose="02000000000000000000" pitchFamily="2" charset="0"/>
              <a:ea typeface="Roboto" panose="02000000000000000000" pitchFamily="2" charset="0"/>
            </a:rPr>
            <a:t>Datori</a:t>
          </a:r>
          <a:r>
            <a:rPr lang="en-US" sz="1400" b="1">
              <a:latin typeface="Roboto" panose="02000000000000000000" pitchFamily="2" charset="0"/>
              <a:ea typeface="Roboto" panose="02000000000000000000" pitchFamily="2" charset="0"/>
            </a:rPr>
            <a:t>a</a:t>
          </a:r>
          <a:r>
            <a:rPr lang="ro-RO" sz="1400" b="1">
              <a:latin typeface="Roboto" panose="02000000000000000000" pitchFamily="2" charset="0"/>
              <a:ea typeface="Roboto" panose="02000000000000000000" pitchFamily="2" charset="0"/>
            </a:rPr>
            <a:t> externă privată</a:t>
          </a:r>
        </a:p>
      </xdr:txBody>
    </xdr:sp>
    <xdr:clientData/>
  </xdr:twoCellAnchor>
  <xdr:twoCellAnchor>
    <xdr:from>
      <xdr:col>1</xdr:col>
      <xdr:colOff>47625</xdr:colOff>
      <xdr:row>39</xdr:row>
      <xdr:rowOff>38100</xdr:rowOff>
    </xdr:from>
    <xdr:to>
      <xdr:col>3</xdr:col>
      <xdr:colOff>50063</xdr:colOff>
      <xdr:row>40</xdr:row>
      <xdr:rowOff>114300</xdr:rowOff>
    </xdr:to>
    <xdr:sp macro="" textlink="">
      <xdr:nvSpPr>
        <xdr:cNvPr id="11" name="TextBox 10">
          <a:extLst>
            <a:ext uri="{FF2B5EF4-FFF2-40B4-BE49-F238E27FC236}">
              <a16:creationId xmlns:a16="http://schemas.microsoft.com/office/drawing/2014/main" id="{886F83A6-0514-4B32-94B6-A1BF19397AD0}"/>
            </a:ext>
          </a:extLst>
        </xdr:cNvPr>
        <xdr:cNvSpPr txBox="1">
          <a:spLocks noChangeAspect="1"/>
        </xdr:cNvSpPr>
      </xdr:nvSpPr>
      <xdr:spPr>
        <a:xfrm>
          <a:off x="161925" y="6448425"/>
          <a:ext cx="116448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dk1"/>
              </a:solidFill>
              <a:effectLst/>
              <a:latin typeface="Roboto" panose="02000000000000000000" pitchFamily="2" charset="0"/>
              <a:ea typeface="Roboto" panose="02000000000000000000" pitchFamily="2" charset="0"/>
              <a:cs typeface="+mn-cs"/>
            </a:rPr>
            <a:t>*</a:t>
          </a:r>
          <a:r>
            <a:rPr lang="en-US" sz="800">
              <a:solidFill>
                <a:schemeClr val="dk1"/>
              </a:solidFill>
              <a:effectLst/>
              <a:latin typeface="Roboto" panose="02000000000000000000" pitchFamily="2" charset="0"/>
              <a:ea typeface="Roboto" panose="02000000000000000000" pitchFamily="2" charset="0"/>
              <a:cs typeface="+mn-cs"/>
            </a:rPr>
            <a:t> date revizuite</a:t>
          </a:r>
          <a:endParaRPr lang="ro-MD" sz="800">
            <a:effectLst/>
            <a:latin typeface="Roboto" panose="02000000000000000000" pitchFamily="2" charset="0"/>
            <a:ea typeface="Roboto" panose="02000000000000000000" pitchFamily="2" charset="0"/>
          </a:endParaRPr>
        </a:p>
      </xdr:txBody>
    </xdr:sp>
    <xdr:clientData/>
  </xdr:twoCellAnchor>
</xdr:wsDr>
</file>

<file path=xl/pivotCache/_rels/pivotCacheDefinition1.xml.rels><?xml version="1.0" encoding="UTF-8" standalone="yes"?><Relationships xmlns="http://schemas.openxmlformats.org/package/2006/relationships"><Relationship Id="rId1" Target="pivotCacheRecords1.xml" Type="http://schemas.openxmlformats.org/officeDocument/2006/relationships/pivotCacheRecords"/></Relationships>
</file>

<file path=xl/pivotCache/_rels/pivotCacheDefinition2.xml.rels><?xml version="1.0" encoding="UTF-8" standalone="yes"?><Relationships xmlns="http://schemas.openxmlformats.org/package/2006/relationships"><Relationship Id="rId1" Target="pivotCacheRecords2.xml" Type="http://schemas.openxmlformats.org/officeDocument/2006/relationships/pivotCacheRecords"/></Relationships>
</file>

<file path=xl/pivotCache/_rels/pivotCacheDefinition3.xml.rels><?xml version="1.0" encoding="UTF-8" standalone="yes"?><Relationships xmlns="http://schemas.openxmlformats.org/package/2006/relationships"><Relationship Id="rId1" Target="pivotCacheRecords3.xml" Type="http://schemas.openxmlformats.org/officeDocument/2006/relationships/pivotCacheRecords"/></Relationships>
</file>

<file path=xl/pivotCache/_rels/pivotCacheDefinition4.xml.rels><?xml version="1.0" encoding="UTF-8" standalone="yes"?><Relationships xmlns="http://schemas.openxmlformats.org/package/2006/relationships"><Relationship Id="rId1" Target="pivotCacheRecords4.xml" Type="http://schemas.openxmlformats.org/officeDocument/2006/relationships/pivotCacheRecords"/></Relationships>
</file>

<file path=xl/pivotCache/_rels/pivotCacheDefinition5.xml.rels><?xml version="1.0" encoding="UTF-8" standalone="yes"?><Relationships xmlns="http://schemas.openxmlformats.org/package/2006/relationships"><Relationship Id="rId1" Target="pivotCacheRecords5.xml" Type="http://schemas.openxmlformats.org/officeDocument/2006/relationships/pivotCacheRecords"/></Relationships>
</file>

<file path=xl/pivotCache/_rels/pivotCacheDefinition6.xml.rels><?xml version="1.0" encoding="UTF-8" standalone="yes"?><Relationships xmlns="http://schemas.openxmlformats.org/package/2006/relationships"><Relationship Id="rId1" Target="pivotCacheRecords6.xml" Type="http://schemas.openxmlformats.org/officeDocument/2006/relationships/pivotCacheRecords"/></Relationships>
</file>

<file path=xl/pivotCache/_rels/pivotCacheDefinition7.xml.rels><?xml version="1.0" encoding="UTF-8" standalone="yes"?><Relationships xmlns="http://schemas.openxmlformats.org/package/2006/relationships"><Relationship Id="rId1" Target="pivotCacheRecords7.xml" Type="http://schemas.openxmlformats.org/officeDocument/2006/relationships/pivotCacheRecords"/></Relationships>
</file>

<file path=xl/pivotCache/_rels/pivotCacheDefinition8.xml.rels><?xml version="1.0" encoding="UTF-8" standalone="yes"?><Relationships xmlns="http://schemas.openxmlformats.org/package/2006/relationships"><Relationship Id="rId1" Target="pivotCacheRecords8.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00000000-000A-0000-FFFF-FFFF7B010000}">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5.599218750001" backgroundQuery="1" createdVersion="8" refreshedVersion="8" minRefreshableVersion="3" recordCount="0" supportSubquery="1" supportAdvancedDrill="1" xr:uid="{00000000-000A-0000-FFFF-FFFF97010000}">
  <cacheSource type="external" connectionId="1"/>
  <cacheFields count="3">
    <cacheField name="[Table16].[DATE].[DATE]" caption="DATE" numFmtId="0" hierarchy="213"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 index="5" name="[Table16].[DATE].&amp;[2025.06.30*]"/>
            <x15:cachedUniqueName index="6" name="[Table16].[DATE].&amp;[2025.09.30*]"/>
            <x15:cachedUniqueName index="7" name="[Table16].[DATE].&amp;[2025.12.31]"/>
          </x15:cachedUniqueNames>
        </ext>
      </extLst>
    </cacheField>
    <cacheField name="[Measures].[Sum of Pe termen scurt (PR) 3]" caption="Sum of Pe termen scurt (PR) 3" numFmtId="0" hierarchy="378" level="32767"/>
    <cacheField name="[Measures].[Sum of Pe termen lung (PR) 3]" caption="Sum of Pe termen lung (PR) 3" numFmtId="0" hierarchy="379"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5.511115624999" backgroundQuery="1" createdVersion="8" refreshedVersion="8" minRefreshableVersion="3" recordCount="0" supportSubquery="1" supportAdvancedDrill="1" xr:uid="{00000000-000A-0000-FFFF-FFFF9A010000}">
  <cacheSource type="external" connectionId="1"/>
  <cacheFields count="7">
    <cacheField name="[Table_D3 4].[DATE].[DATE]" caption="DATE" numFmtId="0" hierarchy="195" level="1">
      <sharedItems count="7">
        <s v="2025.12.31"/>
        <s v="2024.03.31" u="1"/>
        <s v="2024.06.30" u="1"/>
        <s v="2024.09.30" u="1"/>
        <s v="2024.12.31" u="1"/>
        <s v="2025.03.31*" u="1"/>
        <s v="2025.06.30*" u="1"/>
      </sharedItems>
      <extLst>
        <ext xmlns:x15="http://schemas.microsoft.com/office/spreadsheetml/2010/11/main" uri="{4F2E5C28-24EA-4eb8-9CBF-B6C8F9C3D259}">
          <x15:cachedUniqueNames>
            <x15:cachedUniqueName index="0" name="[Table_D3 4].[DATE].&amp;[2025.12.31]"/>
            <x15:cachedUniqueName index="1" name="[Table_D3 4].[DATE].&amp;[2024.03.31]"/>
            <x15:cachedUniqueName index="2" name="[Table_D3 4].[DATE].&amp;[2024.06.30]"/>
            <x15:cachedUniqueName index="3" name="[Table_D3 4].[DATE].&amp;[2024.09.30]"/>
            <x15:cachedUniqueName index="4" name="[Table_D3 4].[DATE].&amp;[2024.12.31]"/>
            <x15:cachedUniqueName index="5" name="[Table_D3 4].[DATE].&amp;[2025.03.31*]"/>
            <x15:cachedUniqueName index="6" name="[Table_D3 4].[DATE].&amp;[2025.06.30*]"/>
          </x15:cachedUniqueNames>
        </ext>
      </extLst>
    </cacheField>
    <cacheField name="[Measures].[Sum of FMI]" caption="Sum of FMI" numFmtId="0" hierarchy="380" level="32767"/>
    <cacheField name="[Measures].[Sum of Grupul BM]" caption="Sum of Grupul BM" numFmtId="0" hierarchy="381" level="32767"/>
    <cacheField name="[Measures].[Sum of BEI]" caption="Sum of BEI" numFmtId="0" hierarchy="382" level="32767"/>
    <cacheField name="[Measures].[Sum of BERD]" caption="Sum of BERD" numFmtId="0" hierarchy="383" level="32767"/>
    <cacheField name="[Measures].[Sum of Comisia Europeană]" caption="Sum of Comisia Europeană" numFmtId="0" hierarchy="384" level="32767"/>
    <cacheField name="[Measures].[Sum of Alți creditori]" caption="Sum of Alți creditori" numFmtId="0" hierarchy="386"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oneField="1" hidden="1">
      <fieldsUsage count="1">
        <fieldUsage x="6"/>
      </fieldsUsage>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5.599220254633" backgroundQuery="1" createdVersion="8" refreshedVersion="8" minRefreshableVersion="3" recordCount="0" supportSubquery="1" supportAdvancedDrill="1" xr:uid="{00000000-000A-0000-FFFF-FFFF98010000}">
  <cacheSource type="external" connectionId="1"/>
  <cacheFields count="3">
    <cacheField name="[Table16].[DATE].[DATE]" caption="DATE" numFmtId="0" hierarchy="213"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 index="5" name="[Table16].[DATE].&amp;[2025.06.30*]"/>
            <x15:cachedUniqueName index="6" name="[Table16].[DATE].&amp;[2025.09.30*]"/>
            <x15:cachedUniqueName index="7" name="[Table16].[DATE].&amp;[2025.12.31]"/>
          </x15:cachedUniqueNames>
        </ext>
      </extLst>
    </cacheField>
    <cacheField name="[Measures].[Sum of Serviciul datoriei externe publice]" caption="Sum of Serviciul datoriei externe publice" numFmtId="0" hierarchy="407" level="32767"/>
    <cacheField name="[Measures].[Sum of Serviciul datoriei externe publice / export de bunuri și servicii]" caption="Sum of Serviciul datoriei externe publice / export de bunuri și servicii" numFmtId="0" hierarchy="408"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oneField="1" hidden="1">
      <fieldsUsage count="1">
        <fieldUsage x="1"/>
      </fieldsUsage>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oneField="1" hidden="1">
      <fieldsUsage count="1">
        <fieldUsage x="2"/>
      </fieldsUsage>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5.59922152778" backgroundQuery="1" createdVersion="8" refreshedVersion="8" minRefreshableVersion="3" recordCount="0" supportSubquery="1" supportAdvancedDrill="1" xr:uid="{00000000-000A-0000-FFFF-FFFF99010000}">
  <cacheSource type="external" connectionId="1"/>
  <cacheFields count="4">
    <cacheField name="[Table9].[DATE].[DATE]" caption="DATE" numFmtId="0" hierarchy="244"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9].[DATE].&amp;[2024.03.31]"/>
            <x15:cachedUniqueName index="1" name="[Table9].[DATE].&amp;[2024.06.30]"/>
            <x15:cachedUniqueName index="2" name="[Table9].[DATE].&amp;[2024.09.30]"/>
            <x15:cachedUniqueName index="3" name="[Table9].[DATE].&amp;[2024.12.31]"/>
            <x15:cachedUniqueName index="4" name="[Table9].[DATE].&amp;[2025.03.31*]"/>
            <x15:cachedUniqueName index="5" name="[Table9].[DATE].&amp;[2025.06.30*]"/>
            <x15:cachedUniqueName index="6" name="[Table9].[DATE].&amp;[2025.09.30*]"/>
            <x15:cachedUniqueName index="7" name="[Table9].[DATE].&amp;[2025.12.31]"/>
          </x15:cachedUniqueNames>
        </ext>
      </extLst>
    </cacheField>
    <cacheField name="[Table9].[Sector].[Sector]" caption="Sector" numFmtId="0" hierarchy="246"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377" level="32767"/>
    <cacheField name="[Table16].[DATE].[DATE]" caption="DATE" numFmtId="0" hierarchy="213"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3"/>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5.599217129631" backgroundQuery="1" createdVersion="8" refreshedVersion="8" minRefreshableVersion="3" recordCount="0" supportSubquery="1" supportAdvancedDrill="1" xr:uid="{00000000-000A-0000-FFFF-FFFF96010000}">
  <cacheSource type="external" connectionId="1"/>
  <cacheFields count="3">
    <cacheField name="[Table16].[DATE].[DATE]" caption="DATE" numFmtId="0" hierarchy="213"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16].[DATE].&amp;[2024.03.31]"/>
            <x15:cachedUniqueName index="1" name="[Table16].[DATE].&amp;[2024.06.30]"/>
            <x15:cachedUniqueName index="2" name="[Table16].[DATE].&amp;[2024.09.30]"/>
            <x15:cachedUniqueName index="3" name="[Table16].[DATE].&amp;[2024.12.31]"/>
            <x15:cachedUniqueName index="4" name="[Table16].[DATE].&amp;[2025.03.31*]"/>
            <x15:cachedUniqueName index="5" name="[Table16].[DATE].&amp;[2025.06.30*]"/>
            <x15:cachedUniqueName index="6" name="[Table16].[DATE].&amp;[2025.09.30*]"/>
            <x15:cachedUniqueName index="7" name="[Table16].[DATE].&amp;[2025.12.31]"/>
          </x15:cachedUniqueNames>
        </ext>
      </extLst>
    </cacheField>
    <cacheField name="[Measures].[Sum of Pe termen scurt (P) 3]" caption="Sum of Pe termen scurt (P) 3" numFmtId="0" hierarchy="375" level="32767"/>
    <cacheField name="[Measures].[Sum of Pe termen lung (P) 3]" caption="Sum of Pe termen lung (P) 3" numFmtId="0" hierarchy="376"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50810185" backgroundQuery="1" createdVersion="8" refreshedVersion="8" minRefreshableVersion="3" recordCount="0" supportSubquery="1" supportAdvancedDrill="1" xr:uid="{00000000-000A-0000-FFFF-FFFFC4010000}">
  <cacheSource type="external" connectionId="1"/>
  <cacheFields count="8">
    <cacheField name="[Table_D1 8].[Trimestru].[Trimestru]" caption="Trimestru" numFmtId="0" hierarchy="127" level="1">
      <sharedItems count="6">
        <s v="2025 Tr. IV"/>
        <s v="2024 Tr. II" u="1"/>
        <s v="2024 Tr. III" u="1"/>
        <s v="2024 Tr. IV" u="1"/>
        <s v="2025 Tr. I*" u="1"/>
        <s v="2025 Tr. II*" u="1"/>
      </sharedItems>
      <extLst>
        <ext xmlns:x15="http://schemas.microsoft.com/office/spreadsheetml/2010/11/main" uri="{4F2E5C28-24EA-4eb8-9CBF-B6C8F9C3D259}">
          <x15:cachedUniqueNames>
            <x15:cachedUniqueName index="0" name="[Table_D1 8].[Trimestru].&amp;[2025 Tr. IV]"/>
            <x15:cachedUniqueName index="1" name="[Table_D1 8].[Trimestru].&amp;[2024 Tr. II]"/>
            <x15:cachedUniqueName index="2" name="[Table_D1 8].[Trimestru].&amp;[2024 Tr. III]"/>
            <x15:cachedUniqueName index="3" name="[Table_D1 8].[Trimestru].&amp;[2024 Tr. IV]"/>
            <x15:cachedUniqueName index="4" name="[Table_D1 8].[Trimestru].&amp;[2025 Tr. I*]"/>
            <x15:cachedUniqueName index="5" name="[Table_D1 8].[Trimestru].&amp;[2025 Tr. II*]"/>
          </x15:cachedUniqueNames>
        </ext>
      </extLst>
    </cacheField>
    <cacheField name="[Measures].[Sum of Transport I]" caption="Sum of Transport I" numFmtId="0" hierarchy="329" level="32767"/>
    <cacheField name="[Measures].[Sum of Servicii de informatică I]" caption="Sum of Servicii de informatică I" numFmtId="0" hierarchy="330" level="32767"/>
    <cacheField name="[Measures].[Sum of Călătorii I]" caption="Sum of Călătorii I" numFmtId="0" hierarchy="331" level="32767"/>
    <cacheField name="[Measures].[Sum of Altele I]" caption="Sum of Altele I" numFmtId="0" hierarchy="332" level="32767"/>
    <cacheField name="[Table_D1 8].[DATE].[DATE]" caption="DATE" numFmtId="0" hierarchy="126" level="1">
      <sharedItems containsSemiMixedTypes="0" containsNonDate="0" containsString="0"/>
    </cacheField>
    <cacheField name="[Measures].[Sum of Servicii profesionale şi de consultanţă managerială I]" caption="Sum of Servicii profesionale şi de consultanţă managerială I" numFmtId="0" hierarchy="355" level="32767"/>
    <cacheField name="[Measures].[Sum of Servicii tehnice I]" caption="Sum of Servicii tehnice I" numFmtId="0" hierarchy="390"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53009256" backgroundQuery="1" createdVersion="8" refreshedVersion="8" minRefreshableVersion="3" recordCount="0" supportSubquery="1" supportAdvancedDrill="1" xr:uid="{00000000-000A-0000-FFFF-FFFFC7010000}">
  <cacheSource type="external" connectionId="1"/>
  <cacheFields count="12">
    <cacheField name="[Table21].[Trimestru].[Trimestru]" caption="Trimestru" numFmtId="0" hierarchy="232" level="1">
      <sharedItems count="7">
        <s v="2025 Tr. IV"/>
        <s v="2024 Tr. I" u="1"/>
        <s v="2024 Tr. II" u="1"/>
        <s v="2024 Tr. III" u="1"/>
        <s v="2024 Tr. IV" u="1"/>
        <s v="2025 Tr. I*" u="1"/>
        <s v="2025 Tr. II*" u="1"/>
      </sharedItems>
      <extLst>
        <ext xmlns:x15="http://schemas.microsoft.com/office/spreadsheetml/2010/11/main" uri="{4F2E5C28-24EA-4eb8-9CBF-B6C8F9C3D259}">
          <x15:cachedUniqueNames>
            <x15:cachedUniqueName index="0" name="[Table21].[Trimestru].&amp;[2025 Tr. IV]"/>
            <x15:cachedUniqueName index="1" name="[Table21].[Trimestru].&amp;[2024 Tr. I]"/>
            <x15:cachedUniqueName index="2" name="[Table21].[Trimestru].&amp;[2024 Tr. II]"/>
            <x15:cachedUniqueName index="3" name="[Table21].[Trimestru].&amp;[2024 Tr. III]"/>
            <x15:cachedUniqueName index="4" name="[Table21].[Trimestru].&amp;[2024 Tr. IV]"/>
            <x15:cachedUniqueName index="5" name="[Table21].[Trimestru].&amp;[2025 Tr. I*]"/>
            <x15:cachedUniqueName index="6" name="[Table21].[Trimestru].&amp;[2025 Tr. II*]"/>
          </x15:cachedUniqueNames>
        </ext>
      </extLst>
    </cacheField>
    <cacheField name="[Measures].[Sum of Produse minerale 2]" caption="Sum of Produse minerale 2" numFmtId="0" hierarchy="395" level="32767"/>
    <cacheField name="[Measures].[Sum of Produse agroalimentare 2]" caption="Sum of Produse agroalimentare 2" numFmtId="0" hierarchy="396" level="32767"/>
    <cacheField name="[Measures].[Sum of Mașini, aparate, echipamente 2]" caption="Sum of Mașini, aparate, echipamente 2" numFmtId="0" hierarchy="397" level="32767"/>
    <cacheField name="[Measures].[Sum of Vehicule și echipamente de transport 2]" caption="Sum of Vehicule și echipamente de transport 2" numFmtId="0" hierarchy="398" level="32767"/>
    <cacheField name="[Measures].[Sum of Produsele industriei chimice 2]" caption="Sum of Produsele industriei chimice 2" numFmtId="0" hierarchy="399" level="32767"/>
    <cacheField name="[Measures].[Sum of Materiale plastice, cauciuc şi articole din acestea 2]" caption="Sum of Materiale plastice, cauciuc şi articole din acestea 2" numFmtId="0" hierarchy="400" level="32767"/>
    <cacheField name="[Measures].[Sum of Metale comune şi articole din acestea 2]" caption="Sum of Metale comune şi articole din acestea 2" numFmtId="0" hierarchy="401" level="32767"/>
    <cacheField name="[Measures].[Sum of Materiale textile şi articole din acestea 2]" caption="Sum of Materiale textile şi articole din acestea 2" numFmtId="0" hierarchy="402" level="32767"/>
    <cacheField name="[Measures].[Sum of Articole din piatră, ceramică, sticlă 2]" caption="Sum of Articole din piatră, ceramică, sticlă 2" numFmtId="0" hierarchy="403" level="32767"/>
    <cacheField name="[Measures].[Sum of Altele 2]" caption="Sum of Altele 2" numFmtId="0" hierarchy="404" level="32767"/>
    <cacheField name="[Table_D1 8].[Trimestru].[Trimestru]" caption="Trimestru" numFmtId="0" hierarchy="127"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55208334" backgroundQuery="1" createdVersion="8" refreshedVersion="8" minRefreshableVersion="3" recordCount="0" supportSubquery="1" supportAdvancedDrill="1" xr:uid="{00000000-000A-0000-FFFF-FFFFC1010000}">
  <cacheSource type="external" connectionId="1"/>
  <cacheFields count="8">
    <cacheField name="[Table_D1 8].[Trimestru].[Trimestru]" caption="Trimestru" numFmtId="0" hierarchy="127" level="1">
      <sharedItems count="7">
        <s v="2025 Tr. IV"/>
        <s v="2024 Tr. I" u="1"/>
        <s v="2024 Tr. II" u="1"/>
        <s v="2024 Tr. III" u="1"/>
        <s v="2024 Tr. IV" u="1"/>
        <s v="2025 Tr. I*" u="1"/>
        <s v="2025 Tr. II*" u="1"/>
      </sharedItems>
      <extLst>
        <ext xmlns:x15="http://schemas.microsoft.com/office/spreadsheetml/2010/11/main" uri="{4F2E5C28-24EA-4eb8-9CBF-B6C8F9C3D259}">
          <x15:cachedUniqueNames>
            <x15:cachedUniqueName index="0" name="[Table_D1 8].[Trimestru].&amp;[2025 Tr. IV]"/>
            <x15:cachedUniqueName index="1" name="[Table_D1 8].[Trimestru].&amp;[2024 Tr. I]"/>
            <x15:cachedUniqueName index="2" name="[Table_D1 8].[Trimestru].&amp;[2024 Tr. II]"/>
            <x15:cachedUniqueName index="3" name="[Table_D1 8].[Trimestru].&amp;[2024 Tr. III]"/>
            <x15:cachedUniqueName index="4" name="[Table_D1 8].[Trimestru].&amp;[2024 Tr. IV]"/>
            <x15:cachedUniqueName index="5" name="[Table_D1 8].[Trimestru].&amp;[2025 Tr. I*]"/>
            <x15:cachedUniqueName index="6" name="[Table_D1 8].[Trimestru].&amp;[2025 Tr. II*]"/>
          </x15:cachedUniqueNames>
        </ext>
      </extLst>
    </cacheField>
    <cacheField name="[Measures].[Sum of Transport E]" caption="Sum of Transport E" numFmtId="0" hierarchy="326" level="32767"/>
    <cacheField name="[Measures].[Sum of Servicii de informatică E]" caption="Sum of Servicii de informatică E" numFmtId="0" hierarchy="327" level="32767"/>
    <cacheField name="[Measures].[Sum of Călătorii E]" caption="Sum of Călătorii E" numFmtId="0" hierarchy="328" level="32767"/>
    <cacheField name="[Table_D1 8].[DATE].[DATE]" caption="DATE" numFmtId="0" hierarchy="126" level="1">
      <sharedItems containsSemiMixedTypes="0" containsNonDate="0" containsString="0"/>
    </cacheField>
    <cacheField name="[Measures].[Sum of Servicii profesionale şi de consultanţă managerială E]" caption="Sum of Servicii profesionale şi de consultanţă managerială E" numFmtId="0" hierarchy="354" level="32767"/>
    <cacheField name="[Measures].[Sum of Servicii tehnice E]" caption="Sum of Servicii tehnice E" numFmtId="0" hierarchy="391" level="32767"/>
    <cacheField name="[Measures].[Sum of Altele E]" caption="Sum of Altele E" numFmtId="0" hierarchy="415"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4"/>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5"/>
      </fieldsUsage>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oneField="1" hidden="1">
      <fieldsUsage count="1">
        <fieldUsage x="6"/>
      </fieldsUsage>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oneField="1" hidden="1">
      <fieldsUsage count="1">
        <fieldUsage x="7"/>
      </fieldsUsage>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6087963" backgroundQuery="1" createdVersion="8" refreshedVersion="8" minRefreshableVersion="3" recordCount="0" supportSubquery="1" supportAdvancedDrill="1" xr:uid="{00000000-000A-0000-FFFF-FFFFCE010000}">
  <cacheSource type="external" connectionId="1"/>
  <cacheFields count="3">
    <cacheField name="[Table_D1 1].[Trimestru].[Trimestru]" caption="Trimestru" numFmtId="0" hierarchy="26" level="1">
      <sharedItems count="8">
        <s v="2024 Tr. I"/>
        <s v="2024 Tr. II"/>
        <s v="2024 Tr. III"/>
        <s v="2024 Tr. IV"/>
        <s v="2025 Tr. I*"/>
        <s v="2025 Tr. II*"/>
        <s v="2025 Tr. III*"/>
        <s v="2025 Tr. IV"/>
      </sharedItems>
      <extLst>
        <ext xmlns:x15="http://schemas.microsoft.com/office/spreadsheetml/2010/11/main" uri="{4F2E5C28-24EA-4eb8-9CBF-B6C8F9C3D259}">
          <x15:cachedUniqueNames>
            <x15:cachedUniqueName index="0" name="[Table_D1 1].[Trimestru].&amp;[2024 Tr. I]"/>
            <x15:cachedUniqueName index="1" name="[Table_D1 1].[Trimestru].&amp;[2024 Tr. II]"/>
            <x15:cachedUniqueName index="2" name="[Table_D1 1].[Trimestru].&amp;[2024 Tr. III]"/>
            <x15:cachedUniqueName index="3" name="[Table_D1 1].[Trimestru].&amp;[2024 Tr. IV]"/>
            <x15:cachedUniqueName index="4" name="[Table_D1 1].[Trimestru].&amp;[2025 Tr. I*]"/>
            <x15:cachedUniqueName index="5" name="[Table_D1 1].[Trimestru].&amp;[2025 Tr. II*]"/>
            <x15:cachedUniqueName index="6" name="[Table_D1 1].[Trimestru].&amp;[2025 Tr. III*]"/>
            <x15:cachedUniqueName index="7" name="[Table_D1 1].[Trimestru].&amp;[2025 Tr. IV]"/>
          </x15:cachedUniqueNames>
        </ext>
      </extLst>
    </cacheField>
    <cacheField name="[Measures].[Sum of Contul curent / PIB (%)]" caption="Sum of Contul curent / PIB (%)" numFmtId="0" hierarchy="295" level="32767"/>
    <cacheField name="[Measures].[Sum of Contul curent, mil. EUR]" caption="Sum of Contul curent, mil. EUR" numFmtId="0" hierarchy="428"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oneField="1" hidden="1">
      <fieldsUsage count="1">
        <fieldUsage x="1"/>
      </fieldsUsage>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oneField="1" hidden="1">
      <fieldsUsage count="1">
        <fieldUsage x="2"/>
      </fieldsUsage>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62731478" backgroundQuery="1" createdVersion="8" refreshedVersion="8" minRefreshableVersion="3" recordCount="0" supportSubquery="1" supportAdvancedDrill="1" xr:uid="{00000000-000A-0000-FFFF-FFFFE3010000}">
  <cacheSource type="external" connectionId="1"/>
  <cacheFields count="10">
    <cacheField name="[Table_D1 2].[Trimestru].[Trimestru]" caption="Trimestru" numFmtId="0" hierarchy="33" level="1">
      <sharedItems count="8">
        <s v="2024 Tr. I"/>
        <s v="2024 Tr. II"/>
        <s v="2024 Tr. III"/>
        <s v="2024 Tr. IV"/>
        <s v="2025 Tr. I*"/>
        <s v="2025 Tr. II*"/>
        <s v="2025 Tr. III*"/>
        <s v="2025 Tr. IV"/>
      </sharedItems>
      <extLst>
        <ext xmlns:x15="http://schemas.microsoft.com/office/spreadsheetml/2010/11/main" uri="{4F2E5C28-24EA-4eb8-9CBF-B6C8F9C3D259}">
          <x15:cachedUniqueNames>
            <x15:cachedUniqueName index="0" name="[Table_D1 2].[Trimestru].&amp;[2024 Tr. I]"/>
            <x15:cachedUniqueName index="1" name="[Table_D1 2].[Trimestru].&amp;[2024 Tr. II]"/>
            <x15:cachedUniqueName index="2" name="[Table_D1 2].[Trimestru].&amp;[2024 Tr. III]"/>
            <x15:cachedUniqueName index="3" name="[Table_D1 2].[Trimestru].&amp;[2024 Tr. IV]"/>
            <x15:cachedUniqueName index="4" name="[Table_D1 2].[Trimestru].&amp;[2025 Tr. I*]"/>
            <x15:cachedUniqueName index="5" name="[Table_D1 2].[Trimestru].&amp;[2025 Tr. II*]"/>
            <x15:cachedUniqueName index="6" name="[Table_D1 2].[Trimestru].&amp;[2025 Tr. III*]"/>
            <x15:cachedUniqueName index="7" name="[Table_D1 2].[Trimestru].&amp;[2025 Tr. IV]"/>
          </x15:cachedUniqueNames>
        </ext>
      </extLst>
    </cacheField>
    <cacheField name="[Measures].[Sum of Bunuri pentru prelucrare]" caption="Sum of Bunuri pentru prelucrare" numFmtId="0" hierarchy="296" level="32767"/>
    <cacheField name="[Measures].[Sum of Procurări în porturi]" caption="Sum of Procurări în porturi" numFmtId="0" hierarchy="298" level="32767"/>
    <cacheField name="[Measures].[Sum of Export pers. fizice]" caption="Sum of Export pers. fizice" numFmtId="0" hierarchy="299" level="32767"/>
    <cacheField name="[Measures].[Sum of Export net de mărfuri negociate peste hotare]" caption="Sum of Export net de mărfuri negociate peste hotare" numFmtId="0" hierarchy="429" level="32767"/>
    <cacheField name="[Measures].[Sum of Procurările în magazinele duty-free*]" caption="Sum of Procurările în magazinele duty-free*" numFmtId="0" hierarchy="430" level="32767"/>
    <cacheField name="[Measures].[Sum of Export de bunuri FOB (BP)]" caption="Sum of Export de bunuri FOB (BP)" numFmtId="0" hierarchy="431" level="32767"/>
    <cacheField name="[Measures].[Sum of Export conform statisticii comerțului exterior]" caption="Sum of Export conform statisticii comerțului exterior" numFmtId="0" hierarchy="432" level="32767"/>
    <cacheField name="[Measures].[Sum of Ajustări operate de BNM:]" caption="Sum of Ajustări operate de BNM:" numFmtId="0" hierarchy="297"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oneField="1" hidden="1">
      <fieldsUsage count="1">
        <fieldUsage x="1"/>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8"/>
      </fieldsUsage>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oneField="1" hidden="1">
      <fieldsUsage count="1">
        <fieldUsage x="2"/>
      </fieldsUsage>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oneField="1" hidden="1">
      <fieldsUsage count="1">
        <fieldUsage x="4"/>
      </fieldsUsage>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oneField="1" hidden="1">
      <fieldsUsage count="1">
        <fieldUsage x="5"/>
      </fieldsUsage>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oneField="1" hidden="1">
      <fieldsUsage count="1">
        <fieldUsage x="6"/>
      </fieldsUsage>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oneField="1" hidden="1">
      <fieldsUsage count="1">
        <fieldUsage x="7"/>
      </fieldsUsage>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00000000-000A-0000-FFFF-FFFF7C010000}">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64699072" backgroundQuery="1" createdVersion="8" refreshedVersion="8" minRefreshableVersion="3" recordCount="0" supportSubquery="1" supportAdvancedDrill="1" xr:uid="{00000000-000A-0000-FFFF-FFFFD4010000}">
  <cacheSource type="external" connectionId="1"/>
  <cacheFields count="5">
    <cacheField name="[Table_D1 3].[Trimestru].[Trimestru]" caption="Trimestru" numFmtId="0" hierarchy="55" level="1">
      <sharedItems count="8">
        <s v="2024 Tr. I"/>
        <s v="2024 Tr. II"/>
        <s v="2024 Tr. III"/>
        <s v="2024 Tr. IV"/>
        <s v="2025 Tr. I*"/>
        <s v="2025 Tr. II*"/>
        <s v="2025 Tr. III*"/>
        <s v="2025 Tr. IV"/>
      </sharedItems>
      <extLst>
        <ext xmlns:x15="http://schemas.microsoft.com/office/spreadsheetml/2010/11/main" uri="{4F2E5C28-24EA-4eb8-9CBF-B6C8F9C3D259}">
          <x15:cachedUniqueNames>
            <x15:cachedUniqueName index="0" name="[Table_D1 3].[Trimestru].&amp;[2024 Tr. I]"/>
            <x15:cachedUniqueName index="1" name="[Table_D1 3].[Trimestru].&amp;[2024 Tr. II]"/>
            <x15:cachedUniqueName index="2" name="[Table_D1 3].[Trimestru].&amp;[2024 Tr. III]"/>
            <x15:cachedUniqueName index="3" name="[Table_D1 3].[Trimestru].&amp;[2024 Tr. IV]"/>
            <x15:cachedUniqueName index="4" name="[Table_D1 3].[Trimestru].&amp;[2025 Tr. I*]"/>
            <x15:cachedUniqueName index="5" name="[Table_D1 3].[Trimestru].&amp;[2025 Tr. II*]"/>
            <x15:cachedUniqueName index="6" name="[Table_D1 3].[Trimestru].&amp;[2025 Tr. III*]"/>
            <x15:cachedUniqueName index="7" name="[Table_D1 3].[Trimestru].&amp;[2025 Tr. IV]"/>
          </x15:cachedUniqueNames>
        </ext>
      </extLst>
    </cacheField>
    <cacheField name="[Measures].[Sum of Transferuri personale]" caption="Sum of Transferuri personale" numFmtId="0" hierarchy="304" level="32767"/>
    <cacheField name="[Measures].[Sum of Remunerarea salariaților]" caption="Sum of Remunerarea salariaților" numFmtId="0" hierarchy="305" level="32767"/>
    <cacheField name="[Measures].[Sum of Transferuri de capital între gospodăriile populației]" caption="Sum of Transferuri de capital între gospodăriile populației" numFmtId="0" hierarchy="306"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66435188" backgroundQuery="1" createdVersion="8" refreshedVersion="8" minRefreshableVersion="3" recordCount="0" supportSubquery="1" supportAdvancedDrill="1" xr:uid="{00000000-000A-0000-FFFF-FFFFD7010000}">
  <cacheSource type="external" connectionId="1"/>
  <cacheFields count="5">
    <cacheField name="[Table_D1 3].[Trimestru].[Trimestru]" caption="Trimestru" numFmtId="0" hierarchy="55" level="1">
      <sharedItems count="8">
        <s v="2024 Tr. I"/>
        <s v="2024 Tr. II"/>
        <s v="2024 Tr. III"/>
        <s v="2024 Tr. IV"/>
        <s v="2025 Tr. I*"/>
        <s v="2025 Tr. II*"/>
        <s v="2025 Tr. III*"/>
        <s v="2025 Tr. IV"/>
      </sharedItems>
      <extLst>
        <ext xmlns:x15="http://schemas.microsoft.com/office/spreadsheetml/2010/11/main" uri="{4F2E5C28-24EA-4eb8-9CBF-B6C8F9C3D259}">
          <x15:cachedUniqueNames>
            <x15:cachedUniqueName index="0" name="[Table_D1 3].[Trimestru].&amp;[2024 Tr. I]"/>
            <x15:cachedUniqueName index="1" name="[Table_D1 3].[Trimestru].&amp;[2024 Tr. II]"/>
            <x15:cachedUniqueName index="2" name="[Table_D1 3].[Trimestru].&amp;[2024 Tr. III]"/>
            <x15:cachedUniqueName index="3" name="[Table_D1 3].[Trimestru].&amp;[2024 Tr. IV]"/>
            <x15:cachedUniqueName index="4" name="[Table_D1 3].[Trimestru].&amp;[2025 Tr. I*]"/>
            <x15:cachedUniqueName index="5" name="[Table_D1 3].[Trimestru].&amp;[2025 Tr. II*]"/>
            <x15:cachedUniqueName index="6" name="[Table_D1 3].[Trimestru].&amp;[2025 Tr. III*]"/>
            <x15:cachedUniqueName index="7" name="[Table_D1 3].[Trimestru].&amp;[2025 Tr. IV]"/>
          </x15:cachedUniqueNames>
        </ext>
      </extLst>
    </cacheField>
    <cacheField name="[Measures].[Sum of Remunerarea netă a salariaților]" caption="Sum of Remunerarea netă a salariaților" numFmtId="0" hierarchy="307" level="32767"/>
    <cacheField name="[Table_D1 1].[Trimestru].[Trimestru]" caption="Trimestru" numFmtId="0" hierarchy="26" level="1">
      <sharedItems containsSemiMixedTypes="0" containsNonDate="0" containsString="0"/>
    </cacheField>
    <cacheField name="[Measures].[Sum of Transferuri personale 2]" caption="Sum of Transferuri personale 2" numFmtId="0" hierarchy="419" level="32767"/>
    <cacheField name="[Measures].[Sum of Transferuri de capital între gospodăriile populației 2]" caption="Sum of Transferuri de capital între gospodăriile populației 2" numFmtId="0" hierarchy="420"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2"/>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68402774" backgroundQuery="1" createdVersion="8" refreshedVersion="8" minRefreshableVersion="3" recordCount="0" supportSubquery="1" supportAdvancedDrill="1" xr:uid="{00000000-000A-0000-FFFF-FFFFDA010000}">
  <cacheSource type="external" connectionId="1"/>
  <cacheFields count="4">
    <cacheField name="[Table_D1 4].[Zona].[Zona]" caption="Zona" numFmtId="0" hierarchy="72"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71" level="1">
      <sharedItems count="8">
        <s v="2024 Tr. I"/>
        <s v="2024 Tr. II"/>
        <s v="2024 Tr. III"/>
        <s v="2024 Tr. IV"/>
        <s v="2025 Tr. I*"/>
        <s v="2025 Tr. II*"/>
        <s v="2025 Tr. III*"/>
        <s v="2025 Tr. IV"/>
      </sharedItems>
      <extLst>
        <ext xmlns:x15="http://schemas.microsoft.com/office/spreadsheetml/2010/11/main" uri="{4F2E5C28-24EA-4eb8-9CBF-B6C8F9C3D259}">
          <x15:cachedUniqueNames>
            <x15:cachedUniqueName index="0" name="[Table_D1 4].[Trimestru].&amp;[2024 Tr. I]"/>
            <x15:cachedUniqueName index="1" name="[Table_D1 4].[Trimestru].&amp;[2024 Tr. II]"/>
            <x15:cachedUniqueName index="2" name="[Table_D1 4].[Trimestru].&amp;[2024 Tr. III]"/>
            <x15:cachedUniqueName index="3" name="[Table_D1 4].[Trimestru].&amp;[2024 Tr. IV]"/>
            <x15:cachedUniqueName index="4" name="[Table_D1 4].[Trimestru].&amp;[2025 Tr. I*]"/>
            <x15:cachedUniqueName index="5" name="[Table_D1 4].[Trimestru].&amp;[2025 Tr. II*]"/>
            <x15:cachedUniqueName index="6" name="[Table_D1 4].[Trimestru].&amp;[2025 Tr. III*]"/>
            <x15:cachedUniqueName index="7" name="[Table_D1 4].[Trimestru].&amp;[2025 Tr. IV]"/>
          </x15:cachedUniqueNames>
        </ext>
      </extLst>
    </cacheField>
    <cacheField name="[Measures].[Sum of Total]" caption="Sum of Total" numFmtId="0" hierarchy="308"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70370368" backgroundQuery="1" createdVersion="8" refreshedVersion="8" minRefreshableVersion="3" recordCount="0" supportSubquery="1" supportAdvancedDrill="1" xr:uid="{00000000-000A-0000-FFFF-FFFFDD010000}">
  <cacheSource type="external" connectionId="1"/>
  <cacheFields count="10">
    <cacheField name="[Table_D1 5].[Trimestru].[Trimestru]" caption="Trimestru" numFmtId="0" hierarchy="76" level="1">
      <sharedItems count="8">
        <s v="2024 Tr. I"/>
        <s v="2024 Tr. II"/>
        <s v="2024 Tr. III"/>
        <s v="2024 Tr. IV"/>
        <s v="2025 Tr. I*"/>
        <s v="2025 Tr. II*"/>
        <s v="2025 Tr. III*"/>
        <s v="2025 Tr. IV"/>
      </sharedItems>
      <extLst>
        <ext xmlns:x15="http://schemas.microsoft.com/office/spreadsheetml/2010/11/main" uri="{4F2E5C28-24EA-4eb8-9CBF-B6C8F9C3D259}">
          <x15:cachedUniqueNames>
            <x15:cachedUniqueName index="0" name="[Table_D1 5].[Trimestru].&amp;[2024 Tr. I]"/>
            <x15:cachedUniqueName index="1" name="[Table_D1 5].[Trimestru].&amp;[2024 Tr. II]"/>
            <x15:cachedUniqueName index="2" name="[Table_D1 5].[Trimestru].&amp;[2024 Tr. III]"/>
            <x15:cachedUniqueName index="3" name="[Table_D1 5].[Trimestru].&amp;[2024 Tr. IV]"/>
            <x15:cachedUniqueName index="4" name="[Table_D1 5].[Trimestru].&amp;[2025 Tr. I*]"/>
            <x15:cachedUniqueName index="5" name="[Table_D1 5].[Trimestru].&amp;[2025 Tr. II*]"/>
            <x15:cachedUniqueName index="6" name="[Table_D1 5].[Trimestru].&amp;[2025 Tr. III*]"/>
            <x15:cachedUniqueName index="7" name="[Table_D1 5].[Trimestru].&amp;[2025 Tr. IV]"/>
          </x15:cachedUniqueNames>
        </ext>
      </extLst>
    </cacheField>
    <cacheField name="[Measures].[Sum of Investiţii directe]" caption="Sum of Investiţii directe" numFmtId="0" hierarchy="309" level="32767"/>
    <cacheField name="[Measures].[Sum of Investiţii de portofoliu]" caption="Sum of Investiţii de portofoliu" numFmtId="0" hierarchy="310" level="32767"/>
    <cacheField name="[Measures].[Sum of Derivate financiare (altele decât rezervele)]" caption="Sum of Derivate financiare (altele decât rezervele)" numFmtId="0" hierarchy="311" level="32767"/>
    <cacheField name="[Measures].[Sum of Numerar şi depozite]" caption="Sum of Numerar şi depozite" numFmtId="0" hierarchy="312" level="32767"/>
    <cacheField name="[Measures].[Sum of Împrumuturi]" caption="Sum of Împrumuturi" numFmtId="0" hierarchy="313" level="32767"/>
    <cacheField name="[Measures].[Sum of Credite comerciale şi avansuri]" caption="Sum of Credite comerciale şi avansuri" numFmtId="0" hierarchy="314" level="32767"/>
    <cacheField name="[Measures].[Sum of Alte creanțe / angajamente - altele]" caption="Sum of Alte creanțe / angajamente - altele" numFmtId="0" hierarchy="315" level="32767"/>
    <cacheField name="[Measures].[Sum of Active de rezervă]" caption="Sum of Active de rezervă" numFmtId="0" hierarchy="316"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74884263" backgroundQuery="1" createdVersion="8" refreshedVersion="8" minRefreshableVersion="3" recordCount="0" supportSubquery="1" supportAdvancedDrill="1" xr:uid="{00000000-000A-0000-FFFF-FFFFD1010000}">
  <cacheSource type="external" connectionId="1"/>
  <cacheFields count="13">
    <cacheField name="[Table_D1 2].[Trimestru].[Trimestru]" caption="Trimestru" numFmtId="0" hierarchy="33" level="1">
      <sharedItems count="8">
        <s v="2024 Tr. I"/>
        <s v="2024 Tr. II"/>
        <s v="2024 Tr. III"/>
        <s v="2024 Tr. IV"/>
        <s v="2025 Tr. I*"/>
        <s v="2025 Tr. II*"/>
        <s v="2025 Tr. III*"/>
        <s v="2025 Tr. IV"/>
      </sharedItems>
      <extLst>
        <ext xmlns:x15="http://schemas.microsoft.com/office/spreadsheetml/2010/11/main" uri="{4F2E5C28-24EA-4eb8-9CBF-B6C8F9C3D259}">
          <x15:cachedUniqueNames>
            <x15:cachedUniqueName index="0" name="[Table_D1 2].[Trimestru].&amp;[2024 Tr. I]"/>
            <x15:cachedUniqueName index="1" name="[Table_D1 2].[Trimestru].&amp;[2024 Tr. II]"/>
            <x15:cachedUniqueName index="2" name="[Table_D1 2].[Trimestru].&amp;[2024 Tr. III]"/>
            <x15:cachedUniqueName index="3" name="[Table_D1 2].[Trimestru].&amp;[2024 Tr. IV]"/>
            <x15:cachedUniqueName index="4" name="[Table_D1 2].[Trimestru].&amp;[2025 Tr. I*]"/>
            <x15:cachedUniqueName index="5" name="[Table_D1 2].[Trimestru].&amp;[2025 Tr. II*]"/>
            <x15:cachedUniqueName index="6" name="[Table_D1 2].[Trimestru].&amp;[2025 Tr. III*]"/>
            <x15:cachedUniqueName index="7" name="[Table_D1 2].[Trimestru].&amp;[2025 Tr. IV]"/>
          </x15:cachedUniqueNames>
        </ext>
      </extLst>
    </cacheField>
    <cacheField name="[Measures].[Sum of Import conform statisticii comerțului exterior (CIF)]" caption="Sum of Import conform statisticii comerțului exterior (CIF)" numFmtId="0" hierarchy="300" level="32767"/>
    <cacheField name="[Measures].[Sum of Recalcul din prețuri CIF în FOB]" caption="Sum of Recalcul din prețuri CIF în FOB" numFmtId="0" hierarchy="301" level="32767"/>
    <cacheField name="[Measures].[Sum of Importul bancnotelor şi monedelor]" caption="Sum of Importul bancnotelor şi monedelor" numFmtId="0" hierarchy="302" level="32767"/>
    <cacheField name="[Measures].[Sum of Import pers. fizice]" caption="Sum of Import pers. fizice" numFmtId="0" hierarchy="303" level="32767"/>
    <cacheField name="[Measures].[Sum of Bunuri pentru prelucrare*]" caption="Sum of Bunuri pentru prelucrare*" numFmtId="0" hierarchy="410" level="32767"/>
    <cacheField name="[Measures].[Sum of Resurse energetice procurate anterior și stocate]" caption="Sum of Resurse energetice procurate anterior și stocate" numFmtId="0" hierarchy="411" level="32767"/>
    <cacheField name="[Measures].[Sum of Aur nemonetar (CIF)2]" caption="Sum of Aur nemonetar (CIF)2" numFmtId="0" hierarchy="426" level="32767"/>
    <cacheField name="[Measures].[Sum of Ajustări operate de BNM:2]" caption="Sum of Ajustări operate de BNM:2" numFmtId="0" hierarchy="409" level="32767"/>
    <cacheField name="[Measures].[Sum of Import de bunuri FOB (BP)]" caption="Sum of Import de bunuri FOB (BP)" numFmtId="0" hierarchy="433" level="32767"/>
    <cacheField name="[Measures].[Sum of Resurse energetice pentru reg. Transnistreană (CIF)]" caption="Sum of Resurse energetice pentru reg. Transnistreană (CIF)" numFmtId="0" hierarchy="434" level="32767"/>
    <cacheField name="[Measures].[Sum of Procurări în porturi2]" caption="Sum of Procurări în porturi2" numFmtId="0" hierarchy="435" level="32767"/>
    <cacheField name="[Table_D1 1].[Trimestru].[Trimestru]" caption="Trimestru" numFmtId="0" hierarchy="26"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12"/>
      </fieldsUsage>
    </cacheHierarchy>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1"/>
      </fieldsUsage>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oneField="1" hidden="1">
      <fieldsUsage count="1">
        <fieldUsage x="2"/>
      </fieldsUsage>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oneField="1" hidden="1">
      <fieldsUsage count="1">
        <fieldUsage x="3"/>
      </fieldsUsage>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oneField="1" hidden="1">
      <fieldsUsage count="1">
        <fieldUsage x="4"/>
      </fieldsUsage>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oneField="1" hidden="1">
      <fieldsUsage count="1">
        <fieldUsage x="8"/>
      </fieldsUsage>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oneField="1" hidden="1">
      <fieldsUsage count="1">
        <fieldUsage x="5"/>
      </fieldsUsage>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oneField="1" hidden="1">
      <fieldsUsage count="1">
        <fieldUsage x="6"/>
      </fieldsUsage>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oneField="1" hidden="1">
      <fieldsUsage count="1">
        <fieldUsage x="7"/>
      </fieldsUsage>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oneField="1" hidden="1">
      <fieldsUsage count="1">
        <fieldUsage x="9"/>
      </fieldsUsage>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oneField="1" hidden="1">
      <fieldsUsage count="1">
        <fieldUsage x="10"/>
      </fieldsUsage>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oneField="1" hidden="1">
      <fieldsUsage count="1">
        <fieldUsage x="11"/>
      </fieldsUsage>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599089120369" backgroundQuery="1" createdVersion="8" refreshedVersion="8" minRefreshableVersion="3" recordCount="0" supportSubquery="1" supportAdvancedDrill="1" xr:uid="{00000000-000A-0000-FFFF-FFFFA8010000}">
  <cacheSource type="external" connectionId="1"/>
  <cacheFields count="7">
    <cacheField name="[Table_D2 1 1].[DATE].[DATE]" caption="DATE" numFmtId="0" hierarchy="150"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_D2 1 1].[DATE].&amp;[2024.03.31]"/>
            <x15:cachedUniqueName index="1" name="[Table_D2 1 1].[DATE].&amp;[2024.06.30]"/>
            <x15:cachedUniqueName index="2" name="[Table_D2 1 1].[DATE].&amp;[2024.09.30]"/>
            <x15:cachedUniqueName index="3" name="[Table_D2 1 1].[DATE].&amp;[2024.12.31]"/>
            <x15:cachedUniqueName index="4" name="[Table_D2 1 1].[DATE].&amp;[2025.03.31*]"/>
            <x15:cachedUniqueName index="5" name="[Table_D2 1 1].[DATE].&amp;[2025.06.30*]"/>
            <x15:cachedUniqueName index="6" name="[Table_D2 1 1].[DATE].&amp;[2025.09.30*]"/>
            <x15:cachedUniqueName index="7" name="[Table_D2 1 1].[DATE].&amp;[2025.12.31]"/>
          </x15:cachedUniqueNames>
        </ext>
      </extLst>
    </cacheField>
    <cacheField name="[Measures].[Sum of Active de rezervă 4]" caption="Sum of Active de rezervă 4" numFmtId="0" hierarchy="372" level="32767"/>
    <cacheField name="[Measures].[Sum of 3 luni de import efectiv de bunuri şi servicii 3]" caption="Sum of 3 luni de import efectiv de bunuri şi servicii 3" numFmtId="0" hierarchy="373" level="32767"/>
    <cacheField name="[Measures].[Sum of 20% din M2 3]" caption="Sum of 20% din M2 3" numFmtId="0" hierarchy="374" level="32767"/>
    <cacheField name="[Measures].[Sum of 100% din datoria externă reziduală pe termen scurt]" caption="Sum of 100% din datoria externă reziduală pe termen scurt" numFmtId="0" hierarchy="412" level="32767"/>
    <cacheField name="[Measures].[Sum of 100% din (30%DTS(scadența reziduală)  + 15%AA + 5%M2 + 5%eX)]" caption="Sum of 100% din (30%DTS(scadența reziduală)  + 15%AA + 5%M2 + 5%eX)" numFmtId="0" hierarchy="413" level="32767"/>
    <cacheField name="[Measures].[Sum of 100-150% din (30%DTS(scadența reziduală) + 15%AA + 5%M2 + 5%eX)]" caption="Sum of 100-150% din (30%DTS(scadența reziduală) + 15%AA + 5%M2 + 5%eX)" numFmtId="0" hierarchy="414"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oneField="1" hidden="1">
      <fieldsUsage count="1">
        <fieldUsage x="3"/>
      </fieldsUsage>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oneField="1" hidden="1">
      <fieldsUsage count="1">
        <fieldUsage x="4"/>
      </fieldsUsage>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oneField="1" hidden="1">
      <fieldsUsage count="1">
        <fieldUsage x="5"/>
      </fieldsUsage>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oneField="1" hidden="1">
      <fieldsUsage count="1">
        <fieldUsage x="6"/>
      </fieldsUsage>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599090509262" backgroundQuery="1" createdVersion="8" refreshedVersion="8" minRefreshableVersion="3" recordCount="0" supportSubquery="1" supportAdvancedDrill="1" xr:uid="{00000000-000A-0000-FFFF-FFFFAB010000}">
  <cacheSource type="external" connectionId="1"/>
  <cacheFields count="5">
    <cacheField name="[Table_D2 2].[DATE].[DATE]" caption="DATE" numFmtId="0" hierarchy="159"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_D2 2].[DATE].&amp;[2024.03.31]"/>
            <x15:cachedUniqueName index="1" name="[Table_D2 2].[DATE].&amp;[2024.06.30]"/>
            <x15:cachedUniqueName index="2" name="[Table_D2 2].[DATE].&amp;[2024.09.30]"/>
            <x15:cachedUniqueName index="3" name="[Table_D2 2].[DATE].&amp;[2024.12.31]"/>
            <x15:cachedUniqueName index="4" name="[Table_D2 2].[DATE].&amp;[2025.03.31*]"/>
            <x15:cachedUniqueName index="5" name="[Table_D2 2].[DATE].&amp;[2025.06.30*]"/>
            <x15:cachedUniqueName index="6" name="[Table_D2 2].[DATE].&amp;[2025.09.30*]"/>
            <x15:cachedUniqueName index="7" name="[Table_D2 2].[DATE].&amp;[2025.12.31]"/>
          </x15:cachedUniqueNames>
        </ext>
      </extLst>
    </cacheField>
    <cacheField name="[Table_D2 2].[Tip 1 A].[Tip 1 A]" caption="Tip 1 A" numFmtId="0" hierarchy="161"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2"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40" level="32767"/>
    <cacheField name="[Table_D2 1 1].[DATE].[DATE]" caption="DATE" numFmtId="0" hierarchy="150"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599091898148" backgroundQuery="1" createdVersion="8" refreshedVersion="8" minRefreshableVersion="3" recordCount="0" supportSubquery="1" supportAdvancedDrill="1" xr:uid="{00000000-000A-0000-FFFF-FFFFAE010000}">
  <cacheSource type="external" connectionId="1"/>
  <cacheFields count="5">
    <cacheField name="[Table_D2 3].[DATE].[DATE]" caption="DATE" numFmtId="0" hierarchy="168"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_D2 3].[DATE].&amp;[2024.03.31]"/>
            <x15:cachedUniqueName index="1" name="[Table_D2 3].[DATE].&amp;[2024.06.30]"/>
            <x15:cachedUniqueName index="2" name="[Table_D2 3].[DATE].&amp;[2024.09.30]"/>
            <x15:cachedUniqueName index="3" name="[Table_D2 3].[DATE].&amp;[2024.12.31]"/>
            <x15:cachedUniqueName index="4" name="[Table_D2 3].[DATE].&amp;[2025.03.31*]"/>
            <x15:cachedUniqueName index="5" name="[Table_D2 3].[DATE].&amp;[2025.06.30*]"/>
            <x15:cachedUniqueName index="6" name="[Table_D2 3].[DATE].&amp;[2025.09.30*]"/>
            <x15:cachedUniqueName index="7" name="[Table_D2 3].[DATE].&amp;[2025.12.31]"/>
          </x15:cachedUniqueNames>
        </ext>
      </extLst>
    </cacheField>
    <cacheField name="[Measures].[Sum of UE]" caption="Sum of UE" numFmtId="0" hierarchy="341" level="32767"/>
    <cacheField name="[Measures].[Sum of Alte ţări]" caption="Sum of Alte ţări" numFmtId="0" hierarchy="342" level="32767"/>
    <cacheField name="[Measures].[Sum of CSI]" caption="Sum of CSI" numFmtId="0" hierarchy="343" level="32767"/>
    <cacheField name="[Table_D2 1 1].[DATE].[DATE]" caption="DATE" numFmtId="0" hierarchy="150"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599093171295" backgroundQuery="1" createdVersion="8" refreshedVersion="8" minRefreshableVersion="3" recordCount="0" supportSubquery="1" supportAdvancedDrill="1" xr:uid="{00000000-000A-0000-FFFF-FFFFB1010000}">
  <cacheSource type="external" connectionId="1"/>
  <cacheFields count="4">
    <cacheField name="[Table_D2 4].[DATE].[DATE]" caption="DATE" numFmtId="0" hierarchy="174"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_D2 4].[DATE].&amp;[2024.03.31]"/>
            <x15:cachedUniqueName index="1" name="[Table_D2 4].[DATE].&amp;[2024.06.30]"/>
            <x15:cachedUniqueName index="2" name="[Table_D2 4].[DATE].&amp;[2024.09.30]"/>
            <x15:cachedUniqueName index="3" name="[Table_D2 4].[DATE].&amp;[2024.12.31]"/>
            <x15:cachedUniqueName index="4" name="[Table_D2 4].[DATE].&amp;[2025.03.31*]"/>
            <x15:cachedUniqueName index="5" name="[Table_D2 4].[DATE].&amp;[2025.06.30*]"/>
            <x15:cachedUniqueName index="6" name="[Table_D2 4].[DATE].&amp;[2025.09.30*]"/>
            <x15:cachedUniqueName index="7" name="[Table_D2 4].[DATE].&amp;[2025.12.31]"/>
          </x15:cachedUniqueNames>
        </ext>
      </extLst>
    </cacheField>
    <cacheField name="[Table_D2 4].[Sector].[Sector]" caption="Sector" numFmtId="0" hierarchy="176"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44" level="32767"/>
    <cacheField name="[Table_D2 1 1].[DATE].[DATE]" caption="DATE" numFmtId="0" hierarchy="150"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599094444442" backgroundQuery="1" createdVersion="8" refreshedVersion="8" minRefreshableVersion="3" recordCount="0" supportSubquery="1" supportAdvancedDrill="1" xr:uid="{00000000-000A-0000-FFFF-FFFFB4010000}">
  <cacheSource type="external" connectionId="1"/>
  <cacheFields count="4">
    <cacheField name="[Table_D2 4].[DATE].[DATE]" caption="DATE" numFmtId="0" hierarchy="174"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_D2 4].[DATE].&amp;[2024.03.31]"/>
            <x15:cachedUniqueName index="1" name="[Table_D2 4].[DATE].&amp;[2024.06.30]"/>
            <x15:cachedUniqueName index="2" name="[Table_D2 4].[DATE].&amp;[2024.09.30]"/>
            <x15:cachedUniqueName index="3" name="[Table_D2 4].[DATE].&amp;[2024.12.31]"/>
            <x15:cachedUniqueName index="4" name="[Table_D2 4].[DATE].&amp;[2025.03.31*]"/>
            <x15:cachedUniqueName index="5" name="[Table_D2 4].[DATE].&amp;[2025.06.30*]"/>
            <x15:cachedUniqueName index="6" name="[Table_D2 4].[DATE].&amp;[2025.09.30*]"/>
            <x15:cachedUniqueName index="7" name="[Table_D2 4].[DATE].&amp;[2025.12.31]"/>
          </x15:cachedUniqueNames>
        </ext>
      </extLst>
    </cacheField>
    <cacheField name="[Table_D2 4].[Sector].[Sector]" caption="Sector" numFmtId="0" hierarchy="176"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45" level="32767"/>
    <cacheField name="[Table_D2 1 1].[DATE].[DATE]" caption="DATE" numFmtId="0" hierarchy="150"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00000000-000A-0000-FFFF-FFFF7D010000}">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599095717589" backgroundQuery="1" createdVersion="8" refreshedVersion="8" minRefreshableVersion="3" recordCount="0" supportSubquery="1" supportAdvancedDrill="1" xr:uid="{00000000-000A-0000-FFFF-FFFFB7010000}">
  <cacheSource type="external" connectionId="1"/>
  <cacheFields count="4">
    <cacheField name="[Table_D2 5].[DATE].[DATE]" caption="DATE" numFmtId="0" hierarchy="180"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_D2 5].[DATE].&amp;[2024.03.31]"/>
            <x15:cachedUniqueName index="1" name="[Table_D2 5].[DATE].&amp;[2024.06.30]"/>
            <x15:cachedUniqueName index="2" name="[Table_D2 5].[DATE].&amp;[2024.09.30]"/>
            <x15:cachedUniqueName index="3" name="[Table_D2 5].[DATE].&amp;[2024.12.31]"/>
            <x15:cachedUniqueName index="4" name="[Table_D2 5].[DATE].&amp;[2025.03.31*]"/>
            <x15:cachedUniqueName index="5" name="[Table_D2 5].[DATE].&amp;[2025.06.30*]"/>
            <x15:cachedUniqueName index="6" name="[Table_D2 5].[DATE].&amp;[2025.09.30*]"/>
            <x15:cachedUniqueName index="7" name="[Table_D2 5].[DATE].&amp;[2025.12.31]"/>
          </x15:cachedUniqueNames>
        </ext>
      </extLst>
    </cacheField>
    <cacheField name="[Table_D2 5].[Active/Pasive DES].[Active/Pasive DES]" caption="Active/Pasive DES" numFmtId="0" hierarchy="182"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46" level="32767"/>
    <cacheField name="[Table_D2 1 1].[DATE].[DATE]" caption="DATE" numFmtId="0" hierarchy="150"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599096990743" backgroundQuery="1" createdVersion="8" refreshedVersion="8" minRefreshableVersion="3" recordCount="0" supportSubquery="1" supportAdvancedDrill="1" xr:uid="{00000000-000A-0000-FFFF-FFFFBA010000}">
  <cacheSource type="external" connectionId="1"/>
  <cacheFields count="4">
    <cacheField name="[Table_D2 5].[DATE].[DATE]" caption="DATE" numFmtId="0" hierarchy="180"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_D2 5].[DATE].&amp;[2024.03.31]"/>
            <x15:cachedUniqueName index="1" name="[Table_D2 5].[DATE].&amp;[2024.06.30]"/>
            <x15:cachedUniqueName index="2" name="[Table_D2 5].[DATE].&amp;[2024.09.30]"/>
            <x15:cachedUniqueName index="3" name="[Table_D2 5].[DATE].&amp;[2024.12.31]"/>
            <x15:cachedUniqueName index="4" name="[Table_D2 5].[DATE].&amp;[2025.03.31*]"/>
            <x15:cachedUniqueName index="5" name="[Table_D2 5].[DATE].&amp;[2025.06.30*]"/>
            <x15:cachedUniqueName index="6" name="[Table_D2 5].[DATE].&amp;[2025.09.30*]"/>
            <x15:cachedUniqueName index="7" name="[Table_D2 5].[DATE].&amp;[2025.12.31]"/>
          </x15:cachedUniqueNames>
        </ext>
      </extLst>
    </cacheField>
    <cacheField name="[Table_D2 5].[Active/Pasive DES].[Active/Pasive DES]" caption="Active/Pasive DES" numFmtId="0" hierarchy="182"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PS_TT]" caption="Sum of PS_TT" numFmtId="0" hierarchy="347" level="32767"/>
    <cacheField name="[Table_D2 1 1].[DATE].[DATE]" caption="DATE" numFmtId="0" hierarchy="150"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oneField="1" hidden="1">
      <fieldsUsage count="1">
        <fieldUsage x="2"/>
      </fieldsUsage>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59909826389" backgroundQuery="1" createdVersion="8" refreshedVersion="8" minRefreshableVersion="3" recordCount="0" supportSubquery="1" supportAdvancedDrill="1" xr:uid="{00000000-000A-0000-FFFF-FFFFBD010000}">
  <cacheSource type="external" connectionId="1"/>
  <cacheFields count="5">
    <cacheField name="[Table_D2 2].[DATE].[DATE]" caption="DATE" numFmtId="0" hierarchy="159" level="1">
      <sharedItems count="8">
        <s v="2024.03.31"/>
        <s v="2024.06.30"/>
        <s v="2024.09.30"/>
        <s v="2024.12.31"/>
        <s v="2025.03.31*"/>
        <s v="2025.06.30*"/>
        <s v="2025.09.30*"/>
        <s v="2025.12.31"/>
      </sharedItems>
      <extLst>
        <ext xmlns:x15="http://schemas.microsoft.com/office/spreadsheetml/2010/11/main" uri="{4F2E5C28-24EA-4eb8-9CBF-B6C8F9C3D259}">
          <x15:cachedUniqueNames>
            <x15:cachedUniqueName index="0" name="[Table_D2 2].[DATE].&amp;[2024.03.31]"/>
            <x15:cachedUniqueName index="1" name="[Table_D2 2].[DATE].&amp;[2024.06.30]"/>
            <x15:cachedUniqueName index="2" name="[Table_D2 2].[DATE].&amp;[2024.09.30]"/>
            <x15:cachedUniqueName index="3" name="[Table_D2 2].[DATE].&amp;[2024.12.31]"/>
            <x15:cachedUniqueName index="4" name="[Table_D2 2].[DATE].&amp;[2025.03.31*]"/>
            <x15:cachedUniqueName index="5" name="[Table_D2 2].[DATE].&amp;[2025.06.30*]"/>
            <x15:cachedUniqueName index="6" name="[Table_D2 2].[DATE].&amp;[2025.09.30*]"/>
            <x15:cachedUniqueName index="7" name="[Table_D2 2].[DATE].&amp;[2025.12.31]"/>
          </x15:cachedUniqueNames>
        </ext>
      </extLst>
    </cacheField>
    <cacheField name="[Table_D2 2].[Tip 1 A].[Tip 1 A]" caption="Tip 1 A" numFmtId="0" hierarchy="161" level="1">
      <sharedItems count="3">
        <s v="Termen lung"/>
        <s v="TOTAL" u="1"/>
        <s v="Termen scurt" u="1"/>
      </sharedItems>
      <extLst>
        <ext xmlns:x15="http://schemas.microsoft.com/office/spreadsheetml/2010/11/main" uri="{4F2E5C28-24EA-4eb8-9CBF-B6C8F9C3D259}">
          <x15:cachedUniqueNames>
            <x15:cachedUniqueName index="0" name="[Table_D2 2].[Tip 1 A].&amp;[Termen lung]"/>
            <x15:cachedUniqueName index="1" name="[Table_D2 2].[Tip 1 A].&amp;[TOTAL]"/>
            <x15:cachedUniqueName index="2" name="[Table_D2 2].[Tip 1 A].&amp;[Termen scurt]"/>
          </x15:cachedUniqueNames>
        </ext>
      </extLst>
    </cacheField>
    <cacheField name="[Table_D2 2].[Tip 2 A].[Tip 2 A]" caption="Tip 2 A" numFmtId="0" hierarchy="162"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39" level="32767"/>
    <cacheField name="[Table_D2 1 1].[DATE].[DATE]" caption="DATE" numFmtId="0" hierarchy="150" level="1">
      <sharedItems containsSemiMixedTypes="0" containsNonDate="0" containsString="0"/>
    </cacheField>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625868287039" backgroundQuery="1" createdVersion="8" refreshedVersion="8" minRefreshableVersion="3" recordCount="0" supportSubquery="1" supportAdvancedDrill="1" xr:uid="{00000000-000A-0000-FFFF-FFFFE0010000}">
  <cacheSource type="external" connectionId="1"/>
  <cacheFields count="11">
    <cacheField name="[Table_D1 6].[Trimestru].[Trimestru]" caption="Trimestru" numFmtId="0" hierarchy="87" level="1">
      <sharedItems count="8">
        <s v="2024 Tr. I"/>
        <s v="2024 Tr. II"/>
        <s v="2024 Tr. III"/>
        <s v="2024 Tr. IV"/>
        <s v="2025 Tr. I*"/>
        <s v="2025 Tr. II*"/>
        <s v="2025 Tr. III*"/>
        <s v="2025 Tr. IV"/>
      </sharedItems>
      <extLst>
        <ext xmlns:x15="http://schemas.microsoft.com/office/spreadsheetml/2010/11/main" uri="{4F2E5C28-24EA-4eb8-9CBF-B6C8F9C3D259}">
          <x15:cachedUniqueNames>
            <x15:cachedUniqueName index="0" name="[Table_D1 6].[Trimestru].&amp;[2024 Tr. I]"/>
            <x15:cachedUniqueName index="1" name="[Table_D1 6].[Trimestru].&amp;[2024 Tr. II]"/>
            <x15:cachedUniqueName index="2" name="[Table_D1 6].[Trimestru].&amp;[2024 Tr. III]"/>
            <x15:cachedUniqueName index="3" name="[Table_D1 6].[Trimestru].&amp;[2024 Tr. IV]"/>
            <x15:cachedUniqueName index="4" name="[Table_D1 6].[Trimestru].&amp;[2025 Tr. I*]"/>
            <x15:cachedUniqueName index="5" name="[Table_D1 6].[Trimestru].&amp;[2025 Tr. II*]"/>
            <x15:cachedUniqueName index="6" name="[Table_D1 6].[Trimestru].&amp;[2025 Tr. III*]"/>
            <x15:cachedUniqueName index="7" name="[Table_D1 6].[Trimestru].&amp;[2025 Tr. IV]"/>
          </x15:cachedUniqueNames>
        </ext>
      </extLst>
    </cacheField>
    <cacheField name="[Measures].[Sum of Societăţi care acceptă depozite, exclusiv banca centrală]" caption="Sum of Societăţi care acceptă depozite, exclusiv banca centrală" numFmtId="0" hierarchy="317" level="32767"/>
    <cacheField name="[Measures].[Sum of Administraţia publică]" caption="Sum of Administraţia publică" numFmtId="0" hierarchy="318" level="32767"/>
    <cacheField name="[Measures].[Sum of Alte sectoare]" caption="Sum of Alte sectoare" numFmtId="0" hierarchy="319" level="32767"/>
    <cacheField name="[Measures].[Sum of Valorificări - total]" caption="Sum of Valorificări - total" numFmtId="0" hierarchy="320" level="32767"/>
    <cacheField name="[Measures].[Sum of Rambursări - total]" caption="Sum of Rambursări - total" numFmtId="0" hierarchy="321" level="32767"/>
    <cacheField name="[Measures].[Sum of Banca centrală]" caption="Sum of Banca centrală" numFmtId="0" hierarchy="416" level="32767"/>
    <cacheField name="[Measures].[Sum of Administraţia publică 2]" caption="Sum of Administraţia publică 2" numFmtId="0" hierarchy="421" level="32767"/>
    <cacheField name="[Measures].[Sum of Societăţi nefinanciare, GP şi IFSLSGP 2]" caption="Sum of Societăţi nefinanciare, GP şi IFSLSGP 2" numFmtId="0" hierarchy="422" level="32767"/>
    <cacheField name="[Measures].[Sum of Banca centrală 2]" caption="Sum of Banca centrală 2" numFmtId="0" hierarchy="424" level="32767"/>
    <cacheField name="[Measures].[Sum of Alte sectoare 2]" caption="Sum of Alte sectoare 2" numFmtId="0" hierarchy="425"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oneField="1" hidden="1">
      <fieldsUsage count="1">
        <fieldUsage x="6"/>
      </fieldsUsage>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oneField="1" hidden="1">
      <fieldsUsage count="1">
        <fieldUsage x="7"/>
      </fieldsUsage>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oneField="1" hidden="1">
      <fieldsUsage count="1">
        <fieldUsage x="8"/>
      </fieldsUsage>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oneField="1" hidden="1">
      <fieldsUsage count="1">
        <fieldUsage x="9"/>
      </fieldsUsage>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oneField="1" hidden="1">
      <fieldsUsage count="1">
        <fieldUsage x="10"/>
      </fieldsUsage>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5.599215972223" backgroundQuery="1" createdVersion="3" refreshedVersion="8" minRefreshableVersion="3" recordCount="0" supportSubquery="1" supportAdvancedDrill="1" xr:uid="{7F86A1C9-24A2-41D6-B6C9-C1DF8D9471E4}">
  <cacheSource type="external" connectionId="1">
    <extLst>
      <ext xmlns:x14="http://schemas.microsoft.com/office/spreadsheetml/2009/9/main" uri="{F057638F-6D5F-4e77-A914-E7F072B9BCA8}">
        <x14:sourceConnection name="ThisWorkbookDataModel"/>
      </ext>
    </extLst>
  </cacheSource>
  <cacheFields count="0"/>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licerData="1" pivotCacheId="1055212339"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5.479158680559" backgroundQuery="1" createdVersion="3" refreshedVersion="8" minRefreshableVersion="3" recordCount="0" supportSubquery="1" supportAdvancedDrill="1" xr:uid="{45A8F445-BFF8-4025-A035-64B63C5F9389}">
  <cacheSource type="external" connectionId="1">
    <extLst>
      <ext xmlns:x14="http://schemas.microsoft.com/office/spreadsheetml/2009/9/main" uri="{F057638F-6D5F-4e77-A914-E7F072B9BCA8}">
        <x14:sourceConnection name="ThisWorkbookDataModel"/>
      </ext>
    </extLst>
  </cacheSource>
  <cacheFields count="0"/>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licerData="1" pivotCacheId="1284325647"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4895833" backgroundQuery="1" createdVersion="3" refreshedVersion="8" minRefreshableVersion="3" recordCount="0" supportSubquery="1" supportAdvancedDrill="1" xr:uid="{6092C60B-277F-4332-A0D2-B156F60B27B7}">
  <cacheSource type="external" connectionId="1">
    <extLst>
      <ext xmlns:x14="http://schemas.microsoft.com/office/spreadsheetml/2009/9/main" uri="{F057638F-6D5F-4e77-A914-E7F072B9BCA8}">
        <x14:sourceConnection name="ThisWorkbookDataModel"/>
      </ext>
    </extLst>
  </cacheSource>
  <cacheFields count="0"/>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extLst>
    <ext xmlns:x14="http://schemas.microsoft.com/office/spreadsheetml/2009/9/main" uri="{725AE2AE-9491-48be-B2B4-4EB974FC3084}">
      <x14:pivotCacheDefinition slicerData="1" pivotCacheId="1934495605"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8.785858449075" backgroundQuery="1" createdVersion="3" refreshedVersion="8" minRefreshableVersion="3" recordCount="0" supportSubquery="1" supportAdvancedDrill="1" xr:uid="{EFFCEC79-FC71-41D1-8315-C7507749FCC6}">
  <cacheSource type="external" connectionId="1">
    <extLst>
      <ext xmlns:x14="http://schemas.microsoft.com/office/spreadsheetml/2009/9/main" uri="{F057638F-6D5F-4e77-A914-E7F072B9BCA8}">
        <x14:sourceConnection name="ThisWorkbookDataModel"/>
      </ext>
    </extLst>
  </cacheSource>
  <cacheFields count="0"/>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extLst>
    <ext xmlns:x14="http://schemas.microsoft.com/office/spreadsheetml/2009/9/main" uri="{725AE2AE-9491-48be-B2B4-4EB974FC3084}">
      <x14:pivotCacheDefinition slicerData="1" pivotCacheId="277467268"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10.599088194445" backgroundQuery="1" createdVersion="3" refreshedVersion="8" minRefreshableVersion="3" recordCount="0" supportSubquery="1" supportAdvancedDrill="1" xr:uid="{D5622BD2-F816-46DF-884A-ADC659636F47}">
  <cacheSource type="external" connectionId="1">
    <extLst>
      <ext xmlns:x14="http://schemas.microsoft.com/office/spreadsheetml/2009/9/main" uri="{F057638F-6D5F-4e77-A914-E7F072B9BCA8}">
        <x14:sourceConnection name="ThisWorkbookDataModel"/>
      </ext>
    </extLst>
  </cacheSource>
  <cacheFields count="0"/>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extLst>
    <ext xmlns:x14="http://schemas.microsoft.com/office/spreadsheetml/2009/9/main" uri="{725AE2AE-9491-48be-B2B4-4EB974FC3084}">
      <x14:pivotCacheDefinition slicerData="1" pivotCacheId="1943445988"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00000000-000A-0000-FFFF-FFFF7E010000}">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00000000-000A-0000-FFFF-FFFF7F010000}">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 I. Ababii" refreshedDate="45562.630018055555" createdVersion="8" refreshedVersion="8" minRefreshableVersion="3" recordCount="1" xr:uid="{00000000-000A-0000-FFFF-FFFF80010000}">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D" refreshedDate="46104.836746412038" createdVersion="8" refreshedVersion="8" minRefreshableVersion="3" recordCount="8" xr:uid="{2D8E9CEE-4479-4CF5-B4C4-BFB510E4D847}">
  <cacheSource type="worksheet">
    <worksheetSource name="Table20"/>
  </cacheSource>
  <cacheFields count="13">
    <cacheField name="Helper" numFmtId="0">
      <sharedItems containsSemiMixedTypes="0" containsString="0" containsNumber="1" containsInteger="1" minValue="9" maxValue="16"/>
    </cacheField>
    <cacheField name="DATE" numFmtId="0">
      <sharedItems containsSemiMixedTypes="0" containsString="0" containsNumber="1" containsInteger="1" minValue="9" maxValue="16"/>
    </cacheField>
    <cacheField name="Trimestru" numFmtId="0">
      <sharedItems count="8">
        <s v="2024 Tr. I"/>
        <s v="2024 Tr. II"/>
        <s v="2024 Tr. III"/>
        <s v="2024 Tr. IV"/>
        <s v="2025 Tr. I*"/>
        <s v="2025 Tr. II*"/>
        <s v="2025 Tr. III*"/>
        <s v="2025 Tr. IV"/>
      </sharedItems>
    </cacheField>
    <cacheField name="Produse agroalimentare" numFmtId="0">
      <sharedItems containsSemiMixedTypes="0" containsString="0" containsNumber="1" minValue="260.51" maxValue="549.17999999999995"/>
    </cacheField>
    <cacheField name="Mașini, aparate, echipamente" numFmtId="0">
      <sharedItems containsSemiMixedTypes="0" containsString="0" containsNumber="1" minValue="84.24" maxValue="116.07"/>
    </cacheField>
    <cacheField name="Produse minerale" numFmtId="0">
      <sharedItems containsSemiMixedTypes="0" containsString="0" containsNumber="1" minValue="38.729999999999997" maxValue="67"/>
    </cacheField>
    <cacheField name="Produsele industriei chimice" numFmtId="0">
      <sharedItems containsSemiMixedTypes="0" containsString="0" containsNumber="1" minValue="17.690000000000001" maxValue="26.02"/>
    </cacheField>
    <cacheField name="Articole din piatră, ceramică, sticlă" numFmtId="0">
      <sharedItems containsSemiMixedTypes="0" containsString="0" containsNumber="1" minValue="20.62" maxValue="31.01"/>
    </cacheField>
    <cacheField name="Metale comune şi articole din acestea" numFmtId="0">
      <sharedItems containsSemiMixedTypes="0" containsString="0" containsNumber="1" minValue="17.440000000000001" maxValue="31.73"/>
    </cacheField>
    <cacheField name="Materiale plastice, cauciuc şi articole din acestea" numFmtId="0">
      <sharedItems containsSemiMixedTypes="0" containsString="0" containsNumber="1" minValue="9.6" maxValue="12.54"/>
    </cacheField>
    <cacheField name="Materiale textile şi articole din acestea" numFmtId="0">
      <sharedItems containsSemiMixedTypes="0" containsString="0" containsNumber="1" minValue="8.66" maxValue="11.74"/>
    </cacheField>
    <cacheField name="Vehicule și echipamente de transport " numFmtId="0">
      <sharedItems containsSemiMixedTypes="0" containsString="0" containsNumber="1" minValue="4.5" maxValue="15.81"/>
    </cacheField>
    <cacheField name="Altele" numFmtId="0">
      <sharedItems containsSemiMixedTypes="0" containsString="0" containsNumber="1" minValue="53.17" maxValue="57.269999999999953"/>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D" refreshedDate="46105.432940393519" createdVersion="8" refreshedVersion="8" minRefreshableVersion="3" recordCount="8" xr:uid="{9F363ED7-EFAE-4D4C-85B6-BB0AE6DE5692}">
  <cacheSource type="worksheet">
    <worksheetSource ref="BB8:BL16" sheet="DATA_2_"/>
  </cacheSource>
  <cacheFields count="11">
    <cacheField name="Helper" numFmtId="0">
      <sharedItems containsSemiMixedTypes="0" containsString="0" containsNumber="1" containsInteger="1" minValue="9" maxValue="16"/>
    </cacheField>
    <cacheField name="DATE" numFmtId="49">
      <sharedItems count="8">
        <s v="2024.03.31"/>
        <s v="2024.06.30"/>
        <s v="2024.09.30"/>
        <s v="2024.12.31"/>
        <s v="2025.03.31*"/>
        <s v="2025.06.30*"/>
        <s v="2025.09.30*"/>
        <s v="2025.12.31"/>
      </sharedItems>
    </cacheField>
    <cacheField name="Trimestru" numFmtId="49">
      <sharedItems/>
    </cacheField>
    <cacheField name="Altele" numFmtId="164">
      <sharedItems containsSemiMixedTypes="0" containsString="0" containsNumber="1" minValue="5.2" maxValue="6.7"/>
    </cacheField>
    <cacheField name="Activități financiare și asigurări" numFmtId="164">
      <sharedItems containsSemiMixedTypes="0" containsString="0" containsNumber="1" minValue="32.1" maxValue="36.4"/>
    </cacheField>
    <cacheField name="Comerț cu ridicata și cu amănuntul; repararea autovehiculelor" numFmtId="164">
      <sharedItems containsSemiMixedTypes="0" containsString="0" containsNumber="1" minValue="24.4" maxValue="27.4"/>
    </cacheField>
    <cacheField name="Industria prelucrătoare" numFmtId="164">
      <sharedItems containsSemiMixedTypes="0" containsString="0" containsNumber="1" minValue="17.399999999999999" maxValue="20.100000000000001"/>
    </cacheField>
    <cacheField name="Informații și comunicații" numFmtId="164">
      <sharedItems containsSemiMixedTypes="0" containsString="0" containsNumber="1" minValue="5.2" maxValue="5.9"/>
    </cacheField>
    <cacheField name="Transport și depozitare " numFmtId="164">
      <sharedItems containsSemiMixedTypes="0" containsString="0" containsNumber="1" minValue="2.5" maxValue="4"/>
    </cacheField>
    <cacheField name="Producția și furnizarea de energie electrică și termică, gaze, apă caldă și aer condiționat " numFmtId="164">
      <sharedItems containsSemiMixedTypes="0" containsString="0" containsNumber="1" minValue="2.4" maxValue="3.2"/>
    </cacheField>
    <cacheField name="Tranzacții imobiliare" numFmtId="164">
      <sharedItems containsSemiMixedTypes="0" containsString="0" containsNumber="1" minValue="0.6" maxValue="6.1"/>
    </cacheField>
  </cacheFields>
  <extLst>
    <ext xmlns:x14="http://schemas.microsoft.com/office/spreadsheetml/2009/9/main" uri="{725AE2AE-9491-48be-B2B4-4EB974FC3084}">
      <x14:pivotCacheDefinition pivotCacheId="447174628"/>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SD" refreshedDate="46105.479202893519" backgroundQuery="1" createdVersion="8" refreshedVersion="8" minRefreshableVersion="3" recordCount="0" supportSubquery="1" supportAdvancedDrill="1" xr:uid="{00000000-000A-0000-FFFF-FFFF9B010000}">
  <cacheSource type="external" connectionId="1"/>
  <cacheFields count="4">
    <cacheField name="[Table_D3 4].[DATE].[DATE]" caption="DATE" numFmtId="0" hierarchy="195" level="1">
      <sharedItems count="7">
        <s v="2025.12.31"/>
        <s v="2024.03.31" u="1"/>
        <s v="2024.06.30" u="1"/>
        <s v="2024.09.30" u="1"/>
        <s v="2024.12.31" u="1"/>
        <s v="2025.03.31*" u="1"/>
        <s v="2025.06.30*" u="1"/>
      </sharedItems>
      <extLst>
        <ext xmlns:x15="http://schemas.microsoft.com/office/spreadsheetml/2010/11/main" uri="{4F2E5C28-24EA-4eb8-9CBF-B6C8F9C3D259}">
          <x15:cachedUniqueNames>
            <x15:cachedUniqueName index="0" name="[Table_D3 4].[DATE].&amp;[2025.12.31]"/>
            <x15:cachedUniqueName index="1" name="[Table_D3 4].[DATE].&amp;[2024.03.31]"/>
            <x15:cachedUniqueName index="2" name="[Table_D3 4].[DATE].&amp;[2024.06.30]"/>
            <x15:cachedUniqueName index="3" name="[Table_D3 4].[DATE].&amp;[2024.09.30]"/>
            <x15:cachedUniqueName index="4" name="[Table_D3 4].[DATE].&amp;[2024.12.31]"/>
            <x15:cachedUniqueName index="5" name="[Table_D3 4].[DATE].&amp;[2025.03.31*]"/>
            <x15:cachedUniqueName index="6" name="[Table_D3 4].[DATE].&amp;[2025.06.30*]"/>
          </x15:cachedUniqueNames>
        </ext>
      </extLst>
    </cacheField>
    <cacheField name="[Measures].[Sum of Organisme internaționale]" caption="Sum of Organisme internaționale" numFmtId="0" hierarchy="387" level="32767"/>
    <cacheField name="[Measures].[Sum of Alți creditori4]" caption="Sum of Alți creditori4" numFmtId="0" hierarchy="388" level="32767"/>
    <cacheField name="[Measures].[Sum of Societăți care acceptă depozite și alte instituții financiare]" caption="Sum of Societăți care acceptă depozite și alte instituții financiare" numFmtId="0" hierarchy="389" level="32767"/>
  </cacheFields>
  <cacheHierarchies count="43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EUR]" caption="Contul curent, mil. EUR" attribute="1" defaultMemberUniqueName="[Table_D1 1].[Contul curent, mil. EUR].[All]" allUniqueName="[Table_D1 1].[Contul curent, mil. EUR].[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caption="Export de bunuri FOB (BP)" attribute="1" defaultMemberUniqueName="[Table_D1 2].[Export de bunuri FOB (BP)].[All]" allUniqueName="[Table_D1 2].[Export de bunuri FOB (BP)].[All]" dimensionUniqueName="[Table_D1 2]" displayFolder="" count="0" memberValueDatatype="5" unbalanced="0"/>
    <cacheHierarchy uniqueName="[Table_D1 2].[Export conform statisticii comerțului exterior]" caption="Export conform statisticii comerțului exterior" attribute="1" defaultMemberUniqueName="[Table_D1 2].[Export conform statisticii comerțului exterior].[All]" allUniqueName="[Table_D1 2].[Export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Procurările în magazinele duty-free*]" caption="Procurările în magazinele duty-free*" attribute="1" defaultMemberUniqueName="[Table_D1 2].[Procurările în magazinele duty-free*].[All]" allUniqueName="[Table_D1 2].[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 net de mărfuri negociate peste hotare]" caption="Export net de mărfuri negociate peste hotare" attribute="1" defaultMemberUniqueName="[Table_D1 2].[Export net de mărfuri negociate peste hotare].[All]" allUniqueName="[Table_D1 2].[Export net de mărfuri negociate peste hotare].[All]" dimensionUniqueName="[Table_D1 2]" displayFolder="" count="0" memberValueDatatype="5" unbalanced="0"/>
    <cacheHierarchy uniqueName="[Table_D1 2].[Import de bunuri FOB (BP)]" caption="Import de bunuri FOB (BP)" attribute="1" defaultMemberUniqueName="[Table_D1 2].[Import de bunuri FOB (BP)].[All]" allUniqueName="[Table_D1 2].[Import de bunuri FOB (BP)].[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2].[Aur nemonetar (CIF)2]" caption="Aur nemonetar (CIF)2" attribute="1" defaultMemberUniqueName="[Table_D1 2].[Aur nemonetar (CIF)2].[All]" allUniqueName="[Table_D1 2].[Aur nemonetar (CIF)2].[All]" dimensionUniqueName="[Table_D1 2]" displayFolder="" count="0" memberValueDatatype="5" unbalanced="0"/>
    <cacheHierarchy uniqueName="[Table_D1 2].[Resurse energetice pentru reg. Transnistreană (CIF)]" caption="Resurse energetice pentru reg. Transnistreană (CIF)" attribute="1" defaultMemberUniqueName="[Table_D1 2].[Resurse energetice pentru reg. Transnistreană (CIF)].[All]" allUniqueName="[Table_D1 2].[Resurse energetice pentru reg. Transnistreană (CIF)].[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5"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cu excepția băncii centrale]" caption="Societăţi care acceptă depozite, cu excepția băncii centrale" attribute="1" defaultMemberUniqueName="[Table_D1 6].[Societăţi care acceptă depozite, cu excepția băncii centrale].[All]" allUniqueName="[Table_D1 6].[Societăţi care acceptă depozite, cu excepția băncii centrale].[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reziduală pe termen scurt]" caption="100% din datoria externă reziduală pe termen scurt" attribute="1" defaultMemberUniqueName="[Table_D2 1 1].[100% din datoria externă reziduală pe termen scurt].[All]" allUniqueName="[Table_D2 1 1].[100% din datoria externă rezidual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scadența reziduală)  + 15%AA + 5%M2 + 5%eX)]" caption="100% din (30%DTS(scadența reziduală)  + 15%AA + 5%M2 + 5%eX)" attribute="1" defaultMemberUniqueName="[Table_D2 1 1].[100% din (30%DTS(scadența reziduală)  + 15%AA + 5%M2 + 5%eX)].[All]" allUniqueName="[Table_D2 1 1].[100% din (30%DTS(scadența reziduală)  + 15%AA + 5%M2 + 5%eX)].[All]" dimensionUniqueName="[Table_D2 1 1]" displayFolder="" count="0" memberValueDatatype="5" unbalanced="0"/>
    <cacheHierarchy uniqueName="[Table_D2 1 1].[100-150% din (30%DTS(scadența reziduală) + 15%AA + 5%M2 + 5%eX)]" caption="100-150% din (30%DTS(scadența reziduală) + 15%AA + 5%M2 + 5%eX)" attribute="1" defaultMemberUniqueName="[Table_D2 1 1].[100-150% din (30%DTS(scadența reziduală) + 15%AA + 5%M2 + 5%eX)].[All]" allUniqueName="[Table_D2 1 1].[100-150% din (30%DTS(scadența reziduală)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8"/>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9"/>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2"/>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3"/>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7"/>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8"/>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9"/>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0"/>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1"/>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2"/>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3"/>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4"/>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1"/>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9"/>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3"/>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8"/>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4"/>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3"/>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4"/>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5"/>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0"/>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8"/>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9"/>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8"/>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5"/>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9"/>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3"/>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5"/>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6"/>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7"/>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8"/>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3"/>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6"/>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0"/>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1"/>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2"/>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7"/>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8"/>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3"/>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4"/>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9"/>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3"/>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8"/>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2"/>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1"/>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7"/>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2"/>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3"/>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6"/>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7"/>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47"/>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0"/>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7"/>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8"/>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9"/>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0"/>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1"/>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3"/>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04"/>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11"/>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10"/>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6"/>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2"/>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7"/>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8"/>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9"/>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35"/>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33"/>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34"/>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36"/>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37"/>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3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39"/>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40"/>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41"/>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42"/>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0"/>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1"/>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2"/>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100% din datoria externă reziduală pe termen scurt]" caption="Sum of 100% din datoria externă reziduală pe termen scurt" measure="1" displayFolder="" measureGroup="Table_D2 1 1" count="0" hidden="1">
      <extLst>
        <ext xmlns:x15="http://schemas.microsoft.com/office/spreadsheetml/2010/11/main" uri="{B97F6D7D-B522-45F9-BDA1-12C45D357490}">
          <x15:cacheHierarchy aggregatedColumn="154"/>
        </ext>
      </extLst>
    </cacheHierarchy>
    <cacheHierarchy uniqueName="[Measures].[Sum of 100% din (30%DTS(scadența reziduală)  + 15%AA + 5%M2 + 5%eX)]" caption="Sum of 100% din (30%DTS(scadența reziduală)  + 15%AA + 5%M2 + 5%eX)" measure="1" displayFolder="" measureGroup="Table_D2 1 1" count="0" hidden="1">
      <extLst>
        <ext xmlns:x15="http://schemas.microsoft.com/office/spreadsheetml/2010/11/main" uri="{B97F6D7D-B522-45F9-BDA1-12C45D357490}">
          <x15:cacheHierarchy aggregatedColumn="156"/>
        </ext>
      </extLst>
    </cacheHierarchy>
    <cacheHierarchy uniqueName="[Measures].[Sum of 100-150% din (30%DTS(scadența reziduală) + 15%AA + 5%M2 + 5%eX)]" caption="Sum of 100-150% din (30%DTS(scadența reziduală) + 15%AA + 5%M2 + 5%eX)" measure="1" displayFolder="" measureGroup="Table_D2 1 1" count="0" hidden="1">
      <extLst>
        <ext xmlns:x15="http://schemas.microsoft.com/office/spreadsheetml/2010/11/main" uri="{B97F6D7D-B522-45F9-BDA1-12C45D357490}">
          <x15:cacheHierarchy aggregatedColumn="15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3"/>
        </ext>
      </extLst>
    </cacheHierarchy>
    <cacheHierarchy uniqueName="[Measures].[Sum of Banca centrală]" caption="Sum of Banca centrală" measure="1" displayFolder="" measureGroup="Table_D1 6" count="0" hidden="1">
      <extLst>
        <ext xmlns:x15="http://schemas.microsoft.com/office/spreadsheetml/2010/11/main" uri="{B97F6D7D-B522-45F9-BDA1-12C45D357490}">
          <x15:cacheHierarchy aggregatedColumn="92"/>
        </ext>
      </extLst>
    </cacheHierarchy>
    <cacheHierarchy uniqueName="[Measures].[Count of Serviciul datoriei externe / veniturile bugetului public]" caption="Count of Serviciul datoriei externe / veniturile bugetului public" measure="1" displayFolder="" measureGroup="Table16" count="0" hidden="1">
      <extLst>
        <ext xmlns:x15="http://schemas.microsoft.com/office/spreadsheetml/2010/11/main" uri="{B97F6D7D-B522-45F9-BDA1-12C45D357490}">
          <x15:cacheHierarchy aggregatedColumn="223"/>
        </ext>
      </extLst>
    </cacheHierarchy>
    <cacheHierarchy uniqueName="[Measures].[Sum of Remunerarea netă a salariaților 2]" caption="Sum of Remunerarea netă a salariaților 2" measure="1" displayFolder="" measureGroup="Table_D1 3" count="0" hidden="1">
      <extLst>
        <ext xmlns:x15="http://schemas.microsoft.com/office/spreadsheetml/2010/11/main" uri="{B97F6D7D-B522-45F9-BDA1-12C45D357490}">
          <x15:cacheHierarchy aggregatedColumn="66"/>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61"/>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3"/>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95"/>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care acceptă depozite, cu excepția băncii centrale]" caption="Sum of Societăţi care acceptă depozite, cu excepția băncii centrale" measure="1" displayFolder="" measureGroup="Table_D1 6" count="0" hidden="1"/>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98"/>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99"/>
        </ext>
      </extLst>
    </cacheHierarchy>
    <cacheHierarchy uniqueName="[Measures].[Sum of Aur nemonetar (CIF)2]" caption="Sum of Aur nemonetar (CIF)2" measure="1" displayFolder="" measureGroup="Table_D1 2" count="0" hidden="1">
      <extLst>
        <ext xmlns:x15="http://schemas.microsoft.com/office/spreadsheetml/2010/11/main" uri="{B97F6D7D-B522-45F9-BDA1-12C45D357490}">
          <x15:cacheHierarchy aggregatedColumn="51"/>
        </ext>
      </extLst>
    </cacheHierarchy>
    <cacheHierarchy uniqueName="[Measures].[Sum of DATE]" caption="Sum of DATE" measure="1" displayFolder="" measureGroup="Table_D1 4" count="0" hidden="1">
      <extLst>
        <ext xmlns:x15="http://schemas.microsoft.com/office/spreadsheetml/2010/11/main" uri="{B97F6D7D-B522-45F9-BDA1-12C45D357490}">
          <x15:cacheHierarchy aggregatedColumn="70"/>
        </ext>
      </extLst>
    </cacheHierarchy>
    <cacheHierarchy uniqueName="[Measures].[Sum of Contul curent, mil. EUR]" caption="Sum of Contul curent, mil. EUR" measure="1" displayFolder="" measureGroup="Table_D1 1" count="0" hidden="1">
      <extLst>
        <ext xmlns:x15="http://schemas.microsoft.com/office/spreadsheetml/2010/11/main" uri="{B97F6D7D-B522-45F9-BDA1-12C45D357490}">
          <x15:cacheHierarchy aggregatedColumn="27"/>
        </ext>
      </extLst>
    </cacheHierarchy>
    <cacheHierarchy uniqueName="[Measures].[Sum of Export net de mărfuri negociate peste hotare]" caption="Sum of Export net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Procurările în magazinele duty-free*]" caption="Sum of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 de bunuri FOB (BP)]" caption="Sum of Export de bunuri FOB (BP)" measure="1" displayFolder="" measureGroup="Table_D1 2" count="0" hidden="1">
      <extLst>
        <ext xmlns:x15="http://schemas.microsoft.com/office/spreadsheetml/2010/11/main" uri="{B97F6D7D-B522-45F9-BDA1-12C45D357490}">
          <x15:cacheHierarchy aggregatedColumn="34"/>
        </ext>
      </extLst>
    </cacheHierarchy>
    <cacheHierarchy uniqueName="[Measures].[Sum of Export conform statisticii comerțului exterior]" caption="Sum of Export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Import de bunuri FOB (BP)]" caption="Sum of Import de bunuri FOB (BP)" measure="1" displayFolder="" measureGroup="Table_D1 2" count="0" hidden="1">
      <extLst>
        <ext xmlns:x15="http://schemas.microsoft.com/office/spreadsheetml/2010/11/main" uri="{B97F6D7D-B522-45F9-BDA1-12C45D357490}">
          <x15:cacheHierarchy aggregatedColumn="42"/>
        </ext>
      </extLst>
    </cacheHierarchy>
    <cacheHierarchy uniqueName="[Measures].[Sum of Resurse energetice pentru reg. Transnistreană (CIF)]" caption="Sum of Resurse energetice pentru reg. Transnistreană (CIF)" measure="1" displayFolder="" measureGroup="Table_D1 2" count="0" hidden="1">
      <extLst>
        <ext xmlns:x15="http://schemas.microsoft.com/office/spreadsheetml/2010/11/main" uri="{B97F6D7D-B522-45F9-BDA1-12C45D357490}">
          <x15:cacheHierarchy aggregatedColumn="52"/>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5">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1" uniqueName="[Table21]" caption="Table21"/>
    <dimension name="Table9" uniqueName="[Table9]" caption="Table9"/>
  </dimensions>
  <measureGroups count="24">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1" caption="Table21"/>
    <measureGroup name="Table9" caption="Table9"/>
  </measureGroups>
  <maps count="68">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21"/>
    <map measureGroup="23" dimension="24"/>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n v="9"/>
    <n v="9"/>
    <x v="0"/>
    <n v="416"/>
    <n v="115.88"/>
    <n v="57.74"/>
    <n v="19.940000000000001"/>
    <n v="20.62"/>
    <n v="17.440000000000001"/>
    <n v="12.54"/>
    <n v="11.74"/>
    <n v="4.76"/>
    <n v="56.84"/>
  </r>
  <r>
    <n v="10"/>
    <n v="10"/>
    <x v="1"/>
    <n v="324.14"/>
    <n v="116.07"/>
    <n v="58.62"/>
    <n v="22.84"/>
    <n v="26.79"/>
    <n v="25.44"/>
    <n v="12.24"/>
    <n v="11.24"/>
    <n v="5.0599999999999996"/>
    <n v="54.630000000000074"/>
  </r>
  <r>
    <n v="11"/>
    <n v="11"/>
    <x v="2"/>
    <n v="330.39"/>
    <n v="84.24"/>
    <n v="64.88"/>
    <n v="20.38"/>
    <n v="26.15"/>
    <n v="20.96"/>
    <n v="11.46"/>
    <n v="9.76"/>
    <n v="15.81"/>
    <n v="55.050000000000026"/>
  </r>
  <r>
    <n v="12"/>
    <n v="12"/>
    <x v="3"/>
    <n v="438.75"/>
    <n v="97.92"/>
    <n v="67"/>
    <n v="21.33"/>
    <n v="22.84"/>
    <n v="24.17"/>
    <n v="10.48"/>
    <n v="11.02"/>
    <n v="7.97"/>
    <n v="55.590000000000046"/>
  </r>
  <r>
    <n v="13"/>
    <n v="13"/>
    <x v="4"/>
    <n v="364.73"/>
    <n v="87.65"/>
    <n v="49.84"/>
    <n v="17.690000000000001"/>
    <n v="23.15"/>
    <n v="31.73"/>
    <n v="12.47"/>
    <n v="10.25"/>
    <n v="6.78"/>
    <n v="53.17"/>
  </r>
  <r>
    <n v="14"/>
    <n v="14"/>
    <x v="5"/>
    <n v="260.51"/>
    <n v="103.87"/>
    <n v="38.729999999999997"/>
    <n v="18.47"/>
    <n v="28.54"/>
    <n v="30.03"/>
    <n v="11.51"/>
    <n v="9.41"/>
    <n v="4.5"/>
    <n v="55.180000000000021"/>
  </r>
  <r>
    <n v="15"/>
    <n v="15"/>
    <x v="6"/>
    <n v="450.81"/>
    <n v="97"/>
    <n v="45.78"/>
    <n v="26.02"/>
    <n v="31.01"/>
    <n v="28.08"/>
    <n v="9.6"/>
    <n v="8.66"/>
    <n v="5.19"/>
    <n v="57.269999999999953"/>
  </r>
  <r>
    <n v="16"/>
    <n v="16"/>
    <x v="7"/>
    <n v="549.17999999999995"/>
    <n v="101.1"/>
    <n v="62.42"/>
    <n v="21.78"/>
    <n v="23.96"/>
    <n v="31.02"/>
    <n v="10.92"/>
    <n v="10.99"/>
    <n v="4.6500000000000004"/>
    <n v="55.210000000000079"/>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n v="9"/>
    <x v="0"/>
    <s v="2024.03.31"/>
    <n v="6.4"/>
    <n v="36.1"/>
    <n v="25"/>
    <n v="19.5"/>
    <n v="5.4"/>
    <n v="2.5"/>
    <n v="2.7"/>
    <n v="2.7"/>
  </r>
  <r>
    <n v="10"/>
    <x v="1"/>
    <s v="2024.06.30"/>
    <n v="6.5"/>
    <n v="34.799999999999997"/>
    <n v="25.7"/>
    <n v="19.7"/>
    <n v="5.8"/>
    <n v="2.6"/>
    <n v="2.4"/>
    <n v="2.7"/>
  </r>
  <r>
    <n v="11"/>
    <x v="2"/>
    <s v="2024.09.30"/>
    <n v="6.7"/>
    <n v="34"/>
    <n v="24.6"/>
    <n v="20.100000000000001"/>
    <n v="5.9"/>
    <n v="3.7"/>
    <n v="2.6"/>
    <n v="2.4"/>
  </r>
  <r>
    <n v="12"/>
    <x v="3"/>
    <s v="2024.12.31"/>
    <n v="6.6"/>
    <n v="34.4"/>
    <n v="24.4"/>
    <n v="20"/>
    <n v="5.9"/>
    <n v="3.7"/>
    <n v="2.6"/>
    <n v="2.4"/>
  </r>
  <r>
    <n v="13"/>
    <x v="4"/>
    <s v="2025.03.31*"/>
    <n v="5.2"/>
    <n v="36.4"/>
    <n v="24.5"/>
    <n v="19.8"/>
    <n v="5.3"/>
    <n v="4"/>
    <n v="2.9"/>
    <n v="0.6"/>
  </r>
  <r>
    <n v="14"/>
    <x v="5"/>
    <s v="2025.06.30*"/>
    <n v="5.5"/>
    <n v="34.4"/>
    <n v="24.4"/>
    <n v="17.399999999999999"/>
    <n v="5.6"/>
    <n v="3.4"/>
    <n v="3.2"/>
    <n v="6.1"/>
  </r>
  <r>
    <n v="15"/>
    <x v="6"/>
    <s v="2025.09.30*"/>
    <n v="5.5"/>
    <n v="32.1"/>
    <n v="27.4"/>
    <n v="17.899999999999999"/>
    <n v="5.2"/>
    <n v="3.7"/>
    <n v="3.2"/>
    <n v="5"/>
  </r>
  <r>
    <n v="16"/>
    <x v="7"/>
    <s v="2025.12.31"/>
    <n v="5.5"/>
    <n v="33"/>
    <n v="27"/>
    <n v="17.7"/>
    <n v="5.2"/>
    <n v="3.6"/>
    <n v="3.1"/>
    <n v="4.9000000000000004"/>
  </r>
</pivotCacheRecords>
</file>

<file path=xl/pivotTables/_rels/pivotTable1.xml.rels><?xml version="1.0" encoding="UTF-8" standalone="yes"?><Relationships xmlns="http://schemas.openxmlformats.org/package/2006/relationships"><Relationship Id="rId1" Target="../pivotCache/pivotCacheDefinition19.xml" Type="http://schemas.openxmlformats.org/officeDocument/2006/relationships/pivotCacheDefinition"/></Relationships>
</file>

<file path=xl/pivotTables/_rels/pivotTable10.xml.rels><?xml version="1.0" encoding="UTF-8" standalone="yes"?><Relationships xmlns="http://schemas.openxmlformats.org/package/2006/relationships"><Relationship Id="rId1" Target="../pivotCache/pivotCacheDefinition6.xml" Type="http://schemas.openxmlformats.org/officeDocument/2006/relationships/pivotCacheDefinition"/></Relationships>
</file>

<file path=xl/pivotTables/_rels/pivotTable11.xml.rels><?xml version="1.0" encoding="UTF-8" standalone="yes"?><Relationships xmlns="http://schemas.openxmlformats.org/package/2006/relationships"><Relationship Id="rId1" Target="../pivotCache/pivotCacheDefinition33.xml" Type="http://schemas.openxmlformats.org/officeDocument/2006/relationships/pivotCacheDefinition"/></Relationships>
</file>

<file path=xl/pivotTables/_rels/pivotTable12.xml.rels><?xml version="1.0" encoding="UTF-8" standalone="yes"?><Relationships xmlns="http://schemas.openxmlformats.org/package/2006/relationships"><Relationship Id="rId1" Target="../pivotCache/pivotCacheDefinition15.xml" Type="http://schemas.openxmlformats.org/officeDocument/2006/relationships/pivotCacheDefinition"/></Relationships>
</file>

<file path=xl/pivotTables/_rels/pivotTable13.xml.rels><?xml version="1.0" encoding="UTF-8" standalone="yes"?><Relationships xmlns="http://schemas.openxmlformats.org/package/2006/relationships"><Relationship Id="rId1" Target="../pivotCache/pivotCacheDefinition22.xml" Type="http://schemas.openxmlformats.org/officeDocument/2006/relationships/pivotCacheDefinition"/></Relationships>
</file>

<file path=xl/pivotTables/_rels/pivotTable14.xml.rels><?xml version="1.0" encoding="UTF-8" standalone="yes"?><Relationships xmlns="http://schemas.openxmlformats.org/package/2006/relationships"><Relationship Id="rId1" Target="../pivotCache/pivotCacheDefinition18.xml" Type="http://schemas.openxmlformats.org/officeDocument/2006/relationships/pivotCacheDefinition"/></Relationships>
</file>

<file path=xl/pivotTables/_rels/pivotTable15.xml.rels><?xml version="1.0" encoding="UTF-8" standalone="yes"?><Relationships xmlns="http://schemas.openxmlformats.org/package/2006/relationships"><Relationship Id="rId1" Target="../pivotCache/pivotCacheDefinition26.xml" Type="http://schemas.openxmlformats.org/officeDocument/2006/relationships/pivotCacheDefinition"/></Relationships>
</file>

<file path=xl/pivotTables/_rels/pivotTable16.xml.rels><?xml version="1.0" encoding="UTF-8" standalone="yes"?><Relationships xmlns="http://schemas.openxmlformats.org/package/2006/relationships"><Relationship Id="rId1" Target="../pivotCache/pivotCacheDefinition30.xml" Type="http://schemas.openxmlformats.org/officeDocument/2006/relationships/pivotCacheDefinition"/></Relationships>
</file>

<file path=xl/pivotTables/_rels/pivotTable17.xml.rels><?xml version="1.0" encoding="UTF-8" standalone="yes"?><Relationships xmlns="http://schemas.openxmlformats.org/package/2006/relationships"><Relationship Id="rId1" Target="../pivotCache/pivotCacheDefinition29.xml" Type="http://schemas.openxmlformats.org/officeDocument/2006/relationships/pivotCacheDefinition"/></Relationships>
</file>

<file path=xl/pivotTables/_rels/pivotTable18.xml.rels><?xml version="1.0" encoding="UTF-8" standalone="yes"?><Relationships xmlns="http://schemas.openxmlformats.org/package/2006/relationships"><Relationship Id="rId1" Target="../pivotCache/pivotCacheDefinition27.xml" Type="http://schemas.openxmlformats.org/officeDocument/2006/relationships/pivotCacheDefinition"/></Relationships>
</file>

<file path=xl/pivotTables/_rels/pivotTable19.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_rels/pivotTable2.xml.rels><?xml version="1.0" encoding="UTF-8" standalone="yes"?><Relationships xmlns="http://schemas.openxmlformats.org/package/2006/relationships"><Relationship Id="rId1" Target="../pivotCache/pivotCacheDefinition24.xml" Type="http://schemas.openxmlformats.org/officeDocument/2006/relationships/pivotCacheDefinition"/></Relationships>
</file>

<file path=xl/pivotTables/_rels/pivotTable20.xml.rels><?xml version="1.0" encoding="UTF-8" standalone="yes"?><Relationships xmlns="http://schemas.openxmlformats.org/package/2006/relationships"><Relationship Id="rId1" Target="../pivotCache/pivotCacheDefinition28.xml" Type="http://schemas.openxmlformats.org/officeDocument/2006/relationships/pivotCacheDefinition"/></Relationships>
</file>

<file path=xl/pivotTables/_rels/pivotTable21.xml.rels><?xml version="1.0" encoding="UTF-8" standalone="yes"?><Relationships xmlns="http://schemas.openxmlformats.org/package/2006/relationships"><Relationship Id="rId1" Target="../pivotCache/pivotCacheDefinition25.xml" Type="http://schemas.openxmlformats.org/officeDocument/2006/relationships/pivotCacheDefinition"/></Relationships>
</file>

<file path=xl/pivotTables/_rels/pivotTable22.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_rels/pivotTable23.xml.rels><?xml version="1.0" encoding="UTF-8" standalone="yes"?><Relationships xmlns="http://schemas.openxmlformats.org/package/2006/relationships"><Relationship Id="rId1" Target="../pivotCache/pivotCacheDefinition31.xml" Type="http://schemas.openxmlformats.org/officeDocument/2006/relationships/pivotCacheDefinition"/></Relationships>
</file>

<file path=xl/pivotTables/_rels/pivotTable24.xml.rels><?xml version="1.0" encoding="UTF-8" standalone="yes"?><Relationships xmlns="http://schemas.openxmlformats.org/package/2006/relationships"><Relationship Id="rId1" Target="../pivotCache/pivotCacheDefinition8.xml" Type="http://schemas.openxmlformats.org/officeDocument/2006/relationships/pivotCacheDefinition"/></Relationships>
</file>

<file path=xl/pivotTables/_rels/pivotTable25.xml.rels><?xml version="1.0" encoding="UTF-8" standalone="yes"?><Relationships xmlns="http://schemas.openxmlformats.org/package/2006/relationships"><Relationship Id="rId1" Target="../pivotCache/pivotCacheDefinition32.xml" Type="http://schemas.openxmlformats.org/officeDocument/2006/relationships/pivotCacheDefinition"/></Relationships>
</file>

<file path=xl/pivotTables/_rels/pivotTable26.xml.rels><?xml version="1.0" encoding="UTF-8" standalone="yes"?><Relationships xmlns="http://schemas.openxmlformats.org/package/2006/relationships"><Relationship Id="rId1" Target="../pivotCache/pivotCacheDefinition2.xml" Type="http://schemas.openxmlformats.org/officeDocument/2006/relationships/pivotCacheDefinition"/></Relationships>
</file>

<file path=xl/pivotTables/_rels/pivotTable27.xml.rels><?xml version="1.0" encoding="UTF-8" standalone="yes"?><Relationships xmlns="http://schemas.openxmlformats.org/package/2006/relationships"><Relationship Id="rId1" Target="../pivotCache/pivotCacheDefinition9.xml" Type="http://schemas.openxmlformats.org/officeDocument/2006/relationships/pivotCacheDefinition"/></Relationships>
</file>

<file path=xl/pivotTables/_rels/pivotTable28.xml.rels><?xml version="1.0" encoding="UTF-8" standalone="yes"?><Relationships xmlns="http://schemas.openxmlformats.org/package/2006/relationships"><Relationship Id="rId1" Target="../pivotCache/pivotCacheDefinition13.xml" Type="http://schemas.openxmlformats.org/officeDocument/2006/relationships/pivotCacheDefinition"/></Relationships>
</file>

<file path=xl/pivotTables/_rels/pivotTable29.xml.rels><?xml version="1.0" encoding="UTF-8" standalone="yes"?><Relationships xmlns="http://schemas.openxmlformats.org/package/2006/relationships"><Relationship Id="rId1" Target="../pivotCache/pivotCacheDefinition14.xml" Type="http://schemas.openxmlformats.org/officeDocument/2006/relationships/pivotCacheDefinition"/></Relationships>
</file>

<file path=xl/pivotTables/_rels/pivotTable3.xml.rels><?xml version="1.0" encoding="UTF-8" standalone="yes"?><Relationships xmlns="http://schemas.openxmlformats.org/package/2006/relationships"><Relationship Id="rId1" Target="../pivotCache/pivotCacheDefinition16.xml" Type="http://schemas.openxmlformats.org/officeDocument/2006/relationships/pivotCacheDefinition"/></Relationships>
</file>

<file path=xl/pivotTables/_rels/pivotTable30.xml.rels><?xml version="1.0" encoding="UTF-8" standalone="yes"?><Relationships xmlns="http://schemas.openxmlformats.org/package/2006/relationships"><Relationship Id="rId1" Target="../pivotCache/pivotCacheDefinition11.xml" Type="http://schemas.openxmlformats.org/officeDocument/2006/relationships/pivotCacheDefinition"/></Relationships>
</file>

<file path=xl/pivotTables/_rels/pivotTable31.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32.xml.rels><?xml version="1.0" encoding="UTF-8" standalone="yes"?><Relationships xmlns="http://schemas.openxmlformats.org/package/2006/relationships"><Relationship Id="rId1" Target="../pivotCache/pivotCacheDefinition12.xml" Type="http://schemas.openxmlformats.org/officeDocument/2006/relationships/pivotCacheDefinition"/></Relationships>
</file>

<file path=xl/pivotTables/_rels/pivotTable33.xml.rels><?xml version="1.0" encoding="UTF-8" standalone="yes"?><Relationships xmlns="http://schemas.openxmlformats.org/package/2006/relationships"><Relationship Id="rId1" Target="../pivotCache/pivotCacheDefinition4.xml" Type="http://schemas.openxmlformats.org/officeDocument/2006/relationships/pivotCacheDefinition"/></Relationships>
</file>

<file path=xl/pivotTables/_rels/pivotTable34.xml.rels><?xml version="1.0" encoding="UTF-8" standalone="yes"?><Relationships xmlns="http://schemas.openxmlformats.org/package/2006/relationships"><Relationship Id="rId1" Target="../pivotCache/pivotCacheDefinition10.xml" Type="http://schemas.openxmlformats.org/officeDocument/2006/relationships/pivotCacheDefinition"/></Relationships>
</file>

<file path=xl/pivotTables/_rels/pivotTable4.xml.rels><?xml version="1.0" encoding="UTF-8" standalone="yes"?><Relationships xmlns="http://schemas.openxmlformats.org/package/2006/relationships"><Relationship Id="rId1" Target="../pivotCache/pivotCacheDefinition7.xml" Type="http://schemas.openxmlformats.org/officeDocument/2006/relationships/pivotCacheDefinition"/></Relationships>
</file>

<file path=xl/pivotTables/_rels/pivotTable5.xml.rels><?xml version="1.0" encoding="UTF-8" standalone="yes"?><Relationships xmlns="http://schemas.openxmlformats.org/package/2006/relationships"><Relationship Id="rId1" Target="../pivotCache/pivotCacheDefinition20.xml" Type="http://schemas.openxmlformats.org/officeDocument/2006/relationships/pivotCacheDefinition"/></Relationships>
</file>

<file path=xl/pivotTables/_rels/pivotTable6.xml.rels><?xml version="1.0" encoding="UTF-8" standalone="yes"?><Relationships xmlns="http://schemas.openxmlformats.org/package/2006/relationships"><Relationship Id="rId1" Target="../pivotCache/pivotCacheDefinition21.xml" Type="http://schemas.openxmlformats.org/officeDocument/2006/relationships/pivotCacheDefinition"/></Relationships>
</file>

<file path=xl/pivotTables/_rels/pivotTable7.xml.rels><?xml version="1.0" encoding="UTF-8" standalone="yes"?><Relationships xmlns="http://schemas.openxmlformats.org/package/2006/relationships"><Relationship Id="rId1" Target="../pivotCache/pivotCacheDefinition17.xml" Type="http://schemas.openxmlformats.org/officeDocument/2006/relationships/pivotCacheDefinition"/></Relationships>
</file>

<file path=xl/pivotTables/_rels/pivotTable8.xml.rels><?xml version="1.0" encoding="UTF-8" standalone="yes"?><Relationships xmlns="http://schemas.openxmlformats.org/package/2006/relationships"><Relationship Id="rId1" Target="../pivotCache/pivotCacheDefinition3.xml" Type="http://schemas.openxmlformats.org/officeDocument/2006/relationships/pivotCacheDefinition"/></Relationships>
</file>

<file path=xl/pivotTables/_rels/pivotTable9.xml.rels><?xml version="1.0" encoding="UTF-8" standalone="yes"?><Relationships xmlns="http://schemas.openxmlformats.org/package/2006/relationships"><Relationship Id="rId1" Target="../pivotCache/pivotCacheDefinition23.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_D1.2" cacheId="18"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8:X16" firstHeaderRow="0" firstDataRow="1" firstDataCol="1"/>
  <pivotFields count="10">
    <pivotField axis="axisCol" allDrilled="1" subtotalTop="0" showAll="0" sortType="ascending"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8">
    <i>
      <x/>
    </i>
    <i i="1">
      <x v="1"/>
    </i>
    <i i="2">
      <x v="2"/>
    </i>
    <i i="3">
      <x v="3"/>
    </i>
    <i i="4">
      <x v="4"/>
    </i>
    <i i="5">
      <x v="5"/>
    </i>
    <i i="6">
      <x v="6"/>
    </i>
    <i i="7">
      <x v="7"/>
    </i>
  </rowItems>
  <colFields count="1">
    <field x="0"/>
  </colFields>
  <colItems count="8">
    <i>
      <x/>
    </i>
    <i>
      <x v="1"/>
    </i>
    <i>
      <x v="2"/>
    </i>
    <i>
      <x v="3"/>
    </i>
    <i>
      <x v="4"/>
    </i>
    <i>
      <x v="5"/>
    </i>
    <i>
      <x v="6"/>
    </i>
    <i>
      <x v="7"/>
    </i>
  </colItems>
  <dataFields count="8">
    <dataField name="Export de bunuri FOB (BP)" fld="6" baseField="0" baseItem="0"/>
    <dataField name="Export conform statisticii comerțului exterior" fld="7" baseField="0" baseItem="0"/>
    <dataField name="Bunuri pentru prelucrare" fld="1" baseField="0" baseItem="0"/>
    <dataField name="Ajustări operate de BNM:" fld="8" baseField="0" baseItem="0"/>
    <dataField name="    Procurări în porturi" fld="2" baseField="0" baseItem="0"/>
    <dataField name="    Export pers. fizice" fld="3" baseField="0" baseItem="0"/>
    <dataField name="    Export net de mărfuri negociate peste hotare" fld="4" baseField="0" baseItem="0"/>
    <dataField name="    Procurările în magazinele duty-free*" fld="5" baseField="0" baseItem="0"/>
  </dataFields>
  <formats count="57">
    <format dxfId="158">
      <pivotArea dataOnly="0" labelOnly="1" fieldPosition="0">
        <references count="1">
          <reference field="4294967294" count="0"/>
        </references>
      </pivotArea>
    </format>
    <format dxfId="157">
      <pivotArea dataOnly="0" outline="0" fieldPosition="0">
        <references count="1">
          <reference field="0" count="0"/>
        </references>
      </pivotArea>
    </format>
    <format dxfId="156">
      <pivotArea type="all" dataOnly="0" outline="0" fieldPosition="0"/>
    </format>
    <format dxfId="155">
      <pivotArea outline="0" collapsedLevelsAreSubtotals="1" fieldPosition="0"/>
    </format>
    <format dxfId="154">
      <pivotArea dataOnly="0" labelOnly="1" outline="0" fieldPosition="0">
        <references count="1">
          <reference field="4294967294" count="3">
            <x v="2"/>
            <x v="4"/>
            <x v="5"/>
          </reference>
        </references>
      </pivotArea>
    </format>
    <format dxfId="153">
      <pivotArea type="all" dataOnly="0" outline="0" fieldPosition="0"/>
    </format>
    <format dxfId="152">
      <pivotArea outline="0" collapsedLevelsAreSubtotals="1" fieldPosition="0"/>
    </format>
    <format dxfId="151">
      <pivotArea dataOnly="0" labelOnly="1" outline="0" fieldPosition="0">
        <references count="1">
          <reference field="4294967294" count="3">
            <x v="2"/>
            <x v="4"/>
            <x v="5"/>
          </reference>
        </references>
      </pivotArea>
    </format>
    <format dxfId="150">
      <pivotArea outline="0" collapsedLevelsAreSubtotals="1" fieldPosition="0"/>
    </format>
    <format dxfId="149">
      <pivotArea outline="0" collapsedLevelsAreSubtotals="1" fieldPosition="0"/>
    </format>
    <format dxfId="148">
      <pivotArea outline="0" collapsedLevelsAreSubtotals="1" fieldPosition="0"/>
    </format>
    <format dxfId="147">
      <pivotArea type="all" dataOnly="0" outline="0" fieldPosition="0"/>
    </format>
    <format dxfId="146">
      <pivotArea outline="0" collapsedLevelsAreSubtotals="1" fieldPosition="0"/>
    </format>
    <format dxfId="145">
      <pivotArea dataOnly="0" labelOnly="1" outline="0" fieldPosition="0">
        <references count="1">
          <reference field="4294967294" count="3">
            <x v="2"/>
            <x v="4"/>
            <x v="5"/>
          </reference>
        </references>
      </pivotArea>
    </format>
    <format dxfId="144">
      <pivotArea outline="0" collapsedLevelsAreSubtotals="1" fieldPosition="0">
        <references count="1">
          <reference field="0" count="1" selected="0">
            <x v="1048832"/>
          </reference>
        </references>
      </pivotArea>
    </format>
    <format dxfId="143">
      <pivotArea outline="0" collapsedLevelsAreSubtotals="1" fieldPosition="0">
        <references count="1">
          <reference field="0" count="4" selected="0">
            <x v="1048832"/>
            <x v="1048832"/>
            <x v="1048832"/>
            <x v="1048832"/>
          </reference>
        </references>
      </pivotArea>
    </format>
    <format dxfId="142">
      <pivotArea outline="0" collapsedLevelsAreSubtotals="1" fieldPosition="0"/>
    </format>
    <format dxfId="141">
      <pivotArea outline="0" collapsedLevelsAreSubtotals="1" fieldPosition="0">
        <references count="1">
          <reference field="0" count="1" selected="0">
            <x v="1048832"/>
          </reference>
        </references>
      </pivotArea>
    </format>
    <format dxfId="140">
      <pivotArea outline="0" collapsedLevelsAreSubtotals="1" fieldPosition="0">
        <references count="1">
          <reference field="0" count="7" selected="0">
            <x v="0"/>
            <x v="1"/>
            <x v="2"/>
            <x v="3"/>
            <x v="4"/>
            <x v="5"/>
            <x v="6"/>
          </reference>
        </references>
      </pivotArea>
    </format>
    <format dxfId="139">
      <pivotArea dataOnly="0" labelOnly="1" outline="0" fieldPosition="0">
        <references count="1">
          <reference field="4294967294" count="3">
            <x v="2"/>
            <x v="4"/>
            <x v="5"/>
          </reference>
        </references>
      </pivotArea>
    </format>
    <format dxfId="138">
      <pivotArea type="all" dataOnly="0" outline="0" fieldPosition="0"/>
    </format>
    <format dxfId="137">
      <pivotArea dataOnly="0" outline="0" fieldPosition="0">
        <references count="1">
          <reference field="4294967294" count="5">
            <x v="2"/>
            <x v="4"/>
            <x v="5"/>
            <x v="6"/>
            <x v="7"/>
          </reference>
        </references>
      </pivotArea>
    </format>
    <format dxfId="136">
      <pivotArea type="all" dataOnly="0" outline="0" fieldPosition="0"/>
    </format>
    <format dxfId="135">
      <pivotArea outline="0" collapsedLevelsAreSubtotals="1" fieldPosition="0"/>
    </format>
    <format dxfId="134">
      <pivotArea dataOnly="0" labelOnly="1" outline="0" fieldPosition="0">
        <references count="1">
          <reference field="4294967294" count="7">
            <x v="0"/>
            <x v="1"/>
            <x v="2"/>
            <x v="4"/>
            <x v="5"/>
            <x v="6"/>
            <x v="7"/>
          </reference>
        </references>
      </pivotArea>
    </format>
    <format dxfId="133">
      <pivotArea collapsedLevelsAreSubtotals="1" fieldPosition="0">
        <references count="2">
          <reference field="4294967294" count="1">
            <x v="0"/>
          </reference>
          <reference field="0" count="4" selected="0">
            <x v="0"/>
            <x v="1"/>
            <x v="2"/>
            <x v="3"/>
          </reference>
        </references>
      </pivotArea>
    </format>
    <format dxfId="132">
      <pivotArea dataOnly="0" labelOnly="1" outline="0" fieldPosition="0">
        <references count="1">
          <reference field="4294967294" count="1">
            <x v="0"/>
          </reference>
        </references>
      </pivotArea>
    </format>
    <format dxfId="131">
      <pivotArea outline="0" collapsedLevelsAreSubtotals="1" fieldPosition="0">
        <references count="1">
          <reference field="0" count="1" selected="0">
            <x v="0"/>
          </reference>
        </references>
      </pivotArea>
    </format>
    <format dxfId="130">
      <pivotArea dataOnly="0" outline="0" fieldPosition="0">
        <references count="1">
          <reference field="0" count="1">
            <x v="2"/>
          </reference>
        </references>
      </pivotArea>
    </format>
    <format dxfId="129">
      <pivotArea dataOnly="0" outline="0" fieldPosition="0">
        <references count="1">
          <reference field="0" count="1">
            <x v="4"/>
          </reference>
        </references>
      </pivotArea>
    </format>
    <format dxfId="128">
      <pivotArea dataOnly="0" outline="0" fieldPosition="0">
        <references count="1">
          <reference field="0" count="1">
            <x v="6"/>
          </reference>
        </references>
      </pivotArea>
    </format>
    <format dxfId="127">
      <pivotArea type="all" dataOnly="0" outline="0" fieldPosition="0"/>
    </format>
    <format dxfId="126">
      <pivotArea outline="0" collapsedLevelsAreSubtotals="1" fieldPosition="0"/>
    </format>
    <format dxfId="125">
      <pivotArea dataOnly="0" labelOnly="1" outline="0" fieldPosition="0">
        <references count="1">
          <reference field="4294967294" count="7">
            <x v="0"/>
            <x v="1"/>
            <x v="2"/>
            <x v="4"/>
            <x v="5"/>
            <x v="6"/>
            <x v="7"/>
          </reference>
        </references>
      </pivotArea>
    </format>
    <format dxfId="124">
      <pivotArea type="all" dataOnly="0" outline="0" fieldPosition="0"/>
    </format>
    <format dxfId="123">
      <pivotArea outline="0" collapsedLevelsAreSubtotals="1" fieldPosition="0"/>
    </format>
    <format dxfId="122">
      <pivotArea dataOnly="0" labelOnly="1" outline="0" fieldPosition="0">
        <references count="1">
          <reference field="4294967294" count="7">
            <x v="0"/>
            <x v="1"/>
            <x v="2"/>
            <x v="4"/>
            <x v="5"/>
            <x v="6"/>
            <x v="7"/>
          </reference>
        </references>
      </pivotArea>
    </format>
    <format dxfId="121">
      <pivotArea collapsedLevelsAreSubtotals="1" fieldPosition="0">
        <references count="1">
          <reference field="4294967294" count="1">
            <x v="0"/>
          </reference>
        </references>
      </pivotArea>
    </format>
    <format dxfId="120">
      <pivotArea dataOnly="0" labelOnly="1" outline="0" fieldPosition="0">
        <references count="1">
          <reference field="4294967294" count="1">
            <x v="0"/>
          </reference>
        </references>
      </pivotArea>
    </format>
    <format dxfId="119">
      <pivotArea type="all" dataOnly="0" outline="0" fieldPosition="0"/>
    </format>
    <format dxfId="118">
      <pivotArea outline="0" collapsedLevelsAreSubtotals="1" fieldPosition="0"/>
    </format>
    <format dxfId="117">
      <pivotArea dataOnly="0" labelOnly="1" outline="0" fieldPosition="0">
        <references count="1">
          <reference field="4294967294" count="7">
            <x v="0"/>
            <x v="1"/>
            <x v="2"/>
            <x v="4"/>
            <x v="5"/>
            <x v="6"/>
            <x v="7"/>
          </reference>
        </references>
      </pivotArea>
    </format>
    <format dxfId="116">
      <pivotArea dataOnly="0" labelOnly="1" outline="0" fieldPosition="0">
        <references count="1">
          <reference field="4294967294" count="7">
            <x v="0"/>
            <x v="1"/>
            <x v="2"/>
            <x v="4"/>
            <x v="5"/>
            <x v="6"/>
            <x v="7"/>
          </reference>
        </references>
      </pivotArea>
    </format>
    <format dxfId="115">
      <pivotArea dataOnly="0" labelOnly="1" outline="0" fieldPosition="0">
        <references count="1">
          <reference field="4294967294" count="7">
            <x v="0"/>
            <x v="1"/>
            <x v="2"/>
            <x v="4"/>
            <x v="5"/>
            <x v="6"/>
            <x v="7"/>
          </reference>
        </references>
      </pivotArea>
    </format>
    <format dxfId="114">
      <pivotArea dataOnly="0" labelOnly="1" fieldPosition="0">
        <references count="1">
          <reference field="4294967294" count="0"/>
        </references>
      </pivotArea>
    </format>
    <format dxfId="113">
      <pivotArea type="all" dataOnly="0" outline="0" fieldPosition="0"/>
    </format>
    <format dxfId="112">
      <pivotArea dataOnly="0" labelOnly="1" outline="0" fieldPosition="0">
        <references count="1">
          <reference field="4294967294" count="8">
            <x v="0"/>
            <x v="1"/>
            <x v="2"/>
            <x v="3"/>
            <x v="4"/>
            <x v="5"/>
            <x v="6"/>
            <x v="7"/>
          </reference>
        </references>
      </pivotArea>
    </format>
    <format dxfId="111">
      <pivotArea type="all" dataOnly="0" outline="0" fieldPosition="0"/>
    </format>
    <format dxfId="110">
      <pivotArea dataOnly="0" labelOnly="1" outline="0" fieldPosition="0">
        <references count="1">
          <reference field="4294967294" count="8">
            <x v="0"/>
            <x v="1"/>
            <x v="2"/>
            <x v="3"/>
            <x v="4"/>
            <x v="5"/>
            <x v="6"/>
            <x v="7"/>
          </reference>
        </references>
      </pivotArea>
    </format>
    <format dxfId="109">
      <pivotArea collapsedLevelsAreSubtotals="1" fieldPosition="0">
        <references count="1">
          <reference field="4294967294" count="1">
            <x v="3"/>
          </reference>
        </references>
      </pivotArea>
    </format>
    <format dxfId="108">
      <pivotArea dataOnly="0" labelOnly="1" outline="0" fieldPosition="0">
        <references count="1">
          <reference field="4294967294" count="1">
            <x v="3"/>
          </reference>
        </references>
      </pivotArea>
    </format>
    <format dxfId="107">
      <pivotArea collapsedLevelsAreSubtotals="1" fieldPosition="0">
        <references count="1">
          <reference field="4294967294" count="4">
            <x v="4"/>
            <x v="5"/>
            <x v="6"/>
            <x v="7"/>
          </reference>
        </references>
      </pivotArea>
    </format>
    <format dxfId="106">
      <pivotArea dataOnly="0" labelOnly="1" outline="0" fieldPosition="0">
        <references count="1">
          <reference field="4294967294" count="4">
            <x v="4"/>
            <x v="5"/>
            <x v="6"/>
            <x v="7"/>
          </reference>
        </references>
      </pivotArea>
    </format>
    <format dxfId="105">
      <pivotArea type="all" dataOnly="0" outline="0" fieldPosition="0"/>
    </format>
    <format dxfId="104">
      <pivotArea dataOnly="0" labelOnly="1" outline="0" fieldPosition="0">
        <references count="1">
          <reference field="4294967294" count="8">
            <x v="0"/>
            <x v="1"/>
            <x v="2"/>
            <x v="3"/>
            <x v="4"/>
            <x v="5"/>
            <x v="6"/>
            <x v="7"/>
          </reference>
        </references>
      </pivotArea>
    </format>
    <format dxfId="103">
      <pivotArea dataOnly="0" labelOnly="1" outline="0" fieldPosition="0">
        <references count="1">
          <reference field="4294967294" count="8">
            <x v="0"/>
            <x v="1"/>
            <x v="2"/>
            <x v="3"/>
            <x v="4"/>
            <x v="5"/>
            <x v="6"/>
            <x v="7"/>
          </reference>
        </references>
      </pivotArea>
    </format>
    <format dxfId="102">
      <pivotArea outline="0" collapsedLevelsAreSubtotals="1" fieldPosition="0"/>
    </format>
  </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Bunuri pentru prelucrare"/>
    <pivotHierarchy dragToData="1" caption="Ajustări operate de BNM:"/>
    <pivotHierarchy dragToData="1" caption="    Procurări în porturi"/>
    <pivotHierarchy dragToData="1" caption="    Ex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caption="    Export net de mărfuri negociate peste hotare"/>
    <pivotHierarchy dragToData="1" caption="    Procurările în magazinele duty-free*"/>
    <pivotHierarchy dragToData="1" caption="Export de bunuri FOB (BP)"/>
    <pivotHierarchy dragToData="1" caption="Export conform statisticii comerțului exterior"/>
    <pivotHierarchy dragToRow="0" dragToCol="0" dragToPage="0"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9000000}" name="MAX 1 SELECTION! "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GE2"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PIVOT_D1.8" cacheId="32"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18">
  <location ref="FM4:FW12" firstHeaderRow="0" firstDataRow="1" firstDataCol="1"/>
  <pivotFields count="11">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howAl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8">
    <i>
      <x/>
    </i>
    <i>
      <x v="1"/>
    </i>
    <i>
      <x v="2"/>
    </i>
    <i>
      <x v="3"/>
    </i>
    <i>
      <x v="4"/>
    </i>
    <i>
      <x v="5"/>
    </i>
    <i>
      <x v="6"/>
    </i>
    <i>
      <x v="7"/>
    </i>
  </rowItems>
  <colFields count="1">
    <field x="-2"/>
  </colFields>
  <colItems count="10">
    <i>
      <x/>
    </i>
    <i i="1">
      <x v="1"/>
    </i>
    <i i="2">
      <x v="2"/>
    </i>
    <i i="3">
      <x v="3"/>
    </i>
    <i i="4">
      <x v="4"/>
    </i>
    <i i="5">
      <x v="5"/>
    </i>
    <i i="6">
      <x v="6"/>
    </i>
    <i i="7">
      <x v="7"/>
    </i>
    <i i="8">
      <x v="8"/>
    </i>
    <i i="9">
      <x v="9"/>
    </i>
  </colItems>
  <dataFields count="10">
    <dataField name="Societăţi care acceptă depozite, exclusiv banca centrală" fld="1" baseField="0" baseItem="0"/>
    <dataField name="Administraţia publică " fld="2" baseField="0" baseItem="0"/>
    <dataField name="Banca centrală" fld="6" baseField="0" baseItem="0"/>
    <dataField name="Alte sectoare " fld="3" baseField="0" baseItem="0"/>
    <dataField name="Valorificări - total" fld="4" baseField="0" baseItem="0"/>
    <dataField name="Rambursări - total" fld="5" baseField="0" baseItem="0"/>
    <dataField name="Administraţia publică" fld="7" baseField="0" baseItem="0"/>
    <dataField name="Societăţi nefinanciare, GP şi IFSLSGP" fld="8" baseField="0" baseItem="0"/>
    <dataField name="Banca centrală" fld="9" baseField="0" baseItem="0"/>
    <dataField name="Alte sectoare" fld="10" baseField="0" baseItem="0"/>
  </dataFields>
  <chartFormats count="26">
    <chartFormat chart="2" format="61" series="1">
      <pivotArea type="data" outline="0" fieldPosition="0">
        <references count="1">
          <reference field="4294967294" count="1" selected="0">
            <x v="4"/>
          </reference>
        </references>
      </pivotArea>
    </chartFormat>
    <chartFormat chart="2" format="62" series="1">
      <pivotArea type="data" outline="0" fieldPosition="0">
        <references count="1">
          <reference field="4294967294" count="1" selected="0">
            <x v="5"/>
          </reference>
        </references>
      </pivotArea>
    </chartFormat>
    <chartFormat chart="2" format="63" series="1">
      <pivotArea type="data" outline="0" fieldPosition="0">
        <references count="1">
          <reference field="4294967294" count="1" selected="0">
            <x v="0"/>
          </reference>
        </references>
      </pivotArea>
    </chartFormat>
    <chartFormat chart="2" format="64" series="1">
      <pivotArea type="data" outline="0" fieldPosition="0">
        <references count="1">
          <reference field="4294967294" count="1" selected="0">
            <x v="1"/>
          </reference>
        </references>
      </pivotArea>
    </chartFormat>
    <chartFormat chart="2" format="65" series="1">
      <pivotArea type="data" outline="0" fieldPosition="0">
        <references count="1">
          <reference field="4294967294" count="1" selected="0">
            <x v="2"/>
          </reference>
        </references>
      </pivotArea>
    </chartFormat>
    <chartFormat chart="2" format="66" series="1">
      <pivotArea type="data" outline="0" fieldPosition="0">
        <references count="1">
          <reference field="4294967294" count="1" selected="0">
            <x v="3"/>
          </reference>
        </references>
      </pivotArea>
    </chartFormat>
    <chartFormat chart="2" format="76" series="1">
      <pivotArea type="data" outline="0" fieldPosition="0">
        <references count="1">
          <reference field="4294967294" count="1" selected="0">
            <x v="6"/>
          </reference>
        </references>
      </pivotArea>
    </chartFormat>
    <chartFormat chart="2" format="77" series="1">
      <pivotArea type="data" outline="0" fieldPosition="0">
        <references count="1">
          <reference field="4294967294" count="1" selected="0">
            <x v="7"/>
          </reference>
        </references>
      </pivotArea>
    </chartFormat>
    <chartFormat chart="2" format="79" series="1">
      <pivotArea type="data" outline="0" fieldPosition="0">
        <references count="1">
          <reference field="4294967294" count="1" selected="0">
            <x v="8"/>
          </reference>
        </references>
      </pivotArea>
    </chartFormat>
    <chartFormat chart="2" format="80" series="1">
      <pivotArea type="data" outline="0" fieldPosition="0">
        <references count="1">
          <reference field="4294967294" count="1" selected="0">
            <x v="9"/>
          </reference>
        </references>
      </pivotArea>
    </chartFormat>
    <chartFormat chart="2" format="84">
      <pivotArea type="data" outline="0" fieldPosition="0">
        <references count="2">
          <reference field="4294967294" count="1" selected="0">
            <x v="4"/>
          </reference>
          <reference field="0" count="1" selected="0">
            <x v="3"/>
          </reference>
        </references>
      </pivotArea>
    </chartFormat>
    <chartFormat chart="2" format="85">
      <pivotArea type="data" outline="0" fieldPosition="0">
        <references count="2">
          <reference field="4294967294" count="1" selected="0">
            <x v="5"/>
          </reference>
          <reference field="0" count="1" selected="0">
            <x v="3"/>
          </reference>
        </references>
      </pivotArea>
    </chartFormat>
    <chartFormat chart="2" format="86">
      <pivotArea type="data" outline="0" fieldPosition="0">
        <references count="2">
          <reference field="4294967294" count="1" selected="0">
            <x v="5"/>
          </reference>
          <reference field="0" count="1" selected="0">
            <x v="5"/>
          </reference>
        </references>
      </pivotArea>
    </chartFormat>
    <chartFormat chart="2" format="87">
      <pivotArea type="data" outline="0" fieldPosition="0">
        <references count="2">
          <reference field="4294967294" count="1" selected="0">
            <x v="4"/>
          </reference>
          <reference field="0" count="1" selected="0">
            <x v="0"/>
          </reference>
        </references>
      </pivotArea>
    </chartFormat>
    <chartFormat chart="2" format="88">
      <pivotArea type="data" outline="0" fieldPosition="0">
        <references count="2">
          <reference field="4294967294" count="1" selected="0">
            <x v="4"/>
          </reference>
          <reference field="0" count="1" selected="0">
            <x v="1"/>
          </reference>
        </references>
      </pivotArea>
    </chartFormat>
    <chartFormat chart="2" format="89">
      <pivotArea type="data" outline="0" fieldPosition="0">
        <references count="2">
          <reference field="4294967294" count="1" selected="0">
            <x v="4"/>
          </reference>
          <reference field="0" count="1" selected="0">
            <x v="2"/>
          </reference>
        </references>
      </pivotArea>
    </chartFormat>
    <chartFormat chart="2" format="90">
      <pivotArea type="data" outline="0" fieldPosition="0">
        <references count="2">
          <reference field="4294967294" count="1" selected="0">
            <x v="4"/>
          </reference>
          <reference field="0" count="1" selected="0">
            <x v="4"/>
          </reference>
        </references>
      </pivotArea>
    </chartFormat>
    <chartFormat chart="2" format="91">
      <pivotArea type="data" outline="0" fieldPosition="0">
        <references count="2">
          <reference field="4294967294" count="1" selected="0">
            <x v="4"/>
          </reference>
          <reference field="0" count="1" selected="0">
            <x v="5"/>
          </reference>
        </references>
      </pivotArea>
    </chartFormat>
    <chartFormat chart="2" format="92">
      <pivotArea type="data" outline="0" fieldPosition="0">
        <references count="2">
          <reference field="4294967294" count="1" selected="0">
            <x v="4"/>
          </reference>
          <reference field="0" count="1" selected="0">
            <x v="6"/>
          </reference>
        </references>
      </pivotArea>
    </chartFormat>
    <chartFormat chart="2" format="93">
      <pivotArea type="data" outline="0" fieldPosition="0">
        <references count="2">
          <reference field="4294967294" count="1" selected="0">
            <x v="4"/>
          </reference>
          <reference field="0" count="1" selected="0">
            <x v="7"/>
          </reference>
        </references>
      </pivotArea>
    </chartFormat>
    <chartFormat chart="2" format="94">
      <pivotArea type="data" outline="0" fieldPosition="0">
        <references count="2">
          <reference field="4294967294" count="1" selected="0">
            <x v="5"/>
          </reference>
          <reference field="0" count="1" selected="0">
            <x v="0"/>
          </reference>
        </references>
      </pivotArea>
    </chartFormat>
    <chartFormat chart="2" format="95">
      <pivotArea type="data" outline="0" fieldPosition="0">
        <references count="2">
          <reference field="4294967294" count="1" selected="0">
            <x v="5"/>
          </reference>
          <reference field="0" count="1" selected="0">
            <x v="1"/>
          </reference>
        </references>
      </pivotArea>
    </chartFormat>
    <chartFormat chart="2" format="96">
      <pivotArea type="data" outline="0" fieldPosition="0">
        <references count="2">
          <reference field="4294967294" count="1" selected="0">
            <x v="5"/>
          </reference>
          <reference field="0" count="1" selected="0">
            <x v="2"/>
          </reference>
        </references>
      </pivotArea>
    </chartFormat>
    <chartFormat chart="2" format="97">
      <pivotArea type="data" outline="0" fieldPosition="0">
        <references count="2">
          <reference field="4294967294" count="1" selected="0">
            <x v="5"/>
          </reference>
          <reference field="0" count="1" selected="0">
            <x v="4"/>
          </reference>
        </references>
      </pivotArea>
    </chartFormat>
    <chartFormat chart="2" format="98">
      <pivotArea type="data" outline="0" fieldPosition="0">
        <references count="2">
          <reference field="4294967294" count="1" selected="0">
            <x v="5"/>
          </reference>
          <reference field="0" count="1" selected="0">
            <x v="6"/>
          </reference>
        </references>
      </pivotArea>
    </chartFormat>
    <chartFormat chart="2" format="99">
      <pivotArea type="data" outline="0" fieldPosition="0">
        <references count="2">
          <reference field="4294967294" count="1" selected="0">
            <x v="5"/>
          </reference>
          <reference field="0" count="1" selected="0">
            <x v="7"/>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nefinanciare, GP şi IFSLSGP"/>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caption="Banca centrală"/>
    <pivotHierarchy dragToData="1"/>
    <pivotHierarchy dragToData="1"/>
    <pivotHierarchy dragToData="1"/>
    <pivotHierarchy dragToData="1"/>
    <pivotHierarchy dragToData="1" caption="Administraţia publică"/>
    <pivotHierarchy dragToData="1" caption="Societăţi nefinanciare, GP şi IFSLSGP"/>
    <pivotHierarchy dragToRow="0" dragToCol="0" dragToPage="0" dragToData="1"/>
    <pivotHierarchy dragToData="1" caption="Banca centrală"/>
    <pivotHierarchy dragToData="1" caption="Alte sectoare"/>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8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PIVOT_D1.12*" cacheId="14"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4">
  <location ref="GC14:GD21" firstHeaderRow="1" firstDataRow="2" firstDataCol="1"/>
  <pivotFields count="8">
    <pivotField axis="axisCol" allDrilled="1" subtotalTop="0" showAll="0" dataSourceSort="1" defaultSubtotal="0" defaultAttributeDrillState="1">
      <items count="6">
        <item s="1"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tehnice    " fld="7" baseField="0" baseItem="0"/>
    <dataField name="Servicii profesionale şi de consultanţă managerială    " fld="6" baseField="0" baseItem="0"/>
    <dataField name="Servicii de informatică  " fld="2" baseField="0" baseItem="0"/>
    <dataField name="Altele  " fld="4" baseField="0" baseItem="0"/>
  </dataFields>
  <chartFormats count="13">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4"/>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3"/>
          </reference>
        </references>
      </pivotArea>
    </chartFormat>
    <chartFormat chart="2" format="85">
      <pivotArea type="data" outline="0" fieldPosition="0">
        <references count="1">
          <reference field="4294967294" count="1" selected="0">
            <x v="2"/>
          </reference>
        </references>
      </pivotArea>
    </chartFormat>
    <chartFormat chart="2" format="151" series="1">
      <pivotArea type="data" outline="0" fieldPosition="0">
        <references count="2">
          <reference field="4294967294" count="1" selected="0">
            <x v="0"/>
          </reference>
          <reference field="0" count="1" selected="0">
            <x v="4"/>
          </reference>
        </references>
      </pivotArea>
    </chartFormat>
    <chartFormat chart="2" format="153" series="1">
      <pivotArea type="data" outline="0" fieldPosition="0">
        <references count="2">
          <reference field="4294967294" count="1" selected="0">
            <x v="0"/>
          </reference>
          <reference field="0" count="1" selected="0">
            <x v="1"/>
          </reference>
        </references>
      </pivotArea>
    </chartFormat>
    <chartFormat chart="2" format="154" series="1">
      <pivotArea type="data" outline="0" fieldPosition="0">
        <references count="2">
          <reference field="4294967294" count="1" selected="0">
            <x v="0"/>
          </reference>
          <reference field="0" count="1" selected="0">
            <x v="2"/>
          </reference>
        </references>
      </pivotArea>
    </chartFormat>
    <chartFormat chart="2" format="155" series="1">
      <pivotArea type="data" outline="0" fieldPosition="0">
        <references count="2">
          <reference field="4294967294" count="1" selected="0">
            <x v="0"/>
          </reference>
          <reference field="0" count="1" selected="0">
            <x v="3"/>
          </reference>
        </references>
      </pivotArea>
    </chartFormat>
    <chartFormat chart="2" format="156" series="1">
      <pivotArea type="data" outline="0" fieldPosition="0">
        <references count="2">
          <reference field="4294967294" count="1" selected="0">
            <x v="0"/>
          </reference>
          <reference field="0" count="1" selected="0">
            <x v="5"/>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B000000}" name="PIVOT_D1.418" cacheId="21" applyNumberFormats="0" applyBorderFormats="0" applyFontFormats="0" applyPatternFormats="0" applyAlignmentFormats="0" applyWidthHeightFormats="1" dataCaption="Values" updatedVersion="8" minRefreshableVersion="3" subtotalHiddenItems="1" rowGrandTotals="0" colGrandTotals="0" itemPrintTitles="1" createdVersion="8" indent="0" outline="1" outlineData="1" multipleFieldFilters="0" chartFormat="3">
  <location ref="EX4:FA13"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efaultSubtotal="0" defaultAttributeDrillState="1">
      <items count="8">
        <item x="0"/>
        <item x="1"/>
        <item x="2"/>
        <item x="3"/>
        <item x="4"/>
        <item x="5"/>
        <item x="6"/>
        <item x="7"/>
      </items>
    </pivotField>
    <pivotField dataField="1" subtotalTop="0" showAll="0" defaultSubtotal="0"/>
    <pivotField allDrilled="1" subtotalTop="0" showAll="0" dataSourceSort="1" defaultSubtotal="0" defaultAttributeDrillState="1"/>
  </pivotFields>
  <rowFields count="1">
    <field x="1"/>
  </rowFields>
  <rowItems count="8">
    <i>
      <x/>
    </i>
    <i>
      <x v="1"/>
    </i>
    <i>
      <x v="2"/>
    </i>
    <i>
      <x v="3"/>
    </i>
    <i>
      <x v="4"/>
    </i>
    <i>
      <x v="5"/>
    </i>
    <i>
      <x v="6"/>
    </i>
    <i>
      <x v="7"/>
    </i>
  </rowItems>
  <colFields count="1">
    <field x="0"/>
  </colFields>
  <colItems count="3">
    <i>
      <x/>
    </i>
    <i>
      <x v="1"/>
    </i>
    <i>
      <x v="2"/>
    </i>
  </colItems>
  <dataFields count="1">
    <dataField name="Sum of Total" fld="2" baseField="0" baseItem="0"/>
  </dataFields>
  <chartFormats count="11">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 chart="2" format="11">
      <pivotArea type="data" outline="0" fieldPosition="0">
        <references count="3">
          <reference field="4294967294" count="1" selected="0">
            <x v="0"/>
          </reference>
          <reference field="0" count="1" selected="0">
            <x v="2"/>
          </reference>
          <reference field="1" count="1" selected="0">
            <x v="0"/>
          </reference>
        </references>
      </pivotArea>
    </chartFormat>
    <chartFormat chart="2" format="12">
      <pivotArea type="data" outline="0" fieldPosition="0">
        <references count="3">
          <reference field="4294967294" count="1" selected="0">
            <x v="0"/>
          </reference>
          <reference field="0" count="1" selected="0">
            <x v="2"/>
          </reference>
          <reference field="1" count="1" selected="0">
            <x v="1"/>
          </reference>
        </references>
      </pivotArea>
    </chartFormat>
    <chartFormat chart="2" format="13">
      <pivotArea type="data" outline="0" fieldPosition="0">
        <references count="3">
          <reference field="4294967294" count="1" selected="0">
            <x v="0"/>
          </reference>
          <reference field="0" count="1" selected="0">
            <x v="2"/>
          </reference>
          <reference field="1" count="1" selected="0">
            <x v="2"/>
          </reference>
        </references>
      </pivotArea>
    </chartFormat>
    <chartFormat chart="2" format="14">
      <pivotArea type="data" outline="0" fieldPosition="0">
        <references count="3">
          <reference field="4294967294" count="1" selected="0">
            <x v="0"/>
          </reference>
          <reference field="0" count="1" selected="0">
            <x v="2"/>
          </reference>
          <reference field="1" count="1" selected="0">
            <x v="3"/>
          </reference>
        </references>
      </pivotArea>
    </chartFormat>
    <chartFormat chart="2" format="15">
      <pivotArea type="data" outline="0" fieldPosition="0">
        <references count="3">
          <reference field="4294967294" count="1" selected="0">
            <x v="0"/>
          </reference>
          <reference field="0" count="1" selected="0">
            <x v="2"/>
          </reference>
          <reference field="1" count="1" selected="0">
            <x v="5"/>
          </reference>
        </references>
      </pivotArea>
    </chartFormat>
    <chartFormat chart="2" format="16">
      <pivotArea type="data" outline="0" fieldPosition="0">
        <references count="3">
          <reference field="4294967294" count="1" selected="0">
            <x v="0"/>
          </reference>
          <reference field="0" count="1" selected="0">
            <x v="2"/>
          </reference>
          <reference field="1" count="1" selected="0">
            <x v="7"/>
          </reference>
        </references>
      </pivotArea>
    </chartFormat>
    <chartFormat chart="2" format="17">
      <pivotArea type="data" outline="0" fieldPosition="0">
        <references count="3">
          <reference field="4294967294" count="1" selected="0">
            <x v="0"/>
          </reference>
          <reference field="0" count="1" selected="0">
            <x v="2"/>
          </reference>
          <reference field="1" count="1" selected="0">
            <x v="6"/>
          </reference>
        </references>
      </pivotArea>
    </chartFormat>
    <chartFormat chart="2" format="18">
      <pivotArea type="data" outline="0" fieldPosition="0">
        <references count="3">
          <reference field="4294967294" count="1" selected="0">
            <x v="0"/>
          </reference>
          <reference field="0" count="1" selected="0">
            <x v="0"/>
          </reference>
          <reference field="1" count="1" selected="0">
            <x v="7"/>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71"/>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_D1.1" cacheId="17"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10">
  <location ref="EJ4:EL12" firstHeaderRow="0" firstDataRow="1" firstDataCol="1"/>
  <pivotFields count="3">
    <pivotField axis="axisRow" allDrilled="1" subtotalTop="0" showAll="0" sortType="ascending" nonAutoSortDefault="1" defaultSubtotal="0" defaultAttributeDrillState="1">
      <items count="8">
        <item x="0"/>
        <item x="1"/>
        <item x="2"/>
        <item x="3"/>
        <item x="4"/>
        <item x="5"/>
        <item x="6"/>
        <item x="7"/>
      </items>
    </pivotField>
    <pivotField dataField="1" subtotalTop="0" showAll="0" defaultSubtotal="0"/>
    <pivotField dataField="1" subtotalTop="0" showAll="0" defaultSubtotal="0"/>
  </pivotFields>
  <rowFields count="1">
    <field x="0"/>
  </rowFields>
  <rowItems count="8">
    <i>
      <x/>
    </i>
    <i>
      <x v="1"/>
    </i>
    <i>
      <x v="2"/>
    </i>
    <i>
      <x v="3"/>
    </i>
    <i>
      <x v="4"/>
    </i>
    <i>
      <x v="5"/>
    </i>
    <i>
      <x v="6"/>
    </i>
    <i>
      <x v="7"/>
    </i>
  </rowItems>
  <colFields count="1">
    <field x="-2"/>
  </colFields>
  <colItems count="2">
    <i>
      <x/>
    </i>
    <i i="1">
      <x v="1"/>
    </i>
  </colItems>
  <dataFields count="2">
    <dataField name="Contul curent / PIB (%)" fld="1" baseField="0" baseItem="0"/>
    <dataField name="Contul curent, mil. EUR" fld="2" baseField="0" baseItem="0"/>
  </dataFields>
  <chartFormats count="18">
    <chartFormat chart="2"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1"/>
          </reference>
        </references>
      </pivotArea>
    </chartFormat>
    <chartFormat chart="2" format="7">
      <pivotArea type="data" outline="0" fieldPosition="0">
        <references count="2">
          <reference field="4294967294" count="1" selected="0">
            <x v="1"/>
          </reference>
          <reference field="0" count="1" selected="0">
            <x v="7"/>
          </reference>
        </references>
      </pivotArea>
    </chartFormat>
    <chartFormat chart="2" format="8">
      <pivotArea type="data" outline="0" fieldPosition="0">
        <references count="2">
          <reference field="4294967294" count="1" selected="0">
            <x v="1"/>
          </reference>
          <reference field="0" count="1" selected="0">
            <x v="6"/>
          </reference>
        </references>
      </pivotArea>
    </chartFormat>
    <chartFormat chart="2" format="9">
      <pivotArea type="data" outline="0" fieldPosition="0">
        <references count="2">
          <reference field="4294967294" count="1" selected="0">
            <x v="1"/>
          </reference>
          <reference field="0" count="1" selected="0">
            <x v="5"/>
          </reference>
        </references>
      </pivotArea>
    </chartFormat>
    <chartFormat chart="2" format="10">
      <pivotArea type="data" outline="0" fieldPosition="0">
        <references count="2">
          <reference field="4294967294" count="1" selected="0">
            <x v="1"/>
          </reference>
          <reference field="0" count="1" selected="0">
            <x v="4"/>
          </reference>
        </references>
      </pivotArea>
    </chartFormat>
    <chartFormat chart="2" format="11">
      <pivotArea type="data" outline="0" fieldPosition="0">
        <references count="2">
          <reference field="4294967294" count="1" selected="0">
            <x v="1"/>
          </reference>
          <reference field="0" count="1" selected="0">
            <x v="3"/>
          </reference>
        </references>
      </pivotArea>
    </chartFormat>
    <chartFormat chart="2" format="12">
      <pivotArea type="data" outline="0" fieldPosition="0">
        <references count="2">
          <reference field="4294967294" count="1" selected="0">
            <x v="1"/>
          </reference>
          <reference field="0" count="1" selected="0">
            <x v="2"/>
          </reference>
        </references>
      </pivotArea>
    </chartFormat>
    <chartFormat chart="2" format="13">
      <pivotArea type="data" outline="0" fieldPosition="0">
        <references count="2">
          <reference field="4294967294" count="1" selected="0">
            <x v="1"/>
          </reference>
          <reference field="0" count="1" selected="0">
            <x v="1"/>
          </reference>
        </references>
      </pivotArea>
    </chartFormat>
    <chartFormat chart="2" format="14">
      <pivotArea type="data" outline="0" fieldPosition="0">
        <references count="2">
          <reference field="4294967294" count="1" selected="0">
            <x v="1"/>
          </reference>
          <reference field="0" count="1" selected="0">
            <x v="0"/>
          </reference>
        </references>
      </pivotArea>
    </chartFormat>
    <chartFormat chart="2" format="15">
      <pivotArea type="data" outline="0" fieldPosition="0">
        <references count="2">
          <reference field="4294967294" count="1" selected="0">
            <x v="0"/>
          </reference>
          <reference field="0" count="1" selected="0">
            <x v="0"/>
          </reference>
        </references>
      </pivotArea>
    </chartFormat>
    <chartFormat chart="2" format="16">
      <pivotArea type="data" outline="0" fieldPosition="0">
        <references count="2">
          <reference field="4294967294" count="1" selected="0">
            <x v="0"/>
          </reference>
          <reference field="0" count="1" selected="0">
            <x v="1"/>
          </reference>
        </references>
      </pivotArea>
    </chartFormat>
    <chartFormat chart="2" format="17">
      <pivotArea type="data" outline="0" fieldPosition="0">
        <references count="2">
          <reference field="4294967294" count="1" selected="0">
            <x v="0"/>
          </reference>
          <reference field="0" count="1" selected="0">
            <x v="2"/>
          </reference>
        </references>
      </pivotArea>
    </chartFormat>
    <chartFormat chart="2" format="18">
      <pivotArea type="data" outline="0" fieldPosition="0">
        <references count="2">
          <reference field="4294967294" count="1" selected="0">
            <x v="0"/>
          </reference>
          <reference field="0" count="1" selected="0">
            <x v="3"/>
          </reference>
        </references>
      </pivotArea>
    </chartFormat>
    <chartFormat chart="2" format="19">
      <pivotArea type="data" outline="0" fieldPosition="0">
        <references count="2">
          <reference field="4294967294" count="1" selected="0">
            <x v="0"/>
          </reference>
          <reference field="0" count="1" selected="0">
            <x v="4"/>
          </reference>
        </references>
      </pivotArea>
    </chartFormat>
    <chartFormat chart="2" format="20">
      <pivotArea type="data" outline="0" fieldPosition="0">
        <references count="2">
          <reference field="4294967294" count="1" selected="0">
            <x v="0"/>
          </reference>
          <reference field="0" count="1" selected="0">
            <x v="5"/>
          </reference>
        </references>
      </pivotArea>
    </chartFormat>
    <chartFormat chart="2" format="21">
      <pivotArea type="data" outline="0" fieldPosition="0">
        <references count="2">
          <reference field="4294967294" count="1" selected="0">
            <x v="0"/>
          </reference>
          <reference field="0" count="1" selected="0">
            <x v="6"/>
          </reference>
        </references>
      </pivotArea>
    </chartFormat>
    <chartFormat chart="2" format="22">
      <pivotArea type="data" outline="0" fieldPosition="0">
        <references count="2">
          <reference field="4294967294" count="1" selected="0">
            <x v="0"/>
          </reference>
          <reference field="0" count="1" selected="0">
            <x v="7"/>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caption="Contul curent, mil. EUR"/>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17000000}" name="PIVOT_D2.2.1" cacheId="25"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21:CG32" firstHeaderRow="1" firstDataRow="3" firstDataCol="1"/>
  <pivotFields count="5">
    <pivotField axis="axisRow" allDrilled="1" subtotalTop="0" showAll="0" dataSourceSort="1" defaultSubtotal="0" defaultAttributeDrillState="1">
      <items count="8">
        <item x="0"/>
        <item x="1"/>
        <item x="2"/>
        <item x="3"/>
        <item x="4"/>
        <item x="5"/>
        <item x="6"/>
        <item x="7"/>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1"/>
          </reference>
          <reference field="2" count="1" selected="0">
            <x v="3"/>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59"/>
  </rowHierarchiesUsage>
  <colHierarchiesUsage count="2">
    <colHierarchyUsage hierarchyUsage="161"/>
    <colHierarchyUsage hierarchyUsage="16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16000000}" name="PIVOT_D2.6" cacheId="2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DD6:DI16" firstHeaderRow="1" firstDataRow="2" firstDataCol="1"/>
  <pivotFields count="4">
    <pivotField axis="axisRow" allDrilled="1" subtotalTop="0" showAll="0" dataSourceSort="1" defaultSubtotal="0" defaultAttributeDrillState="1">
      <items count="8">
        <item x="0"/>
        <item x="1"/>
        <item x="2"/>
        <item x="3"/>
        <item x="4"/>
        <item x="5"/>
        <item x="6"/>
        <item x="7"/>
      </items>
    </pivotField>
    <pivotField axis="axisCol" allDrilled="1" subtotalTop="0" showAll="0" defaultSubtotal="0" defaultAttributeDrillState="1">
      <items count="4">
        <item x="3"/>
        <item x="1"/>
        <item x="2"/>
        <item x="0"/>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1"/>
  </colFields>
  <colItems count="5">
    <i>
      <x/>
    </i>
    <i>
      <x v="1"/>
    </i>
    <i>
      <x v="2"/>
    </i>
    <i>
      <x v="3"/>
    </i>
    <i t="grand">
      <x/>
    </i>
  </colItems>
  <dataFields count="1">
    <dataField name=" " fld="2" baseField="0" baseItem="0"/>
  </dataFields>
  <chartFormats count="5">
    <chartFormat chart="2" format="16" series="1">
      <pivotArea type="data" outline="0" fieldPosition="0">
        <references count="2">
          <reference field="4294967294" count="1" selected="0">
            <x v="0"/>
          </reference>
          <reference field="1" count="1" selected="0">
            <x v="3"/>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0"/>
          </reference>
        </references>
      </pivotArea>
    </chartFormat>
    <chartFormat chart="2" format="25">
      <pivotArea type="data" outline="0" fieldPosition="0">
        <references count="3">
          <reference field="4294967294" count="1" selected="0">
            <x v="0"/>
          </reference>
          <reference field="0" count="1" selected="0">
            <x v="6"/>
          </reference>
          <reference field="1" count="1" selected="0">
            <x v="2"/>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80"/>
  </rowHierarchiesUsage>
  <colHierarchiesUsage count="1">
    <colHierarchyUsage hierarchyUsage="1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15000000}" name="PIVOT_D2.5" cacheId="2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6:DB16" firstHeaderRow="1" firstDataRow="2" firstDataCol="1"/>
  <pivotFields count="4">
    <pivotField axis="axisRow" allDrilled="1" subtotalTop="0" showAll="0" dataSourceSort="1" defaultSubtotal="0" defaultAttributeDrillState="1">
      <items count="8">
        <item x="0"/>
        <item x="1"/>
        <item x="2"/>
        <item x="3"/>
        <item x="4"/>
        <item x="5"/>
        <item x="6"/>
        <item x="7"/>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1"/>
  </colFields>
  <colItems count="5">
    <i>
      <x/>
    </i>
    <i>
      <x v="1"/>
    </i>
    <i>
      <x v="2"/>
    </i>
    <i>
      <x v="3"/>
    </i>
    <i t="grand">
      <x/>
    </i>
  </colItems>
  <dataFields count="1">
    <dataField name="Sum of Total pasive S" fld="2" baseField="0" baseItem="0"/>
  </dataFields>
  <chartFormats count="1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 chart="2" format="13">
      <pivotArea type="data" outline="0" fieldPosition="0">
        <references count="3">
          <reference field="4294967294" count="1" selected="0">
            <x v="0"/>
          </reference>
          <reference field="0" count="1" selected="0">
            <x v="1"/>
          </reference>
          <reference field="1" count="1" selected="0">
            <x v="0"/>
          </reference>
        </references>
      </pivotArea>
    </chartFormat>
    <chartFormat chart="2" format="14">
      <pivotArea type="data" outline="0" fieldPosition="0">
        <references count="3">
          <reference field="4294967294" count="1" selected="0">
            <x v="0"/>
          </reference>
          <reference field="0" count="1" selected="0">
            <x v="3"/>
          </reference>
          <reference field="1" count="1" selected="0">
            <x v="0"/>
          </reference>
        </references>
      </pivotArea>
    </chartFormat>
    <chartFormat chart="2" format="15">
      <pivotArea type="data" outline="0" fieldPosition="0">
        <references count="3">
          <reference field="4294967294" count="1" selected="0">
            <x v="0"/>
          </reference>
          <reference field="0" count="1" selected="0">
            <x v="5"/>
          </reference>
          <reference field="1" count="1" selected="0">
            <x v="0"/>
          </reference>
        </references>
      </pivotArea>
    </chartFormat>
    <chartFormat chart="2" format="16">
      <pivotArea type="data" outline="0" fieldPosition="0">
        <references count="3">
          <reference field="4294967294" count="1" selected="0">
            <x v="0"/>
          </reference>
          <reference field="0" count="1" selected="0">
            <x v="7"/>
          </reference>
          <reference field="1" count="1" selected="0">
            <x v="0"/>
          </reference>
        </references>
      </pivotArea>
    </chartFormat>
    <chartFormat chart="2" format="17">
      <pivotArea type="data" outline="0" fieldPosition="0">
        <references count="3">
          <reference field="4294967294" count="1" selected="0">
            <x v="0"/>
          </reference>
          <reference field="0" count="1" selected="0">
            <x v="7"/>
          </reference>
          <reference field="1" count="1" selected="0">
            <x v="1"/>
          </reference>
        </references>
      </pivotArea>
    </chartFormat>
    <chartFormat chart="2" format="18">
      <pivotArea type="data" outline="0" fieldPosition="0">
        <references count="3">
          <reference field="4294967294" count="1" selected="0">
            <x v="0"/>
          </reference>
          <reference field="0" count="1" selected="0">
            <x v="4"/>
          </reference>
          <reference field="1" count="1" selected="0">
            <x v="1"/>
          </reference>
        </references>
      </pivotArea>
    </chartFormat>
    <chartFormat chart="2" format="19">
      <pivotArea type="data" outline="0" fieldPosition="0">
        <references count="3">
          <reference field="4294967294" count="1" selected="0">
            <x v="0"/>
          </reference>
          <reference field="0" count="1" selected="0">
            <x v="2"/>
          </reference>
          <reference field="1" count="1" selected="0">
            <x v="1"/>
          </reference>
        </references>
      </pivotArea>
    </chartFormat>
    <chartFormat chart="2" format="20">
      <pivotArea type="data" outline="0" fieldPosition="0">
        <references count="3">
          <reference field="4294967294" count="1" selected="0">
            <x v="0"/>
          </reference>
          <reference field="0" count="1" selected="0">
            <x v="1"/>
          </reference>
          <reference field="1" count="1" selected="0">
            <x v="1"/>
          </reference>
        </references>
      </pivotArea>
    </chartFormat>
    <chartFormat chart="2" format="21">
      <pivotArea type="data" outline="0" fieldPosition="0">
        <references count="3">
          <reference field="4294967294" count="1" selected="0">
            <x v="0"/>
          </reference>
          <reference field="0" count="1" selected="0">
            <x v="0"/>
          </reference>
          <reference field="1" count="1" selected="0">
            <x v="1"/>
          </reference>
        </references>
      </pivotArea>
    </chartFormat>
    <chartFormat chart="2" format="22">
      <pivotArea type="data" outline="0" fieldPosition="0">
        <references count="3">
          <reference field="4294967294" count="1" selected="0">
            <x v="0"/>
          </reference>
          <reference field="0" count="1" selected="0">
            <x v="6"/>
          </reference>
          <reference field="1" count="1" selected="0">
            <x v="1"/>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74"/>
  </rowHierarchiesUsage>
  <colHierarchiesUsage count="1">
    <colHierarchyUsage hierarchyUsage="1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PIVOT_D2.3" cacheId="26"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21:CZ30" firstHeaderRow="0" firstDataRow="1" firstDataCol="1"/>
  <pivotFields count="5">
    <pivotField axis="axisRow" allDrilled="1" subtotalTop="0" showAll="0" sortType="ascending"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6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18000000}" name=" MAX 1 SELECTION! " cacheId="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_D1.3" cacheId="23"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18:X29" firstHeaderRow="0" firstDataRow="1" firstDataCol="1"/>
  <pivotFields count="13">
    <pivotField axis="axisCol" allDrilled="1" subtotalTop="0" showAll="0" sortType="ascending"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1">
    <i>
      <x/>
    </i>
    <i i="1">
      <x v="1"/>
    </i>
    <i i="2">
      <x v="2"/>
    </i>
    <i i="3">
      <x v="3"/>
    </i>
    <i i="4">
      <x v="4"/>
    </i>
    <i i="5">
      <x v="5"/>
    </i>
    <i i="6">
      <x v="6"/>
    </i>
    <i i="7">
      <x v="7"/>
    </i>
    <i i="8">
      <x v="8"/>
    </i>
    <i i="9">
      <x v="9"/>
    </i>
    <i i="10">
      <x v="10"/>
    </i>
  </rowItems>
  <colFields count="1">
    <field x="0"/>
  </colFields>
  <colItems count="8">
    <i>
      <x/>
    </i>
    <i>
      <x v="1"/>
    </i>
    <i>
      <x v="2"/>
    </i>
    <i>
      <x v="3"/>
    </i>
    <i>
      <x v="4"/>
    </i>
    <i>
      <x v="5"/>
    </i>
    <i>
      <x v="6"/>
    </i>
    <i>
      <x v="7"/>
    </i>
  </colItems>
  <dataFields count="11">
    <dataField name="Import de bunuri FOB (BP)" fld="9" baseField="0" baseItem="1"/>
    <dataField name="Import conform statisticii comerțului exterior (CIF)" fld="1" baseField="0" baseItem="1"/>
    <dataField name="   din care aur nemonetar (FOB)" fld="7" baseField="0" baseItem="3"/>
    <dataField name="Bunuri pentru prelucrare" fld="5" baseField="0" baseItem="1"/>
    <dataField name="Resurse energetice pentru reg. Transnistreană (CIF)" fld="10" baseField="0" baseItem="1"/>
    <dataField name="Ajustări operate de BNM:" fld="8" baseField="0" baseItem="0"/>
    <dataField name="    Recalcul din prețuri CIF în FOB" fld="2" baseField="0" baseItem="0"/>
    <dataField name="    Procurări în porturi" fld="11" baseField="0" baseItem="0"/>
    <dataField name="    Importul bancnotelor şi monedelor" fld="3" baseField="0" baseItem="0"/>
    <dataField name="    Import pers. fizice" fld="4" baseField="0" baseItem="0"/>
    <dataField name="    Resurse energetice procurate anterior și stocate" fld="6" baseField="0" baseItem="3"/>
  </dataFields>
  <formats count="58">
    <format dxfId="216">
      <pivotArea dataOnly="0" labelOnly="1" fieldPosition="0">
        <references count="1">
          <reference field="4294967294" count="0"/>
        </references>
      </pivotArea>
    </format>
    <format dxfId="215">
      <pivotArea dataOnly="0" outline="0" fieldPosition="0">
        <references count="1">
          <reference field="0" count="0"/>
        </references>
      </pivotArea>
    </format>
    <format dxfId="214">
      <pivotArea type="all" dataOnly="0" outline="0" fieldPosition="0"/>
    </format>
    <format dxfId="213">
      <pivotArea outline="0" collapsedLevelsAreSubtotals="1" fieldPosition="0"/>
    </format>
    <format dxfId="212">
      <pivotArea dataOnly="0" labelOnly="1" outline="0" fieldPosition="0">
        <references count="1">
          <reference field="4294967294" count="4">
            <x v="1"/>
            <x v="6"/>
            <x v="8"/>
            <x v="9"/>
          </reference>
        </references>
      </pivotArea>
    </format>
    <format dxfId="211">
      <pivotArea type="all" dataOnly="0" outline="0" fieldPosition="0"/>
    </format>
    <format dxfId="210">
      <pivotArea outline="0" collapsedLevelsAreSubtotals="1" fieldPosition="0"/>
    </format>
    <format dxfId="209">
      <pivotArea dataOnly="0" labelOnly="1" outline="0" fieldPosition="0">
        <references count="1">
          <reference field="4294967294" count="4">
            <x v="1"/>
            <x v="6"/>
            <x v="8"/>
            <x v="9"/>
          </reference>
        </references>
      </pivotArea>
    </format>
    <format dxfId="208">
      <pivotArea outline="0" collapsedLevelsAreSubtotals="1" fieldPosition="0"/>
    </format>
    <format dxfId="207">
      <pivotArea outline="0" collapsedLevelsAreSubtotals="1" fieldPosition="0"/>
    </format>
    <format dxfId="206">
      <pivotArea outline="0" collapsedLevelsAreSubtotals="1" fieldPosition="0"/>
    </format>
    <format dxfId="205">
      <pivotArea dataOnly="0" labelOnly="1" outline="0" fieldPosition="0">
        <references count="1">
          <reference field="4294967294" count="1">
            <x v="1"/>
          </reference>
        </references>
      </pivotArea>
    </format>
    <format dxfId="204">
      <pivotArea dataOnly="0" labelOnly="1" outline="0" fieldPosition="0">
        <references count="1">
          <reference field="4294967294" count="1">
            <x v="8"/>
          </reference>
        </references>
      </pivotArea>
    </format>
    <format dxfId="203">
      <pivotArea dataOnly="0" labelOnly="1" outline="0" fieldPosition="0">
        <references count="1">
          <reference field="4294967294" count="1">
            <x v="10"/>
          </reference>
        </references>
      </pivotArea>
    </format>
    <format dxfId="202">
      <pivotArea outline="0" collapsedLevelsAreSubtotals="1" fieldPosition="0">
        <references count="1">
          <reference field="0" count="1" selected="0">
            <x v="1048832"/>
          </reference>
        </references>
      </pivotArea>
    </format>
    <format dxfId="201">
      <pivotArea outline="0" collapsedLevelsAreSubtotals="1" fieldPosition="0">
        <references count="1">
          <reference field="0" count="7" selected="0">
            <x v="0"/>
            <x v="1"/>
            <x v="2"/>
            <x v="3"/>
            <x v="4"/>
            <x v="5"/>
            <x v="6"/>
          </reference>
        </references>
      </pivotArea>
    </format>
    <format dxfId="200">
      <pivotArea dataOnly="0" labelOnly="1" outline="0" fieldPosition="0">
        <references count="1">
          <reference field="4294967294" count="7">
            <x v="1"/>
            <x v="2"/>
            <x v="3"/>
            <x v="6"/>
            <x v="8"/>
            <x v="9"/>
            <x v="10"/>
          </reference>
        </references>
      </pivotArea>
    </format>
    <format dxfId="199">
      <pivotArea dataOnly="0" labelOnly="1" outline="0" fieldPosition="0">
        <references count="1">
          <reference field="4294967294" count="1">
            <x v="6"/>
          </reference>
        </references>
      </pivotArea>
    </format>
    <format dxfId="198">
      <pivotArea type="all" dataOnly="0" outline="0" fieldPosition="0"/>
    </format>
    <format dxfId="197">
      <pivotArea outline="0" collapsedLevelsAreSubtotals="1" fieldPosition="0"/>
    </format>
    <format dxfId="196">
      <pivotArea dataOnly="0" labelOnly="1" outline="0" fieldPosition="0">
        <references count="1">
          <reference field="4294967294" count="7">
            <x v="1"/>
            <x v="2"/>
            <x v="3"/>
            <x v="6"/>
            <x v="8"/>
            <x v="9"/>
            <x v="10"/>
          </reference>
        </references>
      </pivotArea>
    </format>
    <format dxfId="195">
      <pivotArea type="all" dataOnly="0" outline="0" fieldPosition="0"/>
    </format>
    <format dxfId="194">
      <pivotArea outline="0" collapsedLevelsAreSubtotals="1" fieldPosition="0"/>
    </format>
    <format dxfId="193">
      <pivotArea dataOnly="0" labelOnly="1" outline="0" fieldPosition="0">
        <references count="1">
          <reference field="4294967294" count="7">
            <x v="1"/>
            <x v="2"/>
            <x v="3"/>
            <x v="6"/>
            <x v="8"/>
            <x v="9"/>
            <x v="10"/>
          </reference>
        </references>
      </pivotArea>
    </format>
    <format dxfId="192">
      <pivotArea type="all" dataOnly="0" outline="0" fieldPosition="0"/>
    </format>
    <format dxfId="191">
      <pivotArea outline="0" collapsedLevelsAreSubtotals="1" fieldPosition="0"/>
    </format>
    <format dxfId="190">
      <pivotArea dataOnly="0" labelOnly="1" outline="0" fieldPosition="0">
        <references count="1">
          <reference field="4294967294" count="7">
            <x v="1"/>
            <x v="2"/>
            <x v="3"/>
            <x v="6"/>
            <x v="8"/>
            <x v="9"/>
            <x v="10"/>
          </reference>
        </references>
      </pivotArea>
    </format>
    <format dxfId="189">
      <pivotArea dataOnly="0" labelOnly="1" outline="0" fieldPosition="0">
        <references count="1">
          <reference field="4294967294" count="3">
            <x v="1"/>
            <x v="2"/>
            <x v="3"/>
          </reference>
        </references>
      </pivotArea>
    </format>
    <format dxfId="188">
      <pivotArea dataOnly="0" labelOnly="1" outline="0" fieldPosition="0">
        <references count="1">
          <reference field="4294967294" count="1">
            <x v="6"/>
          </reference>
        </references>
      </pivotArea>
    </format>
    <format dxfId="187">
      <pivotArea dataOnly="0" labelOnly="1" outline="0" fieldPosition="0">
        <references count="1">
          <reference field="4294967294" count="2">
            <x v="8"/>
            <x v="9"/>
          </reference>
        </references>
      </pivotArea>
    </format>
    <format dxfId="186">
      <pivotArea dataOnly="0" labelOnly="1" outline="0" fieldPosition="0">
        <references count="1">
          <reference field="4294967294" count="1">
            <x v="10"/>
          </reference>
        </references>
      </pivotArea>
    </format>
    <format dxfId="185">
      <pivotArea type="all" dataOnly="0" outline="0" fieldPosition="0"/>
    </format>
    <format dxfId="184">
      <pivotArea outline="0" collapsedLevelsAreSubtotals="1" fieldPosition="0"/>
    </format>
    <format dxfId="183">
      <pivotArea dataOnly="0" labelOnly="1" outline="0" fieldPosition="0">
        <references count="1">
          <reference field="4294967294" count="11">
            <x v="0"/>
            <x v="1"/>
            <x v="2"/>
            <x v="3"/>
            <x v="4"/>
            <x v="5"/>
            <x v="6"/>
            <x v="7"/>
            <x v="8"/>
            <x v="9"/>
            <x v="10"/>
          </reference>
        </references>
      </pivotArea>
    </format>
    <format dxfId="182">
      <pivotArea type="all" dataOnly="0" outline="0" fieldPosition="0"/>
    </format>
    <format dxfId="181">
      <pivotArea outline="0" collapsedLevelsAreSubtotals="1" fieldPosition="0"/>
    </format>
    <format dxfId="180">
      <pivotArea dataOnly="0" labelOnly="1" outline="0" fieldPosition="0">
        <references count="1">
          <reference field="4294967294" count="11">
            <x v="0"/>
            <x v="1"/>
            <x v="2"/>
            <x v="3"/>
            <x v="4"/>
            <x v="5"/>
            <x v="6"/>
            <x v="7"/>
            <x v="8"/>
            <x v="9"/>
            <x v="10"/>
          </reference>
        </references>
      </pivotArea>
    </format>
    <format dxfId="179">
      <pivotArea type="all" dataOnly="0" outline="0" fieldPosition="0"/>
    </format>
    <format dxfId="178">
      <pivotArea outline="0" collapsedLevelsAreSubtotals="1" fieldPosition="0"/>
    </format>
    <format dxfId="177">
      <pivotArea dataOnly="0" labelOnly="1" outline="0" fieldPosition="0">
        <references count="1">
          <reference field="4294967294" count="11">
            <x v="0"/>
            <x v="1"/>
            <x v="2"/>
            <x v="3"/>
            <x v="4"/>
            <x v="5"/>
            <x v="6"/>
            <x v="7"/>
            <x v="8"/>
            <x v="9"/>
            <x v="10"/>
          </reference>
        </references>
      </pivotArea>
    </format>
    <format dxfId="176">
      <pivotArea type="all" dataOnly="0" outline="0" fieldPosition="0"/>
    </format>
    <format dxfId="175">
      <pivotArea dataOnly="0" labelOnly="1" outline="0" fieldPosition="0">
        <references count="1">
          <reference field="4294967294" count="11">
            <x v="0"/>
            <x v="1"/>
            <x v="2"/>
            <x v="3"/>
            <x v="4"/>
            <x v="5"/>
            <x v="6"/>
            <x v="7"/>
            <x v="8"/>
            <x v="9"/>
            <x v="10"/>
          </reference>
        </references>
      </pivotArea>
    </format>
    <format dxfId="174">
      <pivotArea type="all" dataOnly="0" outline="0" fieldPosition="0"/>
    </format>
    <format dxfId="173">
      <pivotArea dataOnly="0" labelOnly="1" outline="0" fieldPosition="0">
        <references count="1">
          <reference field="4294967294" count="11">
            <x v="0"/>
            <x v="1"/>
            <x v="2"/>
            <x v="3"/>
            <x v="4"/>
            <x v="5"/>
            <x v="6"/>
            <x v="7"/>
            <x v="8"/>
            <x v="9"/>
            <x v="10"/>
          </reference>
        </references>
      </pivotArea>
    </format>
    <format dxfId="172">
      <pivotArea collapsedLevelsAreSubtotals="1" fieldPosition="0">
        <references count="1">
          <reference field="4294967294" count="1">
            <x v="0"/>
          </reference>
        </references>
      </pivotArea>
    </format>
    <format dxfId="171">
      <pivotArea dataOnly="0" labelOnly="1" outline="0" fieldPosition="0">
        <references count="1">
          <reference field="4294967294" count="1">
            <x v="0"/>
          </reference>
        </references>
      </pivotArea>
    </format>
    <format dxfId="170">
      <pivotArea dataOnly="0" outline="0" fieldPosition="0">
        <references count="1">
          <reference field="4294967294" count="1">
            <x v="5"/>
          </reference>
        </references>
      </pivotArea>
    </format>
    <format dxfId="169">
      <pivotArea collapsedLevelsAreSubtotals="1" fieldPosition="0">
        <references count="1">
          <reference field="4294967294" count="5">
            <x v="6"/>
            <x v="7"/>
            <x v="8"/>
            <x v="9"/>
            <x v="10"/>
          </reference>
        </references>
      </pivotArea>
    </format>
    <format dxfId="168">
      <pivotArea dataOnly="0" labelOnly="1" outline="0" fieldPosition="0">
        <references count="1">
          <reference field="4294967294" count="5">
            <x v="6"/>
            <x v="7"/>
            <x v="8"/>
            <x v="9"/>
            <x v="10"/>
          </reference>
        </references>
      </pivotArea>
    </format>
    <format dxfId="167">
      <pivotArea type="all" dataOnly="0" outline="0" fieldPosition="0"/>
    </format>
    <format dxfId="166">
      <pivotArea outline="0" collapsedLevelsAreSubtotals="1" fieldPosition="0"/>
    </format>
    <format dxfId="165">
      <pivotArea dataOnly="0" labelOnly="1" outline="0" fieldPosition="0">
        <references count="1">
          <reference field="4294967294" count="11">
            <x v="0"/>
            <x v="1"/>
            <x v="2"/>
            <x v="3"/>
            <x v="4"/>
            <x v="5"/>
            <x v="6"/>
            <x v="7"/>
            <x v="8"/>
            <x v="9"/>
            <x v="10"/>
          </reference>
        </references>
      </pivotArea>
    </format>
    <format dxfId="164">
      <pivotArea type="all" dataOnly="0" outline="0" fieldPosition="0"/>
    </format>
    <format dxfId="163">
      <pivotArea outline="0" collapsedLevelsAreSubtotals="1" fieldPosition="0"/>
    </format>
    <format dxfId="162">
      <pivotArea dataOnly="0" labelOnly="1" outline="0" fieldPosition="0">
        <references count="1">
          <reference field="4294967294" count="11">
            <x v="0"/>
            <x v="1"/>
            <x v="2"/>
            <x v="3"/>
            <x v="4"/>
            <x v="5"/>
            <x v="6"/>
            <x v="7"/>
            <x v="8"/>
            <x v="9"/>
            <x v="10"/>
          </reference>
        </references>
      </pivotArea>
    </format>
    <format dxfId="161">
      <pivotArea type="all" dataOnly="0" outline="0" fieldPosition="0"/>
    </format>
    <format dxfId="160">
      <pivotArea outline="0" collapsedLevelsAreSubtotals="1" fieldPosition="0"/>
    </format>
    <format dxfId="159">
      <pivotArea dataOnly="0" labelOnly="1" outline="0" fieldPosition="0">
        <references count="1">
          <reference field="4294967294" count="11">
            <x v="0"/>
            <x v="1"/>
            <x v="2"/>
            <x v="3"/>
            <x v="4"/>
            <x v="5"/>
            <x v="6"/>
            <x v="7"/>
            <x v="8"/>
            <x v="9"/>
            <x v="10"/>
          </reference>
        </references>
      </pivotArea>
    </format>
  </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Import conform statisticii comerțului exterior (CIF)"/>
    <pivotHierarchy dragToData="1" caption="    Recalcul din prețuri CIF în FOB"/>
    <pivotHierarchy dragToData="1" caption="    Importul bancnotelor şi monedelor"/>
    <pivotHierarchy dragToData="1" caption="    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Ajustări operate de BNM:"/>
    <pivotHierarchy dragToData="1" caption="Bunuri pentru prelucrare"/>
    <pivotHierarchy dragToData="1" caption="    Resurse energetice procurate anterior și stocate"/>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caption="   din care aur nemonetar (FOB)"/>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caption="Import de bunuri FOB (BP)"/>
    <pivotHierarchy dragToData="1" caption="Resurse energetice pentru reg. Transnistreană (CIF)"/>
    <pivotHierarchy dragToData="1" caption="    Procurări în porturi"/>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PIVOT_D2.4" cacheId="2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34:DB44" firstHeaderRow="1" firstDataRow="2" firstDataCol="1"/>
  <pivotFields count="4">
    <pivotField axis="axisRow" allDrilled="1" subtotalTop="0" showAll="0" dataSourceSort="1" defaultSubtotal="0" defaultAttributeDrillState="1">
      <items count="8">
        <item x="0"/>
        <item x="1"/>
        <item x="2"/>
        <item x="3"/>
        <item x="4"/>
        <item x="5"/>
        <item x="6"/>
        <item x="7"/>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1"/>
  </colFields>
  <colItems count="5">
    <i>
      <x/>
    </i>
    <i>
      <x v="1"/>
    </i>
    <i>
      <x v="2"/>
    </i>
    <i>
      <x v="3"/>
    </i>
    <i t="grand">
      <x/>
    </i>
  </colItems>
  <dataFields count="1">
    <dataField name="Sum of Total active S" fld="2" baseField="0" baseItem="0"/>
  </dataFields>
  <chartFormats count="12">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 chart="2" format="12">
      <pivotArea type="data" outline="0" fieldPosition="0">
        <references count="3">
          <reference field="4294967294" count="1" selected="0">
            <x v="0"/>
          </reference>
          <reference field="0" count="1" selected="0">
            <x v="6"/>
          </reference>
          <reference field="1" count="1" selected="0">
            <x v="1"/>
          </reference>
        </references>
      </pivotArea>
    </chartFormat>
    <chartFormat chart="2" format="13">
      <pivotArea type="data" outline="0" fieldPosition="0">
        <references count="3">
          <reference field="4294967294" count="1" selected="0">
            <x v="0"/>
          </reference>
          <reference field="0" count="1" selected="0">
            <x v="4"/>
          </reference>
          <reference field="1" count="1" selected="0">
            <x v="1"/>
          </reference>
        </references>
      </pivotArea>
    </chartFormat>
    <chartFormat chart="2" format="14">
      <pivotArea type="data" outline="0" fieldPosition="0">
        <references count="3">
          <reference field="4294967294" count="1" selected="0">
            <x v="0"/>
          </reference>
          <reference field="0" count="1" selected="0">
            <x v="2"/>
          </reference>
          <reference field="1" count="1" selected="0">
            <x v="1"/>
          </reference>
        </references>
      </pivotArea>
    </chartFormat>
    <chartFormat chart="2" format="15">
      <pivotArea type="data" outline="0" fieldPosition="0">
        <references count="3">
          <reference field="4294967294" count="1" selected="0">
            <x v="0"/>
          </reference>
          <reference field="0" count="1" selected="0">
            <x v="0"/>
          </reference>
          <reference field="1" count="1" selected="0">
            <x v="1"/>
          </reference>
        </references>
      </pivotArea>
    </chartFormat>
    <chartFormat chart="2" format="16">
      <pivotArea type="data" outline="0" fieldPosition="0">
        <references count="3">
          <reference field="4294967294" count="1" selected="0">
            <x v="0"/>
          </reference>
          <reference field="0" count="1" selected="0">
            <x v="2"/>
          </reference>
          <reference field="1" count="1" selected="0">
            <x v="2"/>
          </reference>
        </references>
      </pivotArea>
    </chartFormat>
    <chartFormat chart="2" format="17">
      <pivotArea type="data" outline="0" fieldPosition="0">
        <references count="3">
          <reference field="4294967294" count="1" selected="0">
            <x v="0"/>
          </reference>
          <reference field="0" count="1" selected="0">
            <x v="1"/>
          </reference>
          <reference field="1" count="1" selected="0">
            <x v="2"/>
          </reference>
        </references>
      </pivotArea>
    </chartFormat>
    <chartFormat chart="2" format="18">
      <pivotArea type="data" outline="0" fieldPosition="0">
        <references count="3">
          <reference field="4294967294" count="1" selected="0">
            <x v="0"/>
          </reference>
          <reference field="0" count="1" selected="0">
            <x v="3"/>
          </reference>
          <reference field="1" count="1" selected="0">
            <x v="2"/>
          </reference>
        </references>
      </pivotArea>
    </chartFormat>
    <chartFormat chart="2" format="19">
      <pivotArea type="data" outline="0" fieldPosition="0">
        <references count="3">
          <reference field="4294967294" count="1" selected="0">
            <x v="0"/>
          </reference>
          <reference field="0" count="1" selected="0">
            <x v="6"/>
          </reference>
          <reference field="1" count="1" selected="0">
            <x v="2"/>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74"/>
  </rowHierarchiesUsage>
  <colHierarchiesUsage count="1">
    <colHierarchyUsage hierarchyUsage="17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400-000014000000}" name="PIVOT_D2.1" cacheId="24"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BT6:BZ15" firstHeaderRow="0" firstDataRow="1" firstDataCol="1"/>
  <pivotFields count="7">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9">
    <i>
      <x/>
    </i>
    <i>
      <x v="1"/>
    </i>
    <i>
      <x v="2"/>
    </i>
    <i>
      <x v="3"/>
    </i>
    <i>
      <x v="4"/>
    </i>
    <i>
      <x v="5"/>
    </i>
    <i>
      <x v="6"/>
    </i>
    <i>
      <x v="7"/>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reziduală pe termen scurt" fld="4" baseField="0" baseItem="0"/>
    <dataField name="20% din M2" fld="3" baseField="0" baseItem="0"/>
    <dataField name="100-150% din (30%DTS(scadența reziduală) + 15%AA + 5%M2 + 5%eX)" fld="6" baseField="0" baseItem="0"/>
    <dataField name="100% din (30%DTS(scadența reziduală)  + 15%AA + 5%M2 + 5%eX)" fld="5" baseField="0" baseItem="0"/>
  </dataFields>
  <chartFormats count="6">
    <chartFormat chart="2" format="27" series="1">
      <pivotArea type="data" outline="0" fieldPosition="0">
        <references count="1">
          <reference field="4294967294" count="1" selected="0">
            <x v="4"/>
          </reference>
        </references>
      </pivotArea>
    </chartFormat>
    <chartFormat chart="2" format="28" series="1">
      <pivotArea type="data" outline="0" fieldPosition="0">
        <references count="1">
          <reference field="4294967294" count="1" selected="0">
            <x v="5"/>
          </reference>
        </references>
      </pivotArea>
    </chartFormat>
    <chartFormat chart="2" format="29" series="1">
      <pivotArea type="data" outline="0" fieldPosition="0">
        <references count="1">
          <reference field="4294967294" count="1" selected="0">
            <x v="0"/>
          </reference>
        </references>
      </pivotArea>
    </chartFormat>
    <chartFormat chart="2" format="30" series="1">
      <pivotArea type="data" outline="0" fieldPosition="0">
        <references count="1">
          <reference field="4294967294" count="1" selected="0">
            <x v="1"/>
          </reference>
        </references>
      </pivotArea>
    </chartFormat>
    <chartFormat chart="2" format="31" series="1">
      <pivotArea type="data" outline="0" fieldPosition="0">
        <references count="1">
          <reference field="4294967294" count="1" selected="0">
            <x v="2"/>
          </reference>
        </references>
      </pivotArea>
    </chartFormat>
    <chartFormat chart="2" format="32" series="1">
      <pivotArea type="data" outline="0" fieldPosition="0">
        <references count="1">
          <reference field="4294967294" count="1" selected="0">
            <x v="3"/>
          </reference>
        </references>
      </pivotArea>
    </chartFormat>
  </chartFormats>
  <pivotHierarchies count="436">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caption="100% din datoria externă reziduală pe termen scurt"/>
    <pivotHierarchy dragToData="1" caption="100% din (30%DTS(scadența reziduală)  + 15%AA + 5%M2 + 5%eX)"/>
    <pivotHierarchy dragToData="1" caption="100-150% din (30%DTS(scadența reziduală) + 15%AA + 5%M2 + 5%eX)"/>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MAX 1 SELECTION!" cacheId="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400-00000F000000}" name="PivotTable1" cacheId="3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14">
  <location ref="DD18:DI28" firstHeaderRow="1" firstDataRow="2" firstDataCol="1"/>
  <pivotFields count="4">
    <pivotField axis="axisRow" allDrilled="1" subtotalTop="0" showAll="0" dataSourceSort="1" defaultSubtotal="0" defaultAttributeDrillState="1">
      <items count="8">
        <item x="0"/>
        <item x="1"/>
        <item x="2"/>
        <item x="3"/>
        <item x="4"/>
        <item x="5"/>
        <item x="6"/>
        <item x="7"/>
      </items>
    </pivotField>
    <pivotField axis="axisCol" allDrilled="1" subtotalTop="0" showAll="0" defaultSubtotal="0" defaultAttributeDrillState="1">
      <items count="4">
        <item x="2"/>
        <item x="1"/>
        <item x="3"/>
        <item x="0"/>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1"/>
  </colFields>
  <colItems count="5">
    <i>
      <x/>
    </i>
    <i>
      <x v="1"/>
    </i>
    <i>
      <x v="2"/>
    </i>
    <i>
      <x v="3"/>
    </i>
    <i t="grand">
      <x/>
    </i>
  </colItems>
  <dataFields count="1">
    <dataField name="   " fld="2" baseField="0" baseItem="0"/>
  </dataFields>
  <chartFormats count="16">
    <chartFormat chart="2" format="17"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1"/>
          </reference>
        </references>
      </pivotArea>
    </chartFormat>
    <chartFormat chart="2" format="21" series="1">
      <pivotArea type="data" outline="0" fieldPosition="0">
        <references count="2">
          <reference field="4294967294" count="1" selected="0">
            <x v="0"/>
          </reference>
          <reference field="1" count="1" selected="0">
            <x v="0"/>
          </reference>
        </references>
      </pivotArea>
    </chartFormat>
    <chartFormat chart="2" format="23" series="1">
      <pivotArea type="data" outline="0" fieldPosition="0">
        <references count="2">
          <reference field="4294967294" count="1" selected="0">
            <x v="0"/>
          </reference>
          <reference field="1" count="1" selected="0">
            <x v="2"/>
          </reference>
        </references>
      </pivotArea>
    </chartFormat>
    <chartFormat chart="5" format="1" series="1">
      <pivotArea type="data" outline="0" fieldPosition="0">
        <references count="2">
          <reference field="4294967294" count="1" selected="0">
            <x v="0"/>
          </reference>
          <reference field="1" count="1" selected="0">
            <x v="3"/>
          </reference>
        </references>
      </pivotArea>
    </chartFormat>
    <chartFormat chart="5" format="3" series="1">
      <pivotArea type="data" outline="0" fieldPosition="0">
        <references count="2">
          <reference field="4294967294" count="1" selected="0">
            <x v="0"/>
          </reference>
          <reference field="1" count="1" selected="0">
            <x v="1"/>
          </reference>
        </references>
      </pivotArea>
    </chartFormat>
    <chartFormat chart="5" format="5" series="1">
      <pivotArea type="data" outline="0" fieldPosition="0">
        <references count="2">
          <reference field="4294967294" count="1" selected="0">
            <x v="0"/>
          </reference>
          <reference field="1" count="1" selected="0">
            <x v="0"/>
          </reference>
        </references>
      </pivotArea>
    </chartFormat>
    <chartFormat chart="5" format="7" series="1">
      <pivotArea type="data" outline="0" fieldPosition="0">
        <references count="2">
          <reference field="4294967294" count="1" selected="0">
            <x v="0"/>
          </reference>
          <reference field="1" count="1" selected="0">
            <x v="2"/>
          </reference>
        </references>
      </pivotArea>
    </chartFormat>
    <chartFormat chart="8" format="17" series="1">
      <pivotArea type="data" outline="0" fieldPosition="0">
        <references count="2">
          <reference field="4294967294" count="1" selected="0">
            <x v="0"/>
          </reference>
          <reference field="1" count="1" selected="0">
            <x v="3"/>
          </reference>
        </references>
      </pivotArea>
    </chartFormat>
    <chartFormat chart="8" format="19" series="1">
      <pivotArea type="data" outline="0" fieldPosition="0">
        <references count="2">
          <reference field="4294967294" count="1" selected="0">
            <x v="0"/>
          </reference>
          <reference field="1" count="1" selected="0">
            <x v="1"/>
          </reference>
        </references>
      </pivotArea>
    </chartFormat>
    <chartFormat chart="8" format="21" series="1">
      <pivotArea type="data" outline="0" fieldPosition="0">
        <references count="2">
          <reference field="4294967294" count="1" selected="0">
            <x v="0"/>
          </reference>
          <reference field="1" count="1" selected="0">
            <x v="0"/>
          </reference>
        </references>
      </pivotArea>
    </chartFormat>
    <chartFormat chart="8" format="23" series="1">
      <pivotArea type="data" outline="0" fieldPosition="0">
        <references count="2">
          <reference field="4294967294" count="1" selected="0">
            <x v="0"/>
          </reference>
          <reference field="1" count="1" selected="0">
            <x v="2"/>
          </reference>
        </references>
      </pivotArea>
    </chartFormat>
    <chartFormat chart="12" format="8" series="1">
      <pivotArea type="data" outline="0" fieldPosition="0">
        <references count="2">
          <reference field="4294967294" count="1" selected="0">
            <x v="0"/>
          </reference>
          <reference field="1" count="1" selected="0">
            <x v="3"/>
          </reference>
        </references>
      </pivotArea>
    </chartFormat>
    <chartFormat chart="12" format="9" series="1">
      <pivotArea type="data" outline="0" fieldPosition="0">
        <references count="2">
          <reference field="4294967294" count="1" selected="0">
            <x v="0"/>
          </reference>
          <reference field="1" count="1" selected="0">
            <x v="1"/>
          </reference>
        </references>
      </pivotArea>
    </chartFormat>
    <chartFormat chart="12" format="10" series="1">
      <pivotArea type="data" outline="0" fieldPosition="0">
        <references count="2">
          <reference field="4294967294" count="1" selected="0">
            <x v="0"/>
          </reference>
          <reference field="1" count="1" selected="0">
            <x v="0"/>
          </reference>
        </references>
      </pivotArea>
    </chartFormat>
    <chartFormat chart="12" format="11" series="1">
      <pivotArea type="data" outline="0" fieldPosition="0">
        <references count="2">
          <reference field="4294967294" count="1" selected="0">
            <x v="0"/>
          </reference>
          <reference field="1" count="1" selected="0">
            <x v="2"/>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80"/>
  </rowHierarchiesUsage>
  <colHierarchiesUsage count="1">
    <colHierarchyUsage hierarchyUsage="1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C0A5964-4968-49A9-893B-B4A47225C656}" name="PivotTable14" cacheId="7"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location ref="DP6:DR15" firstHeaderRow="1" firstDataRow="2" firstDataCol="1"/>
  <pivotFields count="11">
    <pivotField showAll="0"/>
    <pivotField axis="axisCol" showAll="0">
      <items count="9">
        <item h="1" x="0"/>
        <item h="1" x="1"/>
        <item h="1" x="2"/>
        <item h="1" x="3"/>
        <item h="1" x="4"/>
        <item h="1" x="5"/>
        <item h="1" x="6"/>
        <item x="7"/>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2"/>
  </rowFields>
  <rowItems count="8">
    <i>
      <x/>
    </i>
    <i i="1">
      <x v="1"/>
    </i>
    <i i="2">
      <x v="2"/>
    </i>
    <i i="3">
      <x v="3"/>
    </i>
    <i i="4">
      <x v="4"/>
    </i>
    <i i="5">
      <x v="5"/>
    </i>
    <i i="6">
      <x v="6"/>
    </i>
    <i i="7">
      <x v="7"/>
    </i>
  </rowItems>
  <colFields count="1">
    <field x="1"/>
  </colFields>
  <colItems count="2">
    <i>
      <x v="7"/>
    </i>
    <i t="grand">
      <x/>
    </i>
  </colItems>
  <dataFields count="8">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s>
  <chartFormats count="48">
    <chartFormat chart="2" format="102" series="1">
      <pivotArea type="data" outline="0" fieldPosition="0">
        <references count="1">
          <reference field="4294967294" count="1" selected="0">
            <x v="0"/>
          </reference>
        </references>
      </pivotArea>
    </chartFormat>
    <chartFormat chart="2" format="177">
      <pivotArea type="data" outline="0" fieldPosition="0">
        <references count="2">
          <reference field="4294967294" count="1" selected="0">
            <x v="1"/>
          </reference>
          <reference field="1" count="1" selected="0">
            <x v="0"/>
          </reference>
        </references>
      </pivotArea>
    </chartFormat>
    <chartFormat chart="2" format="180">
      <pivotArea type="data" outline="0" fieldPosition="0">
        <references count="2">
          <reference field="4294967294" count="1" selected="0">
            <x v="2"/>
          </reference>
          <reference field="1" count="1" selected="0">
            <x v="0"/>
          </reference>
        </references>
      </pivotArea>
    </chartFormat>
    <chartFormat chart="2" format="183">
      <pivotArea type="data" outline="0" fieldPosition="0">
        <references count="2">
          <reference field="4294967294" count="1" selected="0">
            <x v="3"/>
          </reference>
          <reference field="1" count="1" selected="0">
            <x v="0"/>
          </reference>
        </references>
      </pivotArea>
    </chartFormat>
    <chartFormat chart="2" format="186">
      <pivotArea type="data" outline="0" fieldPosition="0">
        <references count="2">
          <reference field="4294967294" count="1" selected="0">
            <x v="4"/>
          </reference>
          <reference field="1" count="1" selected="0">
            <x v="0"/>
          </reference>
        </references>
      </pivotArea>
    </chartFormat>
    <chartFormat chart="2" format="191" series="1">
      <pivotArea type="data" outline="0" fieldPosition="0">
        <references count="2">
          <reference field="4294967294" count="1" selected="0">
            <x v="0"/>
          </reference>
          <reference field="1" count="1" selected="0">
            <x v="0"/>
          </reference>
        </references>
      </pivotArea>
    </chartFormat>
    <chartFormat chart="2" format="192">
      <pivotArea type="data" outline="0" fieldPosition="0">
        <references count="2">
          <reference field="4294967294" count="1" selected="0">
            <x v="5"/>
          </reference>
          <reference field="1" count="1" selected="0">
            <x v="0"/>
          </reference>
        </references>
      </pivotArea>
    </chartFormat>
    <chartFormat chart="2" format="195">
      <pivotArea type="data" outline="0" fieldPosition="0">
        <references count="2">
          <reference field="4294967294" count="1" selected="0">
            <x v="6"/>
          </reference>
          <reference field="1" count="1" selected="0">
            <x v="0"/>
          </reference>
        </references>
      </pivotArea>
    </chartFormat>
    <chartFormat chart="2" format="198">
      <pivotArea type="data" outline="0" fieldPosition="0">
        <references count="2">
          <reference field="4294967294" count="1" selected="0">
            <x v="7"/>
          </reference>
          <reference field="1" count="1" selected="0">
            <x v="0"/>
          </reference>
        </references>
      </pivotArea>
    </chartFormat>
    <chartFormat chart="2" format="201">
      <pivotArea type="data" outline="0" fieldPosition="0">
        <references count="2">
          <reference field="4294967294" count="1" selected="0">
            <x v="0"/>
          </reference>
          <reference field="1" count="1" selected="0">
            <x v="0"/>
          </reference>
        </references>
      </pivotArea>
    </chartFormat>
    <chartFormat chart="2" format="204" series="1">
      <pivotArea type="data" outline="0" fieldPosition="0">
        <references count="2">
          <reference field="4294967294" count="1" selected="0">
            <x v="0"/>
          </reference>
          <reference field="1" count="1" selected="0">
            <x v="1"/>
          </reference>
        </references>
      </pivotArea>
    </chartFormat>
    <chartFormat chart="2" format="205">
      <pivotArea type="data" outline="0" fieldPosition="0">
        <references count="2">
          <reference field="4294967294" count="1" selected="0">
            <x v="0"/>
          </reference>
          <reference field="1" count="1" selected="0">
            <x v="1"/>
          </reference>
        </references>
      </pivotArea>
    </chartFormat>
    <chartFormat chart="2" format="206">
      <pivotArea type="data" outline="0" fieldPosition="0">
        <references count="2">
          <reference field="4294967294" count="1" selected="0">
            <x v="1"/>
          </reference>
          <reference field="1" count="1" selected="0">
            <x v="1"/>
          </reference>
        </references>
      </pivotArea>
    </chartFormat>
    <chartFormat chart="2" format="207">
      <pivotArea type="data" outline="0" fieldPosition="0">
        <references count="2">
          <reference field="4294967294" count="1" selected="0">
            <x v="2"/>
          </reference>
          <reference field="1" count="1" selected="0">
            <x v="1"/>
          </reference>
        </references>
      </pivotArea>
    </chartFormat>
    <chartFormat chart="2" format="208">
      <pivotArea type="data" outline="0" fieldPosition="0">
        <references count="2">
          <reference field="4294967294" count="1" selected="0">
            <x v="3"/>
          </reference>
          <reference field="1" count="1" selected="0">
            <x v="1"/>
          </reference>
        </references>
      </pivotArea>
    </chartFormat>
    <chartFormat chart="2" format="209">
      <pivotArea type="data" outline="0" fieldPosition="0">
        <references count="2">
          <reference field="4294967294" count="1" selected="0">
            <x v="4"/>
          </reference>
          <reference field="1" count="1" selected="0">
            <x v="1"/>
          </reference>
        </references>
      </pivotArea>
    </chartFormat>
    <chartFormat chart="2" format="210">
      <pivotArea type="data" outline="0" fieldPosition="0">
        <references count="2">
          <reference field="4294967294" count="1" selected="0">
            <x v="5"/>
          </reference>
          <reference field="1" count="1" selected="0">
            <x v="1"/>
          </reference>
        </references>
      </pivotArea>
    </chartFormat>
    <chartFormat chart="2" format="211">
      <pivotArea type="data" outline="0" fieldPosition="0">
        <references count="2">
          <reference field="4294967294" count="1" selected="0">
            <x v="6"/>
          </reference>
          <reference field="1" count="1" selected="0">
            <x v="1"/>
          </reference>
        </references>
      </pivotArea>
    </chartFormat>
    <chartFormat chart="2" format="212">
      <pivotArea type="data" outline="0" fieldPosition="0">
        <references count="2">
          <reference field="4294967294" count="1" selected="0">
            <x v="7"/>
          </reference>
          <reference field="1" count="1" selected="0">
            <x v="1"/>
          </reference>
        </references>
      </pivotArea>
    </chartFormat>
    <chartFormat chart="2" format="213" series="1">
      <pivotArea type="data" outline="0" fieldPosition="0">
        <references count="2">
          <reference field="4294967294" count="1" selected="0">
            <x v="0"/>
          </reference>
          <reference field="1" count="1" selected="0">
            <x v="2"/>
          </reference>
        </references>
      </pivotArea>
    </chartFormat>
    <chartFormat chart="2" format="214">
      <pivotArea type="data" outline="0" fieldPosition="0">
        <references count="2">
          <reference field="4294967294" count="1" selected="0">
            <x v="1"/>
          </reference>
          <reference field="1" count="1" selected="0">
            <x v="2"/>
          </reference>
        </references>
      </pivotArea>
    </chartFormat>
    <chartFormat chart="2" format="215">
      <pivotArea type="data" outline="0" fieldPosition="0">
        <references count="2">
          <reference field="4294967294" count="1" selected="0">
            <x v="2"/>
          </reference>
          <reference field="1" count="1" selected="0">
            <x v="2"/>
          </reference>
        </references>
      </pivotArea>
    </chartFormat>
    <chartFormat chart="2" format="216">
      <pivotArea type="data" outline="0" fieldPosition="0">
        <references count="2">
          <reference field="4294967294" count="1" selected="0">
            <x v="3"/>
          </reference>
          <reference field="1" count="1" selected="0">
            <x v="2"/>
          </reference>
        </references>
      </pivotArea>
    </chartFormat>
    <chartFormat chart="2" format="217">
      <pivotArea type="data" outline="0" fieldPosition="0">
        <references count="2">
          <reference field="4294967294" count="1" selected="0">
            <x v="4"/>
          </reference>
          <reference field="1" count="1" selected="0">
            <x v="2"/>
          </reference>
        </references>
      </pivotArea>
    </chartFormat>
    <chartFormat chart="2" format="218">
      <pivotArea type="data" outline="0" fieldPosition="0">
        <references count="2">
          <reference field="4294967294" count="1" selected="0">
            <x v="5"/>
          </reference>
          <reference field="1" count="1" selected="0">
            <x v="2"/>
          </reference>
        </references>
      </pivotArea>
    </chartFormat>
    <chartFormat chart="2" format="219">
      <pivotArea type="data" outline="0" fieldPosition="0">
        <references count="2">
          <reference field="4294967294" count="1" selected="0">
            <x v="6"/>
          </reference>
          <reference field="1" count="1" selected="0">
            <x v="2"/>
          </reference>
        </references>
      </pivotArea>
    </chartFormat>
    <chartFormat chart="2" format="220">
      <pivotArea type="data" outline="0" fieldPosition="0">
        <references count="2">
          <reference field="4294967294" count="1" selected="0">
            <x v="7"/>
          </reference>
          <reference field="1" count="1" selected="0">
            <x v="2"/>
          </reference>
        </references>
      </pivotArea>
    </chartFormat>
    <chartFormat chart="2" format="221">
      <pivotArea type="data" outline="0" fieldPosition="0">
        <references count="2">
          <reference field="4294967294" count="1" selected="0">
            <x v="0"/>
          </reference>
          <reference field="1" count="1" selected="0">
            <x v="2"/>
          </reference>
        </references>
      </pivotArea>
    </chartFormat>
    <chartFormat chart="2" format="222" series="1">
      <pivotArea type="data" outline="0" fieldPosition="0">
        <references count="2">
          <reference field="4294967294" count="1" selected="0">
            <x v="0"/>
          </reference>
          <reference field="1" count="1" selected="0">
            <x v="3"/>
          </reference>
        </references>
      </pivotArea>
    </chartFormat>
    <chartFormat chart="2" format="223">
      <pivotArea type="data" outline="0" fieldPosition="0">
        <references count="2">
          <reference field="4294967294" count="1" selected="0">
            <x v="0"/>
          </reference>
          <reference field="1" count="1" selected="0">
            <x v="3"/>
          </reference>
        </references>
      </pivotArea>
    </chartFormat>
    <chartFormat chart="2" format="224">
      <pivotArea type="data" outline="0" fieldPosition="0">
        <references count="2">
          <reference field="4294967294" count="1" selected="0">
            <x v="1"/>
          </reference>
          <reference field="1" count="1" selected="0">
            <x v="3"/>
          </reference>
        </references>
      </pivotArea>
    </chartFormat>
    <chartFormat chart="2" format="225">
      <pivotArea type="data" outline="0" fieldPosition="0">
        <references count="2">
          <reference field="4294967294" count="1" selected="0">
            <x v="2"/>
          </reference>
          <reference field="1" count="1" selected="0">
            <x v="3"/>
          </reference>
        </references>
      </pivotArea>
    </chartFormat>
    <chartFormat chart="2" format="226">
      <pivotArea type="data" outline="0" fieldPosition="0">
        <references count="2">
          <reference field="4294967294" count="1" selected="0">
            <x v="3"/>
          </reference>
          <reference field="1" count="1" selected="0">
            <x v="3"/>
          </reference>
        </references>
      </pivotArea>
    </chartFormat>
    <chartFormat chart="2" format="227">
      <pivotArea type="data" outline="0" fieldPosition="0">
        <references count="2">
          <reference field="4294967294" count="1" selected="0">
            <x v="4"/>
          </reference>
          <reference field="1" count="1" selected="0">
            <x v="3"/>
          </reference>
        </references>
      </pivotArea>
    </chartFormat>
    <chartFormat chart="2" format="228">
      <pivotArea type="data" outline="0" fieldPosition="0">
        <references count="2">
          <reference field="4294967294" count="1" selected="0">
            <x v="5"/>
          </reference>
          <reference field="1" count="1" selected="0">
            <x v="3"/>
          </reference>
        </references>
      </pivotArea>
    </chartFormat>
    <chartFormat chart="2" format="229">
      <pivotArea type="data" outline="0" fieldPosition="0">
        <references count="2">
          <reference field="4294967294" count="1" selected="0">
            <x v="6"/>
          </reference>
          <reference field="1" count="1" selected="0">
            <x v="3"/>
          </reference>
        </references>
      </pivotArea>
    </chartFormat>
    <chartFormat chart="2" format="230">
      <pivotArea type="data" outline="0" fieldPosition="0">
        <references count="2">
          <reference field="4294967294" count="1" selected="0">
            <x v="7"/>
          </reference>
          <reference field="1" count="1" selected="0">
            <x v="3"/>
          </reference>
        </references>
      </pivotArea>
    </chartFormat>
    <chartFormat chart="2" format="244" series="1">
      <pivotArea type="data" outline="0" fieldPosition="0">
        <references count="2">
          <reference field="4294967294" count="1" selected="0">
            <x v="0"/>
          </reference>
          <reference field="1" count="1" selected="0">
            <x v="4"/>
          </reference>
        </references>
      </pivotArea>
    </chartFormat>
    <chartFormat chart="2" format="255" series="1">
      <pivotArea type="data" outline="0" fieldPosition="0">
        <references count="2">
          <reference field="4294967294" count="1" selected="0">
            <x v="0"/>
          </reference>
          <reference field="1" count="1" selected="0">
            <x v="5"/>
          </reference>
        </references>
      </pivotArea>
    </chartFormat>
    <chartFormat chart="2" format="266" series="1">
      <pivotArea type="data" outline="0" fieldPosition="0">
        <references count="2">
          <reference field="4294967294" count="1" selected="0">
            <x v="0"/>
          </reference>
          <reference field="1" count="1" selected="0">
            <x v="7"/>
          </reference>
        </references>
      </pivotArea>
    </chartFormat>
    <chartFormat chart="2" format="267">
      <pivotArea type="data" outline="0" fieldPosition="0">
        <references count="2">
          <reference field="4294967294" count="1" selected="0">
            <x v="1"/>
          </reference>
          <reference field="1" count="1" selected="0">
            <x v="7"/>
          </reference>
        </references>
      </pivotArea>
    </chartFormat>
    <chartFormat chart="2" format="268">
      <pivotArea type="data" outline="0" fieldPosition="0">
        <references count="2">
          <reference field="4294967294" count="1" selected="0">
            <x v="2"/>
          </reference>
          <reference field="1" count="1" selected="0">
            <x v="7"/>
          </reference>
        </references>
      </pivotArea>
    </chartFormat>
    <chartFormat chart="2" format="269">
      <pivotArea type="data" outline="0" fieldPosition="0">
        <references count="2">
          <reference field="4294967294" count="1" selected="0">
            <x v="3"/>
          </reference>
          <reference field="1" count="1" selected="0">
            <x v="7"/>
          </reference>
        </references>
      </pivotArea>
    </chartFormat>
    <chartFormat chart="2" format="270">
      <pivotArea type="data" outline="0" fieldPosition="0">
        <references count="2">
          <reference field="4294967294" count="1" selected="0">
            <x v="4"/>
          </reference>
          <reference field="1" count="1" selected="0">
            <x v="7"/>
          </reference>
        </references>
      </pivotArea>
    </chartFormat>
    <chartFormat chart="2" format="271">
      <pivotArea type="data" outline="0" fieldPosition="0">
        <references count="2">
          <reference field="4294967294" count="1" selected="0">
            <x v="5"/>
          </reference>
          <reference field="1" count="1" selected="0">
            <x v="7"/>
          </reference>
        </references>
      </pivotArea>
    </chartFormat>
    <chartFormat chart="2" format="272">
      <pivotArea type="data" outline="0" fieldPosition="0">
        <references count="2">
          <reference field="4294967294" count="1" selected="0">
            <x v="6"/>
          </reference>
          <reference field="1" count="1" selected="0">
            <x v="7"/>
          </reference>
        </references>
      </pivotArea>
    </chartFormat>
    <chartFormat chart="2" format="273">
      <pivotArea type="data" outline="0" fieldPosition="0">
        <references count="2">
          <reference field="4294967294" count="1" selected="0">
            <x v="7"/>
          </reference>
          <reference field="1" count="1" selected="0">
            <x v="7"/>
          </reference>
        </references>
      </pivotArea>
    </chartFormat>
    <chartFormat chart="2" format="274">
      <pivotArea type="data" outline="0" fieldPosition="0">
        <references count="2">
          <reference field="4294967294" count="1" selected="0">
            <x v="0"/>
          </reference>
          <reference field="1"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400-00001A000000}" name="PIVOT_D2.2" cacheId="3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6:CG17" firstHeaderRow="1" firstDataRow="3" firstDataCol="1"/>
  <pivotFields count="5">
    <pivotField axis="axisRow" allDrilled="1" subtotalTop="0" showAll="0" dataSourceSort="1" defaultSubtotal="0" defaultAttributeDrillState="1">
      <items count="8">
        <item x="0"/>
        <item x="1"/>
        <item x="2"/>
        <item x="3"/>
        <item x="4"/>
        <item x="5"/>
        <item x="6"/>
        <item x="7"/>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2">
    <field x="1"/>
    <field x="2"/>
  </colFields>
  <colItems count="5">
    <i>
      <x/>
      <x/>
    </i>
    <i r="1">
      <x v="1"/>
    </i>
    <i r="1">
      <x v="2"/>
    </i>
    <i r="1">
      <x v="3"/>
    </i>
    <i t="grand">
      <x/>
    </i>
  </colItems>
  <dataFields count="1">
    <dataField name="Sum of Total Active" fld="3" baseField="0" baseItem="0"/>
  </dataFields>
  <chartFormats count="22">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25">
      <pivotArea type="data" outline="0" fieldPosition="0">
        <references count="4">
          <reference field="4294967294" count="1" selected="0">
            <x v="0"/>
          </reference>
          <reference field="0" count="1" selected="0">
            <x v="0"/>
          </reference>
          <reference field="1" count="1" selected="0">
            <x v="0"/>
          </reference>
          <reference field="2" count="1" selected="0">
            <x v="3"/>
          </reference>
        </references>
      </pivotArea>
    </chartFormat>
    <chartFormat chart="2" format="26">
      <pivotArea type="data" outline="0" fieldPosition="0">
        <references count="4">
          <reference field="4294967294" count="1" selected="0">
            <x v="0"/>
          </reference>
          <reference field="0" count="1" selected="0">
            <x v="1"/>
          </reference>
          <reference field="1" count="1" selected="0">
            <x v="0"/>
          </reference>
          <reference field="2" count="1" selected="0">
            <x v="3"/>
          </reference>
        </references>
      </pivotArea>
    </chartFormat>
    <chartFormat chart="2" format="27">
      <pivotArea type="data" outline="0" fieldPosition="0">
        <references count="4">
          <reference field="4294967294" count="1" selected="0">
            <x v="0"/>
          </reference>
          <reference field="0" count="1" selected="0">
            <x v="2"/>
          </reference>
          <reference field="1" count="1" selected="0">
            <x v="0"/>
          </reference>
          <reference field="2" count="1" selected="0">
            <x v="3"/>
          </reference>
        </references>
      </pivotArea>
    </chartFormat>
    <chartFormat chart="2" format="28">
      <pivotArea type="data" outline="0" fieldPosition="0">
        <references count="4">
          <reference field="4294967294" count="1" selected="0">
            <x v="0"/>
          </reference>
          <reference field="0" count="1" selected="0">
            <x v="3"/>
          </reference>
          <reference field="1" count="1" selected="0">
            <x v="0"/>
          </reference>
          <reference field="2" count="1" selected="0">
            <x v="3"/>
          </reference>
        </references>
      </pivotArea>
    </chartFormat>
    <chartFormat chart="2" format="29">
      <pivotArea type="data" outline="0" fieldPosition="0">
        <references count="4">
          <reference field="4294967294" count="1" selected="0">
            <x v="0"/>
          </reference>
          <reference field="0" count="1" selected="0">
            <x v="4"/>
          </reference>
          <reference field="1" count="1" selected="0">
            <x v="0"/>
          </reference>
          <reference field="2" count="1" selected="0">
            <x v="3"/>
          </reference>
        </references>
      </pivotArea>
    </chartFormat>
    <chartFormat chart="2" format="30">
      <pivotArea type="data" outline="0" fieldPosition="0">
        <references count="4">
          <reference field="4294967294" count="1" selected="0">
            <x v="0"/>
          </reference>
          <reference field="0" count="1" selected="0">
            <x v="5"/>
          </reference>
          <reference field="1" count="1" selected="0">
            <x v="0"/>
          </reference>
          <reference field="2" count="1" selected="0">
            <x v="3"/>
          </reference>
        </references>
      </pivotArea>
    </chartFormat>
    <chartFormat chart="2" format="31">
      <pivotArea type="data" outline="0" fieldPosition="0">
        <references count="4">
          <reference field="4294967294" count="1" selected="0">
            <x v="0"/>
          </reference>
          <reference field="0" count="1" selected="0">
            <x v="6"/>
          </reference>
          <reference field="1" count="1" selected="0">
            <x v="0"/>
          </reference>
          <reference field="2" count="1" selected="0">
            <x v="3"/>
          </reference>
        </references>
      </pivotArea>
    </chartFormat>
    <chartFormat chart="2" format="32">
      <pivotArea type="data" outline="0" fieldPosition="0">
        <references count="4">
          <reference field="4294967294" count="1" selected="0">
            <x v="0"/>
          </reference>
          <reference field="0" count="1" selected="0">
            <x v="7"/>
          </reference>
          <reference field="1" count="1" selected="0">
            <x v="0"/>
          </reference>
          <reference field="2" count="1" selected="0">
            <x v="3"/>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59"/>
  </rowHierarchiesUsage>
  <colHierarchiesUsage count="2">
    <colHierarchyUsage hierarchyUsage="161"/>
    <colHierarchyUsage hierarchyUsage="16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400-000019000000}" name=" MAX 5 SELECTIONS! " cacheId="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4"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500-000020000000}" name="PIVOT_D3.5*" cacheId="8"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P9:CR13" firstHeaderRow="1" firstDataRow="2" firstDataCol="1"/>
  <pivotFields count="4">
    <pivotField axis="axisCol" allDrilled="1" subtotalTop="0" showAll="0" dataSourceSort="1" defaultSubtotal="0" defaultAttributeDrillState="1">
      <items count="7">
        <item s="1" x="0"/>
        <item x="1"/>
        <item x="2"/>
        <item x="3"/>
        <item x="4"/>
        <item x="5"/>
        <item x="6"/>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10">
    <chartFormat chart="2" format="105" series="1">
      <pivotArea type="data" outline="0" fieldPosition="0">
        <references count="2">
          <reference field="4294967294" count="1" selected="0">
            <x v="0"/>
          </reference>
          <reference field="0" count="1" selected="0">
            <x v="5"/>
          </reference>
        </references>
      </pivotArea>
    </chartFormat>
    <chartFormat chart="2" format="111" series="1">
      <pivotArea type="data" outline="0" fieldPosition="0">
        <references count="2">
          <reference field="4294967294" count="1" selected="0">
            <x v="0"/>
          </reference>
          <reference field="0" count="1" selected="0">
            <x v="2"/>
          </reference>
        </references>
      </pivotArea>
    </chartFormat>
    <chartFormat chart="2" format="112" series="1">
      <pivotArea type="data" outline="0" fieldPosition="0">
        <references count="2">
          <reference field="4294967294" count="1" selected="0">
            <x v="0"/>
          </reference>
          <reference field="0" count="1" selected="0">
            <x v="3"/>
          </reference>
        </references>
      </pivotArea>
    </chartFormat>
    <chartFormat chart="2" format="113" series="1">
      <pivotArea type="data" outline="0" fieldPosition="0">
        <references count="2">
          <reference field="4294967294" count="1" selected="0">
            <x v="0"/>
          </reference>
          <reference field="0" count="1" selected="0">
            <x v="4"/>
          </reference>
        </references>
      </pivotArea>
    </chartFormat>
    <chartFormat chart="2" format="114" series="1">
      <pivotArea type="data" outline="0" fieldPosition="0">
        <references count="2">
          <reference field="4294967294" count="1" selected="0">
            <x v="0"/>
          </reference>
          <reference field="0" count="1" selected="0">
            <x v="6"/>
          </reference>
        </references>
      </pivotArea>
    </chartFormat>
    <chartFormat chart="2" format="116" series="1">
      <pivotArea type="data" outline="0" fieldPosition="0">
        <references count="2">
          <reference field="4294967294" count="1" selected="0">
            <x v="0"/>
          </reference>
          <reference field="0" count="1" selected="0">
            <x v="1"/>
          </reference>
        </references>
      </pivotArea>
    </chartFormat>
    <chartFormat chart="2" format="120" series="1">
      <pivotArea type="data" outline="0" fieldPosition="0">
        <references count="2">
          <reference field="4294967294" count="1" selected="0">
            <x v="0"/>
          </reference>
          <reference field="0" count="1" selected="0">
            <x v="0"/>
          </reference>
        </references>
      </pivotArea>
    </chartFormat>
    <chartFormat chart="2" format="121">
      <pivotArea type="data" outline="0" fieldPosition="0">
        <references count="2">
          <reference field="4294967294" count="1" selected="0">
            <x v="0"/>
          </reference>
          <reference field="0" count="1" selected="0">
            <x v="0"/>
          </reference>
        </references>
      </pivotArea>
    </chartFormat>
    <chartFormat chart="2" format="122">
      <pivotArea type="data" outline="0" fieldPosition="0">
        <references count="2">
          <reference field="4294967294" count="1" selected="0">
            <x v="1"/>
          </reference>
          <reference field="0" count="1" selected="0">
            <x v="0"/>
          </reference>
        </references>
      </pivotArea>
    </chartFormat>
    <chartFormat chart="2" format="123">
      <pivotArea type="data" outline="0" fieldPosition="0">
        <references count="2">
          <reference field="4294967294" count="1" selected="0">
            <x v="2"/>
          </reference>
          <reference field="0" count="1" selected="0">
            <x v="0"/>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500-00001F000000}" name="PIVOT_D3.1" cacheId="1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F9:BL19" firstHeaderRow="1" firstDataRow="2" firstDataCol="1"/>
  <pivotFields count="4">
    <pivotField axis="axisRow" allDrilled="1" subtotalTop="0" showAll="0" sortType="ascending" defaultSubtotal="0" defaultAttributeDrillState="1">
      <items count="8">
        <item x="0"/>
        <item x="1"/>
        <item x="2"/>
        <item x="3"/>
        <item x="4"/>
        <item x="5"/>
        <item x="6"/>
        <item x="7"/>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1"/>
  </colFields>
  <colItems count="6">
    <i>
      <x/>
    </i>
    <i>
      <x v="1"/>
    </i>
    <i>
      <x v="2"/>
    </i>
    <i>
      <x v="3"/>
    </i>
    <i>
      <x v="4"/>
    </i>
    <i t="grand">
      <x/>
    </i>
  </colItems>
  <dataFields count="1">
    <dataField name="Sum of Total" fld="2" baseField="0" baseItem="0"/>
  </dataFields>
  <chartFormats count="7">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 chart="2" format="29">
      <pivotArea type="data" outline="0" fieldPosition="0">
        <references count="3">
          <reference field="4294967294" count="1" selected="0">
            <x v="0"/>
          </reference>
          <reference field="0" count="1" selected="0">
            <x v="3"/>
          </reference>
          <reference field="1" count="1" selected="0">
            <x v="2"/>
          </reference>
        </references>
      </pivotArea>
    </chartFormat>
    <chartFormat chart="2" format="30">
      <pivotArea type="data" outline="0" fieldPosition="0">
        <references count="3">
          <reference field="4294967294" count="1" selected="0">
            <x v="0"/>
          </reference>
          <reference field="0" count="1" selected="0">
            <x v="6"/>
          </reference>
          <reference field="1" count="1" selected="0">
            <x v="4"/>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44"/>
  </rowHierarchiesUsage>
  <colHierarchiesUsage count="1">
    <colHierarchyUsage hierarchyUsage="24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500-000022000000}" name="PIVOT_D3.2" cacheId="1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5">
  <location ref="BO9:BQ18" firstHeaderRow="0" firstDataRow="1" firstDataCol="1"/>
  <pivotFields count="3">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s>
  <rowFields count="1">
    <field x="0"/>
  </rowFields>
  <rowItems count="9">
    <i>
      <x/>
    </i>
    <i>
      <x v="1"/>
    </i>
    <i>
      <x v="2"/>
    </i>
    <i>
      <x v="3"/>
    </i>
    <i>
      <x v="4"/>
    </i>
    <i>
      <x v="5"/>
    </i>
    <i>
      <x v="6"/>
    </i>
    <i>
      <x v="7"/>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C000000}" name="PivotTable2" cacheId="15"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8">
  <location ref="EJ47:EL58" firstHeaderRow="1" firstDataRow="2" firstDataCol="1"/>
  <pivotFields count="12">
    <pivotField axis="axisCol" allDrilled="1" subtotalTop="0" showAll="0" sortType="ascending" defaultSubtotal="0" defaultAttributeDrillState="1">
      <items count="7">
        <item x="1"/>
        <item x="2"/>
        <item x="3"/>
        <item x="4"/>
        <item x="5"/>
        <item x="6"/>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v="6"/>
    </i>
    <i t="grand">
      <x/>
    </i>
  </colItems>
  <dataFields count="10">
    <dataField name="Produse minerale    " fld="1" baseField="0" baseItem="0"/>
    <dataField name="Mașini, aparate, echipamente   " fld="3" baseField="0" baseItem="0"/>
    <dataField name="Produse agroalimentare     " fld="2"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306">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series="1">
      <pivotArea type="data" outline="0" fieldPosition="0">
        <references count="2">
          <reference field="4294967294" count="1" selected="0">
            <x v="0"/>
          </reference>
          <reference field="0" count="1" selected="0">
            <x v="1048832"/>
          </reference>
        </references>
      </pivotArea>
    </chartFormat>
    <chartFormat chart="2" format="75" series="1">
      <pivotArea type="data" outline="0" fieldPosition="0">
        <references count="2">
          <reference field="4294967294" count="1" selected="0">
            <x v="0"/>
          </reference>
          <reference field="0" count="1" selected="0">
            <x v="1048832"/>
          </reference>
        </references>
      </pivotArea>
    </chartFormat>
    <chartFormat chart="2" format="76" series="1">
      <pivotArea type="data" outline="0" fieldPosition="0">
        <references count="2">
          <reference field="4294967294" count="1" selected="0">
            <x v="0"/>
          </reference>
          <reference field="0" count="1" selected="0">
            <x v="1048832"/>
          </reference>
        </references>
      </pivotArea>
    </chartFormat>
    <chartFormat chart="2" format="77">
      <pivotArea type="data" outline="0" fieldPosition="0">
        <references count="2">
          <reference field="4294967294" count="1" selected="0">
            <x v="0"/>
          </reference>
          <reference field="0" count="1" selected="0">
            <x v="1048832"/>
          </reference>
        </references>
      </pivotArea>
    </chartFormat>
    <chartFormat chart="2" format="78">
      <pivotArea type="data" outline="0" fieldPosition="0">
        <references count="2">
          <reference field="4294967294" count="1" selected="0">
            <x v="2"/>
          </reference>
          <reference field="0" count="1" selected="0">
            <x v="1048832"/>
          </reference>
        </references>
      </pivotArea>
    </chartFormat>
    <chartFormat chart="2" format="79">
      <pivotArea type="data" outline="0" fieldPosition="0">
        <references count="2">
          <reference field="4294967294" count="1" selected="0">
            <x v="1"/>
          </reference>
          <reference field="0" count="1" selected="0">
            <x v="1048832"/>
          </reference>
        </references>
      </pivotArea>
    </chartFormat>
    <chartFormat chart="2" format="80">
      <pivotArea type="data" outline="0" fieldPosition="0">
        <references count="2">
          <reference field="4294967294" count="1" selected="0">
            <x v="3"/>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5"/>
          </reference>
          <reference field="0" count="1" selected="0">
            <x v="1048832"/>
          </reference>
        </references>
      </pivotArea>
    </chartFormat>
    <chartFormat chart="2" format="83">
      <pivotArea type="data" outline="0" fieldPosition="0">
        <references count="2">
          <reference field="4294967294" count="1" selected="0">
            <x v="6"/>
          </reference>
          <reference field="0" count="1" selected="0">
            <x v="1048832"/>
          </reference>
        </references>
      </pivotArea>
    </chartFormat>
    <chartFormat chart="2" format="84">
      <pivotArea type="data" outline="0" fieldPosition="0">
        <references count="2">
          <reference field="4294967294" count="1" selected="0">
            <x v="7"/>
          </reference>
          <reference field="0" count="1" selected="0">
            <x v="1048832"/>
          </reference>
        </references>
      </pivotArea>
    </chartFormat>
    <chartFormat chart="2" format="85">
      <pivotArea type="data" outline="0" fieldPosition="0">
        <references count="2">
          <reference field="4294967294" count="1" selected="0">
            <x v="8"/>
          </reference>
          <reference field="0" count="1" selected="0">
            <x v="1048832"/>
          </reference>
        </references>
      </pivotArea>
    </chartFormat>
    <chartFormat chart="2" format="86">
      <pivotArea type="data" outline="0" fieldPosition="0">
        <references count="2">
          <reference field="4294967294" count="1" selected="0">
            <x v="9"/>
          </reference>
          <reference field="0" count="1" selected="0">
            <x v="1048832"/>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pivotArea type="data" outline="0" fieldPosition="0">
        <references count="2">
          <reference field="4294967294" count="1" selected="0">
            <x v="0"/>
          </reference>
          <reference field="0" count="1" selected="0">
            <x v="1048832"/>
          </reference>
        </references>
      </pivotArea>
    </chartFormat>
    <chartFormat chart="2" format="89">
      <pivotArea type="data" outline="0" fieldPosition="0">
        <references count="2">
          <reference field="4294967294" count="1" selected="0">
            <x v="0"/>
          </reference>
          <reference field="0" count="1" selected="0">
            <x v="1048832"/>
          </reference>
        </references>
      </pivotArea>
    </chartFormat>
    <chartFormat chart="2" format="90">
      <pivotArea type="data" outline="0" fieldPosition="0">
        <references count="2">
          <reference field="4294967294" count="1" selected="0">
            <x v="0"/>
          </reference>
          <reference field="0" count="1" selected="0">
            <x v="1048832"/>
          </reference>
        </references>
      </pivotArea>
    </chartFormat>
    <chartFormat chart="2" format="91">
      <pivotArea type="data" outline="0" fieldPosition="0">
        <references count="2">
          <reference field="4294967294" count="1" selected="0">
            <x v="0"/>
          </reference>
          <reference field="0" count="1" selected="0">
            <x v="1048832"/>
          </reference>
        </references>
      </pivotArea>
    </chartFormat>
    <chartFormat chart="2" format="92">
      <pivotArea type="data" outline="0" fieldPosition="0">
        <references count="2">
          <reference field="4294967294" count="1" selected="0">
            <x v="0"/>
          </reference>
          <reference field="0" count="1" selected="0">
            <x v="1048832"/>
          </reference>
        </references>
      </pivotArea>
    </chartFormat>
    <chartFormat chart="2" format="93">
      <pivotArea type="data" outline="0" fieldPosition="0">
        <references count="2">
          <reference field="4294967294" count="1" selected="0">
            <x v="0"/>
          </reference>
          <reference field="0" count="1" selected="0">
            <x v="1048832"/>
          </reference>
        </references>
      </pivotArea>
    </chartFormat>
    <chartFormat chart="2" format="94">
      <pivotArea type="data" outline="0" fieldPosition="0">
        <references count="2">
          <reference field="4294967294" count="1" selected="0">
            <x v="2"/>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2"/>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2"/>
          </reference>
          <reference field="0" count="1" selected="0">
            <x v="1048832"/>
          </reference>
        </references>
      </pivotArea>
    </chartFormat>
    <chartFormat chart="2" format="99">
      <pivotArea type="data" outline="0" fieldPosition="0">
        <references count="2">
          <reference field="4294967294" count="1" selected="0">
            <x v="2"/>
          </reference>
          <reference field="0" count="1" selected="0">
            <x v="1048832"/>
          </reference>
        </references>
      </pivotArea>
    </chartFormat>
    <chartFormat chart="2" format="100">
      <pivotArea type="data" outline="0" fieldPosition="0">
        <references count="2">
          <reference field="4294967294" count="1" selected="0">
            <x v="1"/>
          </reference>
          <reference field="0" count="1" selected="0">
            <x v="1048832"/>
          </reference>
        </references>
      </pivotArea>
    </chartFormat>
    <chartFormat chart="2" format="101">
      <pivotArea type="data" outline="0" fieldPosition="0">
        <references count="2">
          <reference field="4294967294" count="1" selected="0">
            <x v="1"/>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1"/>
          </reference>
          <reference field="0" count="1" selected="0">
            <x v="1048832"/>
          </reference>
        </references>
      </pivotArea>
    </chartFormat>
    <chartFormat chart="2" format="104">
      <pivotArea type="data" outline="0" fieldPosition="0">
        <references count="2">
          <reference field="4294967294" count="1" selected="0">
            <x v="1"/>
          </reference>
          <reference field="0" count="1" selected="0">
            <x v="1048832"/>
          </reference>
        </references>
      </pivotArea>
    </chartFormat>
    <chartFormat chart="2" format="105">
      <pivotArea type="data" outline="0" fieldPosition="0">
        <references count="2">
          <reference field="4294967294" count="1" selected="0">
            <x v="1"/>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3"/>
          </reference>
          <reference field="0" count="1" selected="0">
            <x v="1048832"/>
          </reference>
        </references>
      </pivotArea>
    </chartFormat>
    <chartFormat chart="2" format="109">
      <pivotArea type="data" outline="0" fieldPosition="0">
        <references count="2">
          <reference field="4294967294" count="1" selected="0">
            <x v="3"/>
          </reference>
          <reference field="0" count="1" selected="0">
            <x v="1048832"/>
          </reference>
        </references>
      </pivotArea>
    </chartFormat>
    <chartFormat chart="2" format="110">
      <pivotArea type="data" outline="0" fieldPosition="0">
        <references count="2">
          <reference field="4294967294" count="1" selected="0">
            <x v="3"/>
          </reference>
          <reference field="0" count="1" selected="0">
            <x v="1048832"/>
          </reference>
        </references>
      </pivotArea>
    </chartFormat>
    <chartFormat chart="2" format="111">
      <pivotArea type="data" outline="0" fieldPosition="0">
        <references count="2">
          <reference field="4294967294" count="1" selected="0">
            <x v="3"/>
          </reference>
          <reference field="0" count="1" selected="0">
            <x v="1048832"/>
          </reference>
        </references>
      </pivotArea>
    </chartFormat>
    <chartFormat chart="2" format="112">
      <pivotArea type="data" outline="0" fieldPosition="0">
        <references count="2">
          <reference field="4294967294" count="1" selected="0">
            <x v="4"/>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4"/>
          </reference>
          <reference field="0" count="1" selected="0">
            <x v="1048832"/>
          </reference>
        </references>
      </pivotArea>
    </chartFormat>
    <chartFormat chart="2" format="115">
      <pivotArea type="data" outline="0" fieldPosition="0">
        <references count="2">
          <reference field="4294967294" count="1" selected="0">
            <x v="4"/>
          </reference>
          <reference field="0" count="1" selected="0">
            <x v="1048832"/>
          </reference>
        </references>
      </pivotArea>
    </chartFormat>
    <chartFormat chart="2" format="116">
      <pivotArea type="data" outline="0" fieldPosition="0">
        <references count="2">
          <reference field="4294967294" count="1" selected="0">
            <x v="4"/>
          </reference>
          <reference field="0" count="1" selected="0">
            <x v="1048832"/>
          </reference>
        </references>
      </pivotArea>
    </chartFormat>
    <chartFormat chart="2" format="117">
      <pivotArea type="data" outline="0" fieldPosition="0">
        <references count="2">
          <reference field="4294967294" count="1" selected="0">
            <x v="4"/>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5"/>
          </reference>
          <reference field="0" count="1" selected="0">
            <x v="1048832"/>
          </reference>
        </references>
      </pivotArea>
    </chartFormat>
    <chartFormat chart="2" format="120">
      <pivotArea type="data" outline="0" fieldPosition="0">
        <references count="2">
          <reference field="4294967294" count="1" selected="0">
            <x v="5"/>
          </reference>
          <reference field="0" count="1" selected="0">
            <x v="1048832"/>
          </reference>
        </references>
      </pivotArea>
    </chartFormat>
    <chartFormat chart="2" format="121">
      <pivotArea type="data" outline="0" fieldPosition="0">
        <references count="2">
          <reference field="4294967294" count="1" selected="0">
            <x v="5"/>
          </reference>
          <reference field="0" count="1" selected="0">
            <x v="1048832"/>
          </reference>
        </references>
      </pivotArea>
    </chartFormat>
    <chartFormat chart="2" format="122">
      <pivotArea type="data" outline="0" fieldPosition="0">
        <references count="2">
          <reference field="4294967294" count="1" selected="0">
            <x v="5"/>
          </reference>
          <reference field="0" count="1" selected="0">
            <x v="1048832"/>
          </reference>
        </references>
      </pivotArea>
    </chartFormat>
    <chartFormat chart="2" format="123">
      <pivotArea type="data" outline="0" fieldPosition="0">
        <references count="2">
          <reference field="4294967294" count="1" selected="0">
            <x v="5"/>
          </reference>
          <reference field="0" count="1" selected="0">
            <x v="1048832"/>
          </reference>
        </references>
      </pivotArea>
    </chartFormat>
    <chartFormat chart="2" format="124">
      <pivotArea type="data" outline="0" fieldPosition="0">
        <references count="2">
          <reference field="4294967294" count="1" selected="0">
            <x v="6"/>
          </reference>
          <reference field="0" count="1" selected="0">
            <x v="1048832"/>
          </reference>
        </references>
      </pivotArea>
    </chartFormat>
    <chartFormat chart="2" format="125">
      <pivotArea type="data" outline="0" fieldPosition="0">
        <references count="2">
          <reference field="4294967294" count="1" selected="0">
            <x v="6"/>
          </reference>
          <reference field="0" count="1" selected="0">
            <x v="1048832"/>
          </reference>
        </references>
      </pivotArea>
    </chartFormat>
    <chartFormat chart="2" format="126">
      <pivotArea type="data" outline="0" fieldPosition="0">
        <references count="2">
          <reference field="4294967294" count="1" selected="0">
            <x v="6"/>
          </reference>
          <reference field="0" count="1" selected="0">
            <x v="1048832"/>
          </reference>
        </references>
      </pivotArea>
    </chartFormat>
    <chartFormat chart="2" format="127">
      <pivotArea type="data" outline="0" fieldPosition="0">
        <references count="2">
          <reference field="4294967294" count="1" selected="0">
            <x v="6"/>
          </reference>
          <reference field="0" count="1" selected="0">
            <x v="1048832"/>
          </reference>
        </references>
      </pivotArea>
    </chartFormat>
    <chartFormat chart="2" format="128">
      <pivotArea type="data" outline="0" fieldPosition="0">
        <references count="2">
          <reference field="4294967294" count="1" selected="0">
            <x v="6"/>
          </reference>
          <reference field="0" count="1" selected="0">
            <x v="1048832"/>
          </reference>
        </references>
      </pivotArea>
    </chartFormat>
    <chartFormat chart="2" format="129">
      <pivotArea type="data" outline="0" fieldPosition="0">
        <references count="2">
          <reference field="4294967294" count="1" selected="0">
            <x v="6"/>
          </reference>
          <reference field="0" count="1" selected="0">
            <x v="1048832"/>
          </reference>
        </references>
      </pivotArea>
    </chartFormat>
    <chartFormat chart="2" format="130">
      <pivotArea type="data" outline="0" fieldPosition="0">
        <references count="2">
          <reference field="4294967294" count="1" selected="0">
            <x v="7"/>
          </reference>
          <reference field="0" count="1" selected="0">
            <x v="1048832"/>
          </reference>
        </references>
      </pivotArea>
    </chartFormat>
    <chartFormat chart="2" format="131">
      <pivotArea type="data" outline="0" fieldPosition="0">
        <references count="2">
          <reference field="4294967294" count="1" selected="0">
            <x v="7"/>
          </reference>
          <reference field="0" count="1" selected="0">
            <x v="1048832"/>
          </reference>
        </references>
      </pivotArea>
    </chartFormat>
    <chartFormat chart="2" format="132">
      <pivotArea type="data" outline="0" fieldPosition="0">
        <references count="2">
          <reference field="4294967294" count="1" selected="0">
            <x v="7"/>
          </reference>
          <reference field="0" count="1" selected="0">
            <x v="1048832"/>
          </reference>
        </references>
      </pivotArea>
    </chartFormat>
    <chartFormat chart="2" format="133">
      <pivotArea type="data" outline="0" fieldPosition="0">
        <references count="2">
          <reference field="4294967294" count="1" selected="0">
            <x v="7"/>
          </reference>
          <reference field="0" count="1" selected="0">
            <x v="1048832"/>
          </reference>
        </references>
      </pivotArea>
    </chartFormat>
    <chartFormat chart="2" format="134">
      <pivotArea type="data" outline="0" fieldPosition="0">
        <references count="2">
          <reference field="4294967294" count="1" selected="0">
            <x v="7"/>
          </reference>
          <reference field="0" count="1" selected="0">
            <x v="1048832"/>
          </reference>
        </references>
      </pivotArea>
    </chartFormat>
    <chartFormat chart="2" format="135">
      <pivotArea type="data" outline="0" fieldPosition="0">
        <references count="2">
          <reference field="4294967294" count="1" selected="0">
            <x v="7"/>
          </reference>
          <reference field="0" count="1" selected="0">
            <x v="1048832"/>
          </reference>
        </references>
      </pivotArea>
    </chartFormat>
    <chartFormat chart="2" format="136">
      <pivotArea type="data" outline="0" fieldPosition="0">
        <references count="2">
          <reference field="4294967294" count="1" selected="0">
            <x v="8"/>
          </reference>
          <reference field="0" count="1" selected="0">
            <x v="1048832"/>
          </reference>
        </references>
      </pivotArea>
    </chartFormat>
    <chartFormat chart="2" format="137">
      <pivotArea type="data" outline="0" fieldPosition="0">
        <references count="2">
          <reference field="4294967294" count="1" selected="0">
            <x v="8"/>
          </reference>
          <reference field="0" count="1" selected="0">
            <x v="1048832"/>
          </reference>
        </references>
      </pivotArea>
    </chartFormat>
    <chartFormat chart="2" format="138">
      <pivotArea type="data" outline="0" fieldPosition="0">
        <references count="2">
          <reference field="4294967294" count="1" selected="0">
            <x v="8"/>
          </reference>
          <reference field="0" count="1" selected="0">
            <x v="1048832"/>
          </reference>
        </references>
      </pivotArea>
    </chartFormat>
    <chartFormat chart="2" format="139">
      <pivotArea type="data" outline="0" fieldPosition="0">
        <references count="2">
          <reference field="4294967294" count="1" selected="0">
            <x v="8"/>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8"/>
          </reference>
          <reference field="0" count="1" selected="0">
            <x v="1048832"/>
          </reference>
        </references>
      </pivotArea>
    </chartFormat>
    <chartFormat chart="2" format="142">
      <pivotArea type="data" outline="0" fieldPosition="0">
        <references count="2">
          <reference field="4294967294" count="1" selected="0">
            <x v="9"/>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pivotArea type="data" outline="0" fieldPosition="0">
        <references count="2">
          <reference field="4294967294" count="1" selected="0">
            <x v="9"/>
          </reference>
          <reference field="0" count="1" selected="0">
            <x v="1048832"/>
          </reference>
        </references>
      </pivotArea>
    </chartFormat>
    <chartFormat chart="2" format="145">
      <pivotArea type="data" outline="0" fieldPosition="0">
        <references count="2">
          <reference field="4294967294" count="1" selected="0">
            <x v="9"/>
          </reference>
          <reference field="0" count="1" selected="0">
            <x v="1048832"/>
          </reference>
        </references>
      </pivotArea>
    </chartFormat>
    <chartFormat chart="2" format="146">
      <pivotArea type="data" outline="0" fieldPosition="0">
        <references count="2">
          <reference field="4294967294" count="1" selected="0">
            <x v="9"/>
          </reference>
          <reference field="0" count="1" selected="0">
            <x v="1048832"/>
          </reference>
        </references>
      </pivotArea>
    </chartFormat>
    <chartFormat chart="2" format="147">
      <pivotArea type="data" outline="0" fieldPosition="0">
        <references count="2">
          <reference field="4294967294" count="1" selected="0">
            <x v="9"/>
          </reference>
          <reference field="0" count="1" selected="0">
            <x v="1048832"/>
          </reference>
        </references>
      </pivotArea>
    </chartFormat>
    <chartFormat chart="2" format="148" series="1">
      <pivotArea type="data" outline="0" fieldPosition="0">
        <references count="2">
          <reference field="4294967294" count="1" selected="0">
            <x v="0"/>
          </reference>
          <reference field="0" count="1" selected="0">
            <x v="1048832"/>
          </reference>
        </references>
      </pivotArea>
    </chartFormat>
    <chartFormat chart="2" format="149" series="1">
      <pivotArea type="data" outline="0" fieldPosition="0">
        <references count="2">
          <reference field="4294967294" count="1" selected="0">
            <x v="0"/>
          </reference>
          <reference field="0" count="1" selected="0">
            <x v="1048832"/>
          </reference>
        </references>
      </pivotArea>
    </chartFormat>
    <chartFormat chart="2" format="150">
      <pivotArea type="data" outline="0" fieldPosition="0">
        <references count="2">
          <reference field="4294967294" count="1" selected="0">
            <x v="0"/>
          </reference>
          <reference field="0" count="1" selected="0">
            <x v="1048832"/>
          </reference>
        </references>
      </pivotArea>
    </chartFormat>
    <chartFormat chart="2" format="151">
      <pivotArea type="data" outline="0" fieldPosition="0">
        <references count="2">
          <reference field="4294967294" count="1" selected="0">
            <x v="0"/>
          </reference>
          <reference field="0" count="1" selected="0">
            <x v="1048832"/>
          </reference>
        </references>
      </pivotArea>
    </chartFormat>
    <chartFormat chart="2" format="152">
      <pivotArea type="data" outline="0" fieldPosition="0">
        <references count="2">
          <reference field="4294967294" count="1" selected="0">
            <x v="1"/>
          </reference>
          <reference field="0" count="1" selected="0">
            <x v="1048832"/>
          </reference>
        </references>
      </pivotArea>
    </chartFormat>
    <chartFormat chart="2" format="153">
      <pivotArea type="data" outline="0" fieldPosition="0">
        <references count="2">
          <reference field="4294967294" count="1" selected="0">
            <x v="1"/>
          </reference>
          <reference field="0" count="1" selected="0">
            <x v="1048832"/>
          </reference>
        </references>
      </pivotArea>
    </chartFormat>
    <chartFormat chart="2" format="154">
      <pivotArea type="data" outline="0" fieldPosition="0">
        <references count="2">
          <reference field="4294967294" count="1" selected="0">
            <x v="2"/>
          </reference>
          <reference field="0" count="1" selected="0">
            <x v="1048832"/>
          </reference>
        </references>
      </pivotArea>
    </chartFormat>
    <chartFormat chart="2" format="155">
      <pivotArea type="data" outline="0" fieldPosition="0">
        <references count="2">
          <reference field="4294967294" count="1" selected="0">
            <x v="2"/>
          </reference>
          <reference field="0" count="1" selected="0">
            <x v="1048832"/>
          </reference>
        </references>
      </pivotArea>
    </chartFormat>
    <chartFormat chart="2" format="156">
      <pivotArea type="data" outline="0" fieldPosition="0">
        <references count="2">
          <reference field="4294967294" count="1" selected="0">
            <x v="3"/>
          </reference>
          <reference field="0" count="1" selected="0">
            <x v="1048832"/>
          </reference>
        </references>
      </pivotArea>
    </chartFormat>
    <chartFormat chart="2" format="157">
      <pivotArea type="data" outline="0" fieldPosition="0">
        <references count="2">
          <reference field="4294967294" count="1" selected="0">
            <x v="3"/>
          </reference>
          <reference field="0" count="1" selected="0">
            <x v="1048832"/>
          </reference>
        </references>
      </pivotArea>
    </chartFormat>
    <chartFormat chart="2" format="158">
      <pivotArea type="data" outline="0" fieldPosition="0">
        <references count="2">
          <reference field="4294967294" count="1" selected="0">
            <x v="4"/>
          </reference>
          <reference field="0" count="1" selected="0">
            <x v="1048832"/>
          </reference>
        </references>
      </pivotArea>
    </chartFormat>
    <chartFormat chart="2" format="159">
      <pivotArea type="data" outline="0" fieldPosition="0">
        <references count="2">
          <reference field="4294967294" count="1" selected="0">
            <x v="4"/>
          </reference>
          <reference field="0" count="1" selected="0">
            <x v="1048832"/>
          </reference>
        </references>
      </pivotArea>
    </chartFormat>
    <chartFormat chart="2" format="160">
      <pivotArea type="data" outline="0" fieldPosition="0">
        <references count="2">
          <reference field="4294967294" count="1" selected="0">
            <x v="5"/>
          </reference>
          <reference field="0" count="1" selected="0">
            <x v="1048832"/>
          </reference>
        </references>
      </pivotArea>
    </chartFormat>
    <chartFormat chart="2" format="161">
      <pivotArea type="data" outline="0" fieldPosition="0">
        <references count="2">
          <reference field="4294967294" count="1" selected="0">
            <x v="5"/>
          </reference>
          <reference field="0" count="1" selected="0">
            <x v="1048832"/>
          </reference>
        </references>
      </pivotArea>
    </chartFormat>
    <chartFormat chart="2" format="162">
      <pivotArea type="data" outline="0" fieldPosition="0">
        <references count="2">
          <reference field="4294967294" count="1" selected="0">
            <x v="6"/>
          </reference>
          <reference field="0" count="1" selected="0">
            <x v="1048832"/>
          </reference>
        </references>
      </pivotArea>
    </chartFormat>
    <chartFormat chart="2" format="163">
      <pivotArea type="data" outline="0" fieldPosition="0">
        <references count="2">
          <reference field="4294967294" count="1" selected="0">
            <x v="6"/>
          </reference>
          <reference field="0" count="1" selected="0">
            <x v="1048832"/>
          </reference>
        </references>
      </pivotArea>
    </chartFormat>
    <chartFormat chart="2" format="164">
      <pivotArea type="data" outline="0" fieldPosition="0">
        <references count="2">
          <reference field="4294967294" count="1" selected="0">
            <x v="7"/>
          </reference>
          <reference field="0" count="1" selected="0">
            <x v="1048832"/>
          </reference>
        </references>
      </pivotArea>
    </chartFormat>
    <chartFormat chart="2" format="165">
      <pivotArea type="data" outline="0" fieldPosition="0">
        <references count="2">
          <reference field="4294967294" count="1" selected="0">
            <x v="7"/>
          </reference>
          <reference field="0" count="1" selected="0">
            <x v="1048832"/>
          </reference>
        </references>
      </pivotArea>
    </chartFormat>
    <chartFormat chart="2" format="166">
      <pivotArea type="data" outline="0" fieldPosition="0">
        <references count="2">
          <reference field="4294967294" count="1" selected="0">
            <x v="8"/>
          </reference>
          <reference field="0" count="1" selected="0">
            <x v="1048832"/>
          </reference>
        </references>
      </pivotArea>
    </chartFormat>
    <chartFormat chart="2" format="167">
      <pivotArea type="data" outline="0" fieldPosition="0">
        <references count="2">
          <reference field="4294967294" count="1" selected="0">
            <x v="8"/>
          </reference>
          <reference field="0" count="1" selected="0">
            <x v="1048832"/>
          </reference>
        </references>
      </pivotArea>
    </chartFormat>
    <chartFormat chart="2" format="168">
      <pivotArea type="data" outline="0" fieldPosition="0">
        <references count="2">
          <reference field="4294967294" count="1" selected="0">
            <x v="9"/>
          </reference>
          <reference field="0" count="1" selected="0">
            <x v="1048832"/>
          </reference>
        </references>
      </pivotArea>
    </chartFormat>
    <chartFormat chart="2" format="169">
      <pivotArea type="data" outline="0" fieldPosition="0">
        <references count="2">
          <reference field="4294967294" count="1" selected="0">
            <x v="9"/>
          </reference>
          <reference field="0" count="1" selected="0">
            <x v="1048832"/>
          </reference>
        </references>
      </pivotArea>
    </chartFormat>
    <chartFormat chart="2" format="170" series="1">
      <pivotArea type="data" outline="0" fieldPosition="0">
        <references count="2">
          <reference field="4294967294" count="1" selected="0">
            <x v="0"/>
          </reference>
          <reference field="0" count="1" selected="0">
            <x v="1048832"/>
          </reference>
        </references>
      </pivotArea>
    </chartFormat>
    <chartFormat chart="2" format="171" series="1">
      <pivotArea type="data" outline="0" fieldPosition="0">
        <references count="2">
          <reference field="4294967294" count="1" selected="0">
            <x v="0"/>
          </reference>
          <reference field="0" count="1" selected="0">
            <x v="1048832"/>
          </reference>
        </references>
      </pivotArea>
    </chartFormat>
    <chartFormat chart="2" format="172" series="1">
      <pivotArea type="data" outline="0" fieldPosition="0">
        <references count="2">
          <reference field="4294967294" count="1" selected="0">
            <x v="0"/>
          </reference>
          <reference field="0" count="1" selected="0">
            <x v="1048832"/>
          </reference>
        </references>
      </pivotArea>
    </chartFormat>
    <chartFormat chart="2" format="173" series="1">
      <pivotArea type="data" outline="0" fieldPosition="0">
        <references count="2">
          <reference field="4294967294" count="1" selected="0">
            <x v="0"/>
          </reference>
          <reference field="0" count="1" selected="0">
            <x v="1048832"/>
          </reference>
        </references>
      </pivotArea>
    </chartFormat>
    <chartFormat chart="2" format="174">
      <pivotArea type="data" outline="0" fieldPosition="0">
        <references count="2">
          <reference field="4294967294" count="1" selected="0">
            <x v="0"/>
          </reference>
          <reference field="0" count="1" selected="0">
            <x v="1048832"/>
          </reference>
        </references>
      </pivotArea>
    </chartFormat>
    <chartFormat chart="2" format="175">
      <pivotArea type="data" outline="0" fieldPosition="0">
        <references count="2">
          <reference field="4294967294" count="1" selected="0">
            <x v="1"/>
          </reference>
          <reference field="0" count="1" selected="0">
            <x v="1048832"/>
          </reference>
        </references>
      </pivotArea>
    </chartFormat>
    <chartFormat chart="2" format="176">
      <pivotArea type="data" outline="0" fieldPosition="0">
        <references count="2">
          <reference field="4294967294" count="1" selected="0">
            <x v="2"/>
          </reference>
          <reference field="0" count="1" selected="0">
            <x v="1048832"/>
          </reference>
        </references>
      </pivotArea>
    </chartFormat>
    <chartFormat chart="2" format="177">
      <pivotArea type="data" outline="0" fieldPosition="0">
        <references count="2">
          <reference field="4294967294" count="1" selected="0">
            <x v="3"/>
          </reference>
          <reference field="0" count="1" selected="0">
            <x v="1048832"/>
          </reference>
        </references>
      </pivotArea>
    </chartFormat>
    <chartFormat chart="2" format="178">
      <pivotArea type="data" outline="0" fieldPosition="0">
        <references count="2">
          <reference field="4294967294" count="1" selected="0">
            <x v="4"/>
          </reference>
          <reference field="0" count="1" selected="0">
            <x v="1048832"/>
          </reference>
        </references>
      </pivotArea>
    </chartFormat>
    <chartFormat chart="2" format="179">
      <pivotArea type="data" outline="0" fieldPosition="0">
        <references count="2">
          <reference field="4294967294" count="1" selected="0">
            <x v="5"/>
          </reference>
          <reference field="0" count="1" selected="0">
            <x v="1048832"/>
          </reference>
        </references>
      </pivotArea>
    </chartFormat>
    <chartFormat chart="2" format="180">
      <pivotArea type="data" outline="0" fieldPosition="0">
        <references count="2">
          <reference field="4294967294" count="1" selected="0">
            <x v="6"/>
          </reference>
          <reference field="0" count="1" selected="0">
            <x v="1048832"/>
          </reference>
        </references>
      </pivotArea>
    </chartFormat>
    <chartFormat chart="2" format="181">
      <pivotArea type="data" outline="0" fieldPosition="0">
        <references count="2">
          <reference field="4294967294" count="1" selected="0">
            <x v="7"/>
          </reference>
          <reference field="0" count="1" selected="0">
            <x v="1048832"/>
          </reference>
        </references>
      </pivotArea>
    </chartFormat>
    <chartFormat chart="2" format="182">
      <pivotArea type="data" outline="0" fieldPosition="0">
        <references count="2">
          <reference field="4294967294" count="1" selected="0">
            <x v="8"/>
          </reference>
          <reference field="0" count="1" selected="0">
            <x v="1048832"/>
          </reference>
        </references>
      </pivotArea>
    </chartFormat>
    <chartFormat chart="2" format="183">
      <pivotArea type="data" outline="0" fieldPosition="0">
        <references count="2">
          <reference field="4294967294" count="1" selected="0">
            <x v="9"/>
          </reference>
          <reference field="0" count="1" selected="0">
            <x v="1048832"/>
          </reference>
        </references>
      </pivotArea>
    </chartFormat>
    <chartFormat chart="2" format="184">
      <pivotArea type="data" outline="0" fieldPosition="0">
        <references count="2">
          <reference field="4294967294" count="1" selected="0">
            <x v="0"/>
          </reference>
          <reference field="0" count="1" selected="0">
            <x v="1048832"/>
          </reference>
        </references>
      </pivotArea>
    </chartFormat>
    <chartFormat chart="2" format="185">
      <pivotArea type="data" outline="0" fieldPosition="0">
        <references count="2">
          <reference field="4294967294" count="1" selected="0">
            <x v="1"/>
          </reference>
          <reference field="0" count="1" selected="0">
            <x v="1048832"/>
          </reference>
        </references>
      </pivotArea>
    </chartFormat>
    <chartFormat chart="2" format="186">
      <pivotArea type="data" outline="0" fieldPosition="0">
        <references count="2">
          <reference field="4294967294" count="1" selected="0">
            <x v="2"/>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048832"/>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5"/>
          </reference>
          <reference field="0" count="1" selected="0">
            <x v="1048832"/>
          </reference>
        </references>
      </pivotArea>
    </chartFormat>
    <chartFormat chart="2" format="190">
      <pivotArea type="data" outline="0" fieldPosition="0">
        <references count="2">
          <reference field="4294967294" count="1" selected="0">
            <x v="6"/>
          </reference>
          <reference field="0" count="1" selected="0">
            <x v="1048832"/>
          </reference>
        </references>
      </pivotArea>
    </chartFormat>
    <chartFormat chart="2" format="191">
      <pivotArea type="data" outline="0" fieldPosition="0">
        <references count="2">
          <reference field="4294967294" count="1" selected="0">
            <x v="7"/>
          </reference>
          <reference field="0" count="1" selected="0">
            <x v="1048832"/>
          </reference>
        </references>
      </pivotArea>
    </chartFormat>
    <chartFormat chart="2" format="192">
      <pivotArea type="data" outline="0" fieldPosition="0">
        <references count="2">
          <reference field="4294967294" count="1" selected="0">
            <x v="8"/>
          </reference>
          <reference field="0" count="1" selected="0">
            <x v="1048832"/>
          </reference>
        </references>
      </pivotArea>
    </chartFormat>
    <chartFormat chart="2" format="193">
      <pivotArea type="data" outline="0" fieldPosition="0">
        <references count="2">
          <reference field="4294967294" count="1" selected="0">
            <x v="9"/>
          </reference>
          <reference field="0" count="1" selected="0">
            <x v="1048832"/>
          </reference>
        </references>
      </pivotArea>
    </chartFormat>
    <chartFormat chart="2" format="194">
      <pivotArea type="data" outline="0" fieldPosition="0">
        <references count="2">
          <reference field="4294967294" count="1" selected="0">
            <x v="0"/>
          </reference>
          <reference field="0" count="1" selected="0">
            <x v="1048832"/>
          </reference>
        </references>
      </pivotArea>
    </chartFormat>
    <chartFormat chart="2" format="195">
      <pivotArea type="data" outline="0" fieldPosition="0">
        <references count="2">
          <reference field="4294967294" count="1" selected="0">
            <x v="1"/>
          </reference>
          <reference field="0" count="1" selected="0">
            <x v="1048832"/>
          </reference>
        </references>
      </pivotArea>
    </chartFormat>
    <chartFormat chart="2" format="196">
      <pivotArea type="data" outline="0" fieldPosition="0">
        <references count="2">
          <reference field="4294967294" count="1" selected="0">
            <x v="2"/>
          </reference>
          <reference field="0" count="1" selected="0">
            <x v="1048832"/>
          </reference>
        </references>
      </pivotArea>
    </chartFormat>
    <chartFormat chart="2" format="197">
      <pivotArea type="data" outline="0" fieldPosition="0">
        <references count="2">
          <reference field="4294967294" count="1" selected="0">
            <x v="3"/>
          </reference>
          <reference field="0" count="1" selected="0">
            <x v="1048832"/>
          </reference>
        </references>
      </pivotArea>
    </chartFormat>
    <chartFormat chart="2" format="198">
      <pivotArea type="data" outline="0" fieldPosition="0">
        <references count="2">
          <reference field="4294967294" count="1" selected="0">
            <x v="4"/>
          </reference>
          <reference field="0" count="1" selected="0">
            <x v="1048832"/>
          </reference>
        </references>
      </pivotArea>
    </chartFormat>
    <chartFormat chart="2" format="199">
      <pivotArea type="data" outline="0" fieldPosition="0">
        <references count="2">
          <reference field="4294967294" count="1" selected="0">
            <x v="5"/>
          </reference>
          <reference field="0" count="1" selected="0">
            <x v="1048832"/>
          </reference>
        </references>
      </pivotArea>
    </chartFormat>
    <chartFormat chart="2" format="200">
      <pivotArea type="data" outline="0" fieldPosition="0">
        <references count="2">
          <reference field="4294967294" count="1" selected="0">
            <x v="6"/>
          </reference>
          <reference field="0" count="1" selected="0">
            <x v="1048832"/>
          </reference>
        </references>
      </pivotArea>
    </chartFormat>
    <chartFormat chart="2" format="201">
      <pivotArea type="data" outline="0" fieldPosition="0">
        <references count="2">
          <reference field="4294967294" count="1" selected="0">
            <x v="7"/>
          </reference>
          <reference field="0" count="1" selected="0">
            <x v="1048832"/>
          </reference>
        </references>
      </pivotArea>
    </chartFormat>
    <chartFormat chart="2" format="202">
      <pivotArea type="data" outline="0" fieldPosition="0">
        <references count="2">
          <reference field="4294967294" count="1" selected="0">
            <x v="8"/>
          </reference>
          <reference field="0" count="1" selected="0">
            <x v="1048832"/>
          </reference>
        </references>
      </pivotArea>
    </chartFormat>
    <chartFormat chart="2" format="203">
      <pivotArea type="data" outline="0" fieldPosition="0">
        <references count="2">
          <reference field="4294967294" count="1" selected="0">
            <x v="9"/>
          </reference>
          <reference field="0" count="1" selected="0">
            <x v="1048832"/>
          </reference>
        </references>
      </pivotArea>
    </chartFormat>
    <chartFormat chart="2" format="204">
      <pivotArea type="data" outline="0" fieldPosition="0">
        <references count="2">
          <reference field="4294967294" count="1" selected="0">
            <x v="0"/>
          </reference>
          <reference field="0" count="1" selected="0">
            <x v="1048832"/>
          </reference>
        </references>
      </pivotArea>
    </chartFormat>
    <chartFormat chart="2" format="205">
      <pivotArea type="data" outline="0" fieldPosition="0">
        <references count="2">
          <reference field="4294967294" count="1" selected="0">
            <x v="1"/>
          </reference>
          <reference field="0" count="1" selected="0">
            <x v="1048832"/>
          </reference>
        </references>
      </pivotArea>
    </chartFormat>
    <chartFormat chart="2" format="206">
      <pivotArea type="data" outline="0" fieldPosition="0">
        <references count="2">
          <reference field="4294967294" count="1" selected="0">
            <x v="2"/>
          </reference>
          <reference field="0" count="1" selected="0">
            <x v="1048832"/>
          </reference>
        </references>
      </pivotArea>
    </chartFormat>
    <chartFormat chart="2" format="207">
      <pivotArea type="data" outline="0" fieldPosition="0">
        <references count="2">
          <reference field="4294967294" count="1" selected="0">
            <x v="3"/>
          </reference>
          <reference field="0" count="1" selected="0">
            <x v="1048832"/>
          </reference>
        </references>
      </pivotArea>
    </chartFormat>
    <chartFormat chart="2" format="208">
      <pivotArea type="data" outline="0" fieldPosition="0">
        <references count="2">
          <reference field="4294967294" count="1" selected="0">
            <x v="4"/>
          </reference>
          <reference field="0" count="1" selected="0">
            <x v="1048832"/>
          </reference>
        </references>
      </pivotArea>
    </chartFormat>
    <chartFormat chart="2" format="209">
      <pivotArea type="data" outline="0" fieldPosition="0">
        <references count="2">
          <reference field="4294967294" count="1" selected="0">
            <x v="5"/>
          </reference>
          <reference field="0" count="1" selected="0">
            <x v="1048832"/>
          </reference>
        </references>
      </pivotArea>
    </chartFormat>
    <chartFormat chart="2" format="210">
      <pivotArea type="data" outline="0" fieldPosition="0">
        <references count="2">
          <reference field="4294967294" count="1" selected="0">
            <x v="6"/>
          </reference>
          <reference field="0" count="1" selected="0">
            <x v="1048832"/>
          </reference>
        </references>
      </pivotArea>
    </chartFormat>
    <chartFormat chart="2" format="211">
      <pivotArea type="data" outline="0" fieldPosition="0">
        <references count="2">
          <reference field="4294967294" count="1" selected="0">
            <x v="7"/>
          </reference>
          <reference field="0" count="1" selected="0">
            <x v="1048832"/>
          </reference>
        </references>
      </pivotArea>
    </chartFormat>
    <chartFormat chart="2" format="212">
      <pivotArea type="data" outline="0" fieldPosition="0">
        <references count="2">
          <reference field="4294967294" count="1" selected="0">
            <x v="8"/>
          </reference>
          <reference field="0" count="1" selected="0">
            <x v="1048832"/>
          </reference>
        </references>
      </pivotArea>
    </chartFormat>
    <chartFormat chart="2" format="213">
      <pivotArea type="data" outline="0" fieldPosition="0">
        <references count="2">
          <reference field="4294967294" count="1" selected="0">
            <x v="9"/>
          </reference>
          <reference field="0" count="1" selected="0">
            <x v="1048832"/>
          </reference>
        </references>
      </pivotArea>
    </chartFormat>
    <chartFormat chart="2" format="214" series="1">
      <pivotArea type="data" outline="0" fieldPosition="0">
        <references count="2">
          <reference field="4294967294" count="1" selected="0">
            <x v="0"/>
          </reference>
          <reference field="0" count="1" selected="0">
            <x v="1048832"/>
          </reference>
        </references>
      </pivotArea>
    </chartFormat>
    <chartFormat chart="2" format="215">
      <pivotArea type="data" outline="0" fieldPosition="0">
        <references count="2">
          <reference field="4294967294" count="1" selected="0">
            <x v="0"/>
          </reference>
          <reference field="0" count="1" selected="0">
            <x v="1048832"/>
          </reference>
        </references>
      </pivotArea>
    </chartFormat>
    <chartFormat chart="2" format="216">
      <pivotArea type="data" outline="0" fieldPosition="0">
        <references count="2">
          <reference field="4294967294" count="1" selected="0">
            <x v="1"/>
          </reference>
          <reference field="0" count="1" selected="0">
            <x v="1048832"/>
          </reference>
        </references>
      </pivotArea>
    </chartFormat>
    <chartFormat chart="2" format="217">
      <pivotArea type="data" outline="0" fieldPosition="0">
        <references count="2">
          <reference field="4294967294" count="1" selected="0">
            <x v="2"/>
          </reference>
          <reference field="0" count="1" selected="0">
            <x v="1048832"/>
          </reference>
        </references>
      </pivotArea>
    </chartFormat>
    <chartFormat chart="2" format="218">
      <pivotArea type="data" outline="0" fieldPosition="0">
        <references count="2">
          <reference field="4294967294" count="1" selected="0">
            <x v="3"/>
          </reference>
          <reference field="0" count="1" selected="0">
            <x v="1048832"/>
          </reference>
        </references>
      </pivotArea>
    </chartFormat>
    <chartFormat chart="2" format="219">
      <pivotArea type="data" outline="0" fieldPosition="0">
        <references count="2">
          <reference field="4294967294" count="1" selected="0">
            <x v="4"/>
          </reference>
          <reference field="0" count="1" selected="0">
            <x v="1048832"/>
          </reference>
        </references>
      </pivotArea>
    </chartFormat>
    <chartFormat chart="2" format="220">
      <pivotArea type="data" outline="0" fieldPosition="0">
        <references count="2">
          <reference field="4294967294" count="1" selected="0">
            <x v="5"/>
          </reference>
          <reference field="0" count="1" selected="0">
            <x v="1048832"/>
          </reference>
        </references>
      </pivotArea>
    </chartFormat>
    <chartFormat chart="2" format="221">
      <pivotArea type="data" outline="0" fieldPosition="0">
        <references count="2">
          <reference field="4294967294" count="1" selected="0">
            <x v="6"/>
          </reference>
          <reference field="0" count="1" selected="0">
            <x v="1048832"/>
          </reference>
        </references>
      </pivotArea>
    </chartFormat>
    <chartFormat chart="2" format="222">
      <pivotArea type="data" outline="0" fieldPosition="0">
        <references count="2">
          <reference field="4294967294" count="1" selected="0">
            <x v="7"/>
          </reference>
          <reference field="0" count="1" selected="0">
            <x v="1048832"/>
          </reference>
        </references>
      </pivotArea>
    </chartFormat>
    <chartFormat chart="2" format="223">
      <pivotArea type="data" outline="0" fieldPosition="0">
        <references count="2">
          <reference field="4294967294" count="1" selected="0">
            <x v="8"/>
          </reference>
          <reference field="0" count="1" selected="0">
            <x v="1048832"/>
          </reference>
        </references>
      </pivotArea>
    </chartFormat>
    <chartFormat chart="2" format="224">
      <pivotArea type="data" outline="0" fieldPosition="0">
        <references count="2">
          <reference field="4294967294" count="1" selected="0">
            <x v="9"/>
          </reference>
          <reference field="0" count="1" selected="0">
            <x v="1048832"/>
          </reference>
        </references>
      </pivotArea>
    </chartFormat>
    <chartFormat chart="2" format="225" series="1">
      <pivotArea type="data" outline="0" fieldPosition="0">
        <references count="2">
          <reference field="4294967294" count="1" selected="0">
            <x v="0"/>
          </reference>
          <reference field="0" count="1" selected="0">
            <x v="1048832"/>
          </reference>
        </references>
      </pivotArea>
    </chartFormat>
    <chartFormat chart="2" format="226">
      <pivotArea type="data" outline="0" fieldPosition="0">
        <references count="2">
          <reference field="4294967294" count="1" selected="0">
            <x v="0"/>
          </reference>
          <reference field="0" count="1" selected="0">
            <x v="1048832"/>
          </reference>
        </references>
      </pivotArea>
    </chartFormat>
    <chartFormat chart="2" format="227">
      <pivotArea type="data" outline="0" fieldPosition="0">
        <references count="2">
          <reference field="4294967294" count="1" selected="0">
            <x v="1"/>
          </reference>
          <reference field="0" count="1" selected="0">
            <x v="1048832"/>
          </reference>
        </references>
      </pivotArea>
    </chartFormat>
    <chartFormat chart="2" format="228">
      <pivotArea type="data" outline="0" fieldPosition="0">
        <references count="2">
          <reference field="4294967294" count="1" selected="0">
            <x v="2"/>
          </reference>
          <reference field="0" count="1" selected="0">
            <x v="1048832"/>
          </reference>
        </references>
      </pivotArea>
    </chartFormat>
    <chartFormat chart="2" format="229">
      <pivotArea type="data" outline="0" fieldPosition="0">
        <references count="2">
          <reference field="4294967294" count="1" selected="0">
            <x v="3"/>
          </reference>
          <reference field="0" count="1" selected="0">
            <x v="1048832"/>
          </reference>
        </references>
      </pivotArea>
    </chartFormat>
    <chartFormat chart="2" format="230">
      <pivotArea type="data" outline="0" fieldPosition="0">
        <references count="2">
          <reference field="4294967294" count="1" selected="0">
            <x v="4"/>
          </reference>
          <reference field="0" count="1" selected="0">
            <x v="1048832"/>
          </reference>
        </references>
      </pivotArea>
    </chartFormat>
    <chartFormat chart="2" format="231">
      <pivotArea type="data" outline="0" fieldPosition="0">
        <references count="2">
          <reference field="4294967294" count="1" selected="0">
            <x v="5"/>
          </reference>
          <reference field="0" count="1" selected="0">
            <x v="1048832"/>
          </reference>
        </references>
      </pivotArea>
    </chartFormat>
    <chartFormat chart="2" format="232">
      <pivotArea type="data" outline="0" fieldPosition="0">
        <references count="2">
          <reference field="4294967294" count="1" selected="0">
            <x v="6"/>
          </reference>
          <reference field="0" count="1" selected="0">
            <x v="1048832"/>
          </reference>
        </references>
      </pivotArea>
    </chartFormat>
    <chartFormat chart="2" format="233">
      <pivotArea type="data" outline="0" fieldPosition="0">
        <references count="2">
          <reference field="4294967294" count="1" selected="0">
            <x v="7"/>
          </reference>
          <reference field="0" count="1" selected="0">
            <x v="1048832"/>
          </reference>
        </references>
      </pivotArea>
    </chartFormat>
    <chartFormat chart="2" format="234">
      <pivotArea type="data" outline="0" fieldPosition="0">
        <references count="2">
          <reference field="4294967294" count="1" selected="0">
            <x v="8"/>
          </reference>
          <reference field="0" count="1" selected="0">
            <x v="1048832"/>
          </reference>
        </references>
      </pivotArea>
    </chartFormat>
    <chartFormat chart="2" format="235">
      <pivotArea type="data" outline="0" fieldPosition="0">
        <references count="2">
          <reference field="4294967294" count="1" selected="0">
            <x v="9"/>
          </reference>
          <reference field="0" count="1" selected="0">
            <x v="1048832"/>
          </reference>
        </references>
      </pivotArea>
    </chartFormat>
    <chartFormat chart="2" format="236" series="1">
      <pivotArea type="data" outline="0" fieldPosition="0">
        <references count="2">
          <reference field="4294967294" count="1" selected="0">
            <x v="0"/>
          </reference>
          <reference field="0" count="1" selected="0">
            <x v="1048832"/>
          </reference>
        </references>
      </pivotArea>
    </chartFormat>
    <chartFormat chart="2" format="237" series="1">
      <pivotArea type="data" outline="0" fieldPosition="0">
        <references count="2">
          <reference field="4294967294" count="1" selected="0">
            <x v="0"/>
          </reference>
          <reference field="0" count="1" selected="0">
            <x v="1048832"/>
          </reference>
        </references>
      </pivotArea>
    </chartFormat>
    <chartFormat chart="2" format="238">
      <pivotArea type="data" outline="0" fieldPosition="0">
        <references count="2">
          <reference field="4294967294" count="1" selected="0">
            <x v="0"/>
          </reference>
          <reference field="0" count="1" selected="0">
            <x v="1048832"/>
          </reference>
        </references>
      </pivotArea>
    </chartFormat>
    <chartFormat chart="2" format="239">
      <pivotArea type="data" outline="0" fieldPosition="0">
        <references count="2">
          <reference field="4294967294" count="1" selected="0">
            <x v="1"/>
          </reference>
          <reference field="0" count="1" selected="0">
            <x v="1048832"/>
          </reference>
        </references>
      </pivotArea>
    </chartFormat>
    <chartFormat chart="2" format="240">
      <pivotArea type="data" outline="0" fieldPosition="0">
        <references count="2">
          <reference field="4294967294" count="1" selected="0">
            <x v="2"/>
          </reference>
          <reference field="0" count="1" selected="0">
            <x v="1048832"/>
          </reference>
        </references>
      </pivotArea>
    </chartFormat>
    <chartFormat chart="2" format="241">
      <pivotArea type="data" outline="0" fieldPosition="0">
        <references count="2">
          <reference field="4294967294" count="1" selected="0">
            <x v="3"/>
          </reference>
          <reference field="0" count="1" selected="0">
            <x v="1048832"/>
          </reference>
        </references>
      </pivotArea>
    </chartFormat>
    <chartFormat chart="2" format="242">
      <pivotArea type="data" outline="0" fieldPosition="0">
        <references count="2">
          <reference field="4294967294" count="1" selected="0">
            <x v="4"/>
          </reference>
          <reference field="0" count="1" selected="0">
            <x v="1048832"/>
          </reference>
        </references>
      </pivotArea>
    </chartFormat>
    <chartFormat chart="2" format="243">
      <pivotArea type="data" outline="0" fieldPosition="0">
        <references count="2">
          <reference field="4294967294" count="1" selected="0">
            <x v="5"/>
          </reference>
          <reference field="0" count="1" selected="0">
            <x v="1048832"/>
          </reference>
        </references>
      </pivotArea>
    </chartFormat>
    <chartFormat chart="2" format="244">
      <pivotArea type="data" outline="0" fieldPosition="0">
        <references count="2">
          <reference field="4294967294" count="1" selected="0">
            <x v="6"/>
          </reference>
          <reference field="0" count="1" selected="0">
            <x v="1048832"/>
          </reference>
        </references>
      </pivotArea>
    </chartFormat>
    <chartFormat chart="2" format="245">
      <pivotArea type="data" outline="0" fieldPosition="0">
        <references count="2">
          <reference field="4294967294" count="1" selected="0">
            <x v="7"/>
          </reference>
          <reference field="0" count="1" selected="0">
            <x v="1048832"/>
          </reference>
        </references>
      </pivotArea>
    </chartFormat>
    <chartFormat chart="2" format="246">
      <pivotArea type="data" outline="0" fieldPosition="0">
        <references count="2">
          <reference field="4294967294" count="1" selected="0">
            <x v="8"/>
          </reference>
          <reference field="0" count="1" selected="0">
            <x v="1048832"/>
          </reference>
        </references>
      </pivotArea>
    </chartFormat>
    <chartFormat chart="2" format="247">
      <pivotArea type="data" outline="0" fieldPosition="0">
        <references count="2">
          <reference field="4294967294" count="1" selected="0">
            <x v="9"/>
          </reference>
          <reference field="0" count="1" selected="0">
            <x v="1048832"/>
          </reference>
        </references>
      </pivotArea>
    </chartFormat>
    <chartFormat chart="2" format="248" series="1">
      <pivotArea type="data" outline="0" fieldPosition="0">
        <references count="2">
          <reference field="4294967294" count="1" selected="0">
            <x v="0"/>
          </reference>
          <reference field="0" count="1" selected="0">
            <x v="1048832"/>
          </reference>
        </references>
      </pivotArea>
    </chartFormat>
    <chartFormat chart="2" format="249">
      <pivotArea type="data" outline="0" fieldPosition="0">
        <references count="2">
          <reference field="4294967294" count="1" selected="0">
            <x v="0"/>
          </reference>
          <reference field="0" count="1" selected="0">
            <x v="1048832"/>
          </reference>
        </references>
      </pivotArea>
    </chartFormat>
    <chartFormat chart="2" format="250">
      <pivotArea type="data" outline="0" fieldPosition="0">
        <references count="2">
          <reference field="4294967294" count="1" selected="0">
            <x v="1"/>
          </reference>
          <reference field="0" count="1" selected="0">
            <x v="1048832"/>
          </reference>
        </references>
      </pivotArea>
    </chartFormat>
    <chartFormat chart="2" format="251">
      <pivotArea type="data" outline="0" fieldPosition="0">
        <references count="2">
          <reference field="4294967294" count="1" selected="0">
            <x v="2"/>
          </reference>
          <reference field="0" count="1" selected="0">
            <x v="1048832"/>
          </reference>
        </references>
      </pivotArea>
    </chartFormat>
    <chartFormat chart="2" format="252">
      <pivotArea type="data" outline="0" fieldPosition="0">
        <references count="2">
          <reference field="4294967294" count="1" selected="0">
            <x v="3"/>
          </reference>
          <reference field="0" count="1" selected="0">
            <x v="1048832"/>
          </reference>
        </references>
      </pivotArea>
    </chartFormat>
    <chartFormat chart="2" format="253">
      <pivotArea type="data" outline="0" fieldPosition="0">
        <references count="2">
          <reference field="4294967294" count="1" selected="0">
            <x v="4"/>
          </reference>
          <reference field="0" count="1" selected="0">
            <x v="1048832"/>
          </reference>
        </references>
      </pivotArea>
    </chartFormat>
    <chartFormat chart="2" format="254">
      <pivotArea type="data" outline="0" fieldPosition="0">
        <references count="2">
          <reference field="4294967294" count="1" selected="0">
            <x v="5"/>
          </reference>
          <reference field="0" count="1" selected="0">
            <x v="1048832"/>
          </reference>
        </references>
      </pivotArea>
    </chartFormat>
    <chartFormat chart="2" format="255">
      <pivotArea type="data" outline="0" fieldPosition="0">
        <references count="2">
          <reference field="4294967294" count="1" selected="0">
            <x v="6"/>
          </reference>
          <reference field="0" count="1" selected="0">
            <x v="1048832"/>
          </reference>
        </references>
      </pivotArea>
    </chartFormat>
    <chartFormat chart="2" format="256">
      <pivotArea type="data" outline="0" fieldPosition="0">
        <references count="2">
          <reference field="4294967294" count="1" selected="0">
            <x v="7"/>
          </reference>
          <reference field="0" count="1" selected="0">
            <x v="1048832"/>
          </reference>
        </references>
      </pivotArea>
    </chartFormat>
    <chartFormat chart="2" format="257">
      <pivotArea type="data" outline="0" fieldPosition="0">
        <references count="2">
          <reference field="4294967294" count="1" selected="0">
            <x v="8"/>
          </reference>
          <reference field="0" count="1" selected="0">
            <x v="1048832"/>
          </reference>
        </references>
      </pivotArea>
    </chartFormat>
    <chartFormat chart="2" format="258">
      <pivotArea type="data" outline="0" fieldPosition="0">
        <references count="2">
          <reference field="4294967294" count="1" selected="0">
            <x v="9"/>
          </reference>
          <reference field="0" count="1" selected="0">
            <x v="1048832"/>
          </reference>
        </references>
      </pivotArea>
    </chartFormat>
    <chartFormat chart="2" format="259" series="1">
      <pivotArea type="data" outline="0" fieldPosition="0">
        <references count="2">
          <reference field="4294967294" count="1" selected="0">
            <x v="0"/>
          </reference>
          <reference field="0" count="1" selected="0">
            <x v="1048832"/>
          </reference>
        </references>
      </pivotArea>
    </chartFormat>
    <chartFormat chart="2" format="260" series="1">
      <pivotArea type="data" outline="0" fieldPosition="0">
        <references count="2">
          <reference field="4294967294" count="1" selected="0">
            <x v="0"/>
          </reference>
          <reference field="0" count="1" selected="0">
            <x v="1048832"/>
          </reference>
        </references>
      </pivotArea>
    </chartFormat>
    <chartFormat chart="2" format="261" series="1">
      <pivotArea type="data" outline="0" fieldPosition="0">
        <references count="2">
          <reference field="4294967294" count="1" selected="0">
            <x v="0"/>
          </reference>
          <reference field="0" count="1" selected="0">
            <x v="1048832"/>
          </reference>
        </references>
      </pivotArea>
    </chartFormat>
    <chartFormat chart="2" format="262" series="1">
      <pivotArea type="data" outline="0" fieldPosition="0">
        <references count="2">
          <reference field="4294967294" count="1" selected="0">
            <x v="0"/>
          </reference>
          <reference field="0" count="1" selected="0">
            <x v="4"/>
          </reference>
        </references>
      </pivotArea>
    </chartFormat>
    <chartFormat chart="2" format="263" series="1">
      <pivotArea type="data" outline="0" fieldPosition="0">
        <references count="2">
          <reference field="4294967294" count="1" selected="0">
            <x v="0"/>
          </reference>
          <reference field="0" count="1" selected="0">
            <x v="1048832"/>
          </reference>
        </references>
      </pivotArea>
    </chartFormat>
    <chartFormat chart="2" format="264" series="1">
      <pivotArea type="data" outline="0" fieldPosition="0">
        <references count="2">
          <reference field="4294967294" count="1" selected="0">
            <x v="0"/>
          </reference>
          <reference field="0" count="1" selected="0">
            <x v="1048832"/>
          </reference>
        </references>
      </pivotArea>
    </chartFormat>
    <chartFormat chart="2" format="265">
      <pivotArea type="data" outline="0" fieldPosition="0">
        <references count="2">
          <reference field="4294967294" count="1" selected="0">
            <x v="2"/>
          </reference>
          <reference field="0" count="1" selected="0">
            <x v="1048832"/>
          </reference>
        </references>
      </pivotArea>
    </chartFormat>
    <chartFormat chart="2" format="266">
      <pivotArea type="data" outline="0" fieldPosition="0">
        <references count="2">
          <reference field="4294967294" count="1" selected="0">
            <x v="1"/>
          </reference>
          <reference field="0" count="1" selected="0">
            <x v="1048832"/>
          </reference>
        </references>
      </pivotArea>
    </chartFormat>
    <chartFormat chart="2" format="267">
      <pivotArea type="data" outline="0" fieldPosition="0">
        <references count="2">
          <reference field="4294967294" count="1" selected="0">
            <x v="0"/>
          </reference>
          <reference field="0" count="1" selected="0">
            <x v="1048832"/>
          </reference>
        </references>
      </pivotArea>
    </chartFormat>
    <chartFormat chart="2" format="268">
      <pivotArea type="data" outline="0" fieldPosition="0">
        <references count="2">
          <reference field="4294967294" count="1" selected="0">
            <x v="8"/>
          </reference>
          <reference field="0" count="1" selected="0">
            <x v="1048832"/>
          </reference>
        </references>
      </pivotArea>
    </chartFormat>
    <chartFormat chart="2" format="269">
      <pivotArea type="data" outline="0" fieldPosition="0">
        <references count="2">
          <reference field="4294967294" count="1" selected="0">
            <x v="4"/>
          </reference>
          <reference field="0" count="1" selected="0">
            <x v="1048832"/>
          </reference>
        </references>
      </pivotArea>
    </chartFormat>
    <chartFormat chart="2" format="270">
      <pivotArea type="data" outline="0" fieldPosition="0">
        <references count="2">
          <reference field="4294967294" count="1" selected="0">
            <x v="6"/>
          </reference>
          <reference field="0" count="1" selected="0">
            <x v="1048832"/>
          </reference>
        </references>
      </pivotArea>
    </chartFormat>
    <chartFormat chart="2" format="271">
      <pivotArea type="data" outline="0" fieldPosition="0">
        <references count="2">
          <reference field="4294967294" count="1" selected="0">
            <x v="5"/>
          </reference>
          <reference field="0" count="1" selected="0">
            <x v="1048832"/>
          </reference>
        </references>
      </pivotArea>
    </chartFormat>
    <chartFormat chart="2" format="272">
      <pivotArea type="data" outline="0" fieldPosition="0">
        <references count="2">
          <reference field="4294967294" count="1" selected="0">
            <x v="7"/>
          </reference>
          <reference field="0" count="1" selected="0">
            <x v="1048832"/>
          </reference>
        </references>
      </pivotArea>
    </chartFormat>
    <chartFormat chart="2" format="273">
      <pivotArea type="data" outline="0" fieldPosition="0">
        <references count="2">
          <reference field="4294967294" count="1" selected="0">
            <x v="3"/>
          </reference>
          <reference field="0" count="1" selected="0">
            <x v="1048832"/>
          </reference>
        </references>
      </pivotArea>
    </chartFormat>
    <chartFormat chart="2" format="274">
      <pivotArea type="data" outline="0" fieldPosition="0">
        <references count="2">
          <reference field="4294967294" count="1" selected="0">
            <x v="9"/>
          </reference>
          <reference field="0" count="1" selected="0">
            <x v="1048832"/>
          </reference>
        </references>
      </pivotArea>
    </chartFormat>
    <chartFormat chart="2" format="275" series="1">
      <pivotArea type="data" outline="0" fieldPosition="0">
        <references count="2">
          <reference field="4294967294" count="1" selected="0">
            <x v="0"/>
          </reference>
          <reference field="0" count="1" selected="0">
            <x v="1"/>
          </reference>
        </references>
      </pivotArea>
    </chartFormat>
    <chartFormat chart="2" format="276" series="1">
      <pivotArea type="data" outline="0" fieldPosition="0">
        <references count="2">
          <reference field="4294967294" count="1" selected="0">
            <x v="0"/>
          </reference>
          <reference field="0" count="1" selected="0">
            <x v="2"/>
          </reference>
        </references>
      </pivotArea>
    </chartFormat>
    <chartFormat chart="2" format="277" series="1">
      <pivotArea type="data" outline="0" fieldPosition="0">
        <references count="2">
          <reference field="4294967294" count="1" selected="0">
            <x v="0"/>
          </reference>
          <reference field="0" count="1" selected="0">
            <x v="3"/>
          </reference>
        </references>
      </pivotArea>
    </chartFormat>
    <chartFormat chart="2" format="278" series="1">
      <pivotArea type="data" outline="0" fieldPosition="0">
        <references count="2">
          <reference field="4294967294" count="1" selected="0">
            <x v="0"/>
          </reference>
          <reference field="0" count="1" selected="0">
            <x v="5"/>
          </reference>
        </references>
      </pivotArea>
    </chartFormat>
    <chartFormat chart="2" format="279" series="1">
      <pivotArea type="data" outline="0" fieldPosition="0">
        <references count="2">
          <reference field="4294967294" count="1" selected="0">
            <x v="0"/>
          </reference>
          <reference field="0" count="1" selected="0">
            <x v="1048832"/>
          </reference>
        </references>
      </pivotArea>
    </chartFormat>
    <chartFormat chart="2" format="280" series="1">
      <pivotArea type="data" outline="0" fieldPosition="0">
        <references count="2">
          <reference field="4294967294" count="1" selected="0">
            <x v="0"/>
          </reference>
          <reference field="0" count="1" selected="0">
            <x v="0"/>
          </reference>
        </references>
      </pivotArea>
    </chartFormat>
    <chartFormat chart="2" format="281">
      <pivotArea type="data" outline="0" fieldPosition="0">
        <references count="2">
          <reference field="4294967294" count="1" selected="0">
            <x v="2"/>
          </reference>
          <reference field="0" count="1" selected="0">
            <x v="1048832"/>
          </reference>
        </references>
      </pivotArea>
    </chartFormat>
    <chartFormat chart="2" format="282">
      <pivotArea type="data" outline="0" fieldPosition="0">
        <references count="2">
          <reference field="4294967294" count="1" selected="0">
            <x v="0"/>
          </reference>
          <reference field="0" count="1" selected="0">
            <x v="1048832"/>
          </reference>
        </references>
      </pivotArea>
    </chartFormat>
    <chartFormat chart="2" format="283">
      <pivotArea type="data" outline="0" fieldPosition="0">
        <references count="2">
          <reference field="4294967294" count="1" selected="0">
            <x v="1"/>
          </reference>
          <reference field="0" count="1" selected="0">
            <x v="1048832"/>
          </reference>
        </references>
      </pivotArea>
    </chartFormat>
    <chartFormat chart="2" format="284">
      <pivotArea type="data" outline="0" fieldPosition="0">
        <references count="2">
          <reference field="4294967294" count="1" selected="0">
            <x v="3"/>
          </reference>
          <reference field="0" count="1" selected="0">
            <x v="1048832"/>
          </reference>
        </references>
      </pivotArea>
    </chartFormat>
    <chartFormat chart="2" format="285">
      <pivotArea type="data" outline="0" fieldPosition="0">
        <references count="2">
          <reference field="4294967294" count="1" selected="0">
            <x v="4"/>
          </reference>
          <reference field="0" count="1" selected="0">
            <x v="1048832"/>
          </reference>
        </references>
      </pivotArea>
    </chartFormat>
    <chartFormat chart="2" format="286">
      <pivotArea type="data" outline="0" fieldPosition="0">
        <references count="2">
          <reference field="4294967294" count="1" selected="0">
            <x v="5"/>
          </reference>
          <reference field="0" count="1" selected="0">
            <x v="1048832"/>
          </reference>
        </references>
      </pivotArea>
    </chartFormat>
    <chartFormat chart="2" format="287">
      <pivotArea type="data" outline="0" fieldPosition="0">
        <references count="2">
          <reference field="4294967294" count="1" selected="0">
            <x v="6"/>
          </reference>
          <reference field="0" count="1" selected="0">
            <x v="1048832"/>
          </reference>
        </references>
      </pivotArea>
    </chartFormat>
    <chartFormat chart="2" format="288">
      <pivotArea type="data" outline="0" fieldPosition="0">
        <references count="2">
          <reference field="4294967294" count="1" selected="0">
            <x v="7"/>
          </reference>
          <reference field="0" count="1" selected="0">
            <x v="1048832"/>
          </reference>
        </references>
      </pivotArea>
    </chartFormat>
    <chartFormat chart="2" format="289">
      <pivotArea type="data" outline="0" fieldPosition="0">
        <references count="2">
          <reference field="4294967294" count="1" selected="0">
            <x v="9"/>
          </reference>
          <reference field="0" count="1" selected="0">
            <x v="1048832"/>
          </reference>
        </references>
      </pivotArea>
    </chartFormat>
    <chartFormat chart="2" format="290">
      <pivotArea type="data" outline="0" fieldPosition="0">
        <references count="2">
          <reference field="4294967294" count="1" selected="0">
            <x v="8"/>
          </reference>
          <reference field="0" count="1" selected="0">
            <x v="1048832"/>
          </reference>
        </references>
      </pivotArea>
    </chartFormat>
    <chartFormat chart="2" format="291" series="1">
      <pivotArea type="data" outline="0" fieldPosition="0">
        <references count="2">
          <reference field="4294967294" count="1" selected="0">
            <x v="0"/>
          </reference>
          <reference field="0" count="1" selected="0">
            <x v="6"/>
          </reference>
        </references>
      </pivotArea>
    </chartFormat>
    <chartFormat chart="2" format="292">
      <pivotArea type="data" outline="0" fieldPosition="0">
        <references count="2">
          <reference field="4294967294" count="1" selected="0">
            <x v="0"/>
          </reference>
          <reference field="0" count="1" selected="0">
            <x v="6"/>
          </reference>
        </references>
      </pivotArea>
    </chartFormat>
    <chartFormat chart="2" format="293">
      <pivotArea type="data" outline="0" fieldPosition="0">
        <references count="2">
          <reference field="4294967294" count="1" selected="0">
            <x v="2"/>
          </reference>
          <reference field="0" count="1" selected="0">
            <x v="6"/>
          </reference>
        </references>
      </pivotArea>
    </chartFormat>
    <chartFormat chart="2" format="294">
      <pivotArea type="data" outline="0" fieldPosition="0">
        <references count="2">
          <reference field="4294967294" count="1" selected="0">
            <x v="1"/>
          </reference>
          <reference field="0" count="1" selected="0">
            <x v="6"/>
          </reference>
        </references>
      </pivotArea>
    </chartFormat>
    <chartFormat chart="2" format="295">
      <pivotArea type="data" outline="0" fieldPosition="0">
        <references count="2">
          <reference field="4294967294" count="1" selected="0">
            <x v="3"/>
          </reference>
          <reference field="0" count="1" selected="0">
            <x v="6"/>
          </reference>
        </references>
      </pivotArea>
    </chartFormat>
    <chartFormat chart="2" format="296">
      <pivotArea type="data" outline="0" fieldPosition="0">
        <references count="2">
          <reference field="4294967294" count="1" selected="0">
            <x v="4"/>
          </reference>
          <reference field="0" count="1" selected="0">
            <x v="6"/>
          </reference>
        </references>
      </pivotArea>
    </chartFormat>
    <chartFormat chart="2" format="297">
      <pivotArea type="data" outline="0" fieldPosition="0">
        <references count="2">
          <reference field="4294967294" count="1" selected="0">
            <x v="5"/>
          </reference>
          <reference field="0" count="1" selected="0">
            <x v="6"/>
          </reference>
        </references>
      </pivotArea>
    </chartFormat>
    <chartFormat chart="2" format="298">
      <pivotArea type="data" outline="0" fieldPosition="0">
        <references count="2">
          <reference field="4294967294" count="1" selected="0">
            <x v="6"/>
          </reference>
          <reference field="0" count="1" selected="0">
            <x v="6"/>
          </reference>
        </references>
      </pivotArea>
    </chartFormat>
    <chartFormat chart="2" format="299">
      <pivotArea type="data" outline="0" fieldPosition="0">
        <references count="2">
          <reference field="4294967294" count="1" selected="0">
            <x v="7"/>
          </reference>
          <reference field="0" count="1" selected="0">
            <x v="6"/>
          </reference>
        </references>
      </pivotArea>
    </chartFormat>
    <chartFormat chart="2" format="300">
      <pivotArea type="data" outline="0" fieldPosition="0">
        <references count="2">
          <reference field="4294967294" count="1" selected="0">
            <x v="9"/>
          </reference>
          <reference field="0" count="1" selected="0">
            <x v="6"/>
          </reference>
        </references>
      </pivotArea>
    </chartFormat>
    <chartFormat chart="2" format="301">
      <pivotArea type="data" outline="0" fieldPosition="0">
        <references count="2">
          <reference field="4294967294" count="1" selected="0">
            <x v="8"/>
          </reference>
          <reference field="0" count="1" selected="0">
            <x v="6"/>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5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3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500-00001B000000}" name="PIVOT_D3.4*" cacheId="10"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6" firstHeaderRow="1" firstDataRow="2" firstDataCol="1"/>
  <pivotFields count="7">
    <pivotField axis="axisCol" allDrilled="1" subtotalTop="0" showAll="0" dataSourceSort="1" defaultSubtotal="0" defaultAttributeDrillState="1">
      <items count="7">
        <item s="1" x="0"/>
        <item x="1"/>
        <item x="2"/>
        <item x="3"/>
        <item x="4"/>
        <item x="5"/>
        <item x="6"/>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2">
    <i>
      <x/>
    </i>
    <i t="grand">
      <x/>
    </i>
  </colItems>
  <dataFields count="6">
    <dataField name="FMI" fld="1" baseField="0" baseItem="0"/>
    <dataField name="Grupul BM" fld="2" baseField="0" baseItem="0"/>
    <dataField name="BEI" fld="3" baseField="0" baseItem="0"/>
    <dataField name="BERD" fld="4" baseField="0" baseItem="0"/>
    <dataField name="Comisia Europeană" fld="5" baseField="0" baseItem="0"/>
    <dataField name="Alți creditori" fld="6" baseField="0" baseItem="0"/>
  </dataFields>
  <chartFormats count="13">
    <chartFormat chart="2" format="197" series="1">
      <pivotArea type="data" outline="0" fieldPosition="0">
        <references count="2">
          <reference field="4294967294" count="1" selected="0">
            <x v="0"/>
          </reference>
          <reference field="0" count="1" selected="0">
            <x v="5"/>
          </reference>
        </references>
      </pivotArea>
    </chartFormat>
    <chartFormat chart="2" format="207" series="1">
      <pivotArea type="data" outline="0" fieldPosition="0">
        <references count="2">
          <reference field="4294967294" count="1" selected="0">
            <x v="0"/>
          </reference>
          <reference field="0" count="1" selected="0">
            <x v="2"/>
          </reference>
        </references>
      </pivotArea>
    </chartFormat>
    <chartFormat chart="2" format="208" series="1">
      <pivotArea type="data" outline="0" fieldPosition="0">
        <references count="2">
          <reference field="4294967294" count="1" selected="0">
            <x v="0"/>
          </reference>
          <reference field="0" count="1" selected="0">
            <x v="3"/>
          </reference>
        </references>
      </pivotArea>
    </chartFormat>
    <chartFormat chart="2" format="209" series="1">
      <pivotArea type="data" outline="0" fieldPosition="0">
        <references count="2">
          <reference field="4294967294" count="1" selected="0">
            <x v="0"/>
          </reference>
          <reference field="0" count="1" selected="0">
            <x v="4"/>
          </reference>
        </references>
      </pivotArea>
    </chartFormat>
    <chartFormat chart="2" format="210" series="1">
      <pivotArea type="data" outline="0" fieldPosition="0">
        <references count="2">
          <reference field="4294967294" count="1" selected="0">
            <x v="0"/>
          </reference>
          <reference field="0" count="1" selected="0">
            <x v="6"/>
          </reference>
        </references>
      </pivotArea>
    </chartFormat>
    <chartFormat chart="2" format="212" series="1">
      <pivotArea type="data" outline="0" fieldPosition="0">
        <references count="2">
          <reference field="4294967294" count="1" selected="0">
            <x v="0"/>
          </reference>
          <reference field="0" count="1" selected="0">
            <x v="1"/>
          </reference>
        </references>
      </pivotArea>
    </chartFormat>
    <chartFormat chart="2" format="220" series="1">
      <pivotArea type="data" outline="0" fieldPosition="0">
        <references count="2">
          <reference field="4294967294" count="1" selected="0">
            <x v="0"/>
          </reference>
          <reference field="0" count="1" selected="0">
            <x v="0"/>
          </reference>
        </references>
      </pivotArea>
    </chartFormat>
    <chartFormat chart="2" format="221">
      <pivotArea type="data" outline="0" fieldPosition="0">
        <references count="2">
          <reference field="4294967294" count="1" selected="0">
            <x v="0"/>
          </reference>
          <reference field="0" count="1" selected="0">
            <x v="0"/>
          </reference>
        </references>
      </pivotArea>
    </chartFormat>
    <chartFormat chart="2" format="222">
      <pivotArea type="data" outline="0" fieldPosition="0">
        <references count="2">
          <reference field="4294967294" count="1" selected="0">
            <x v="1"/>
          </reference>
          <reference field="0" count="1" selected="0">
            <x v="0"/>
          </reference>
        </references>
      </pivotArea>
    </chartFormat>
    <chartFormat chart="2" format="223">
      <pivotArea type="data" outline="0" fieldPosition="0">
        <references count="2">
          <reference field="4294967294" count="1" selected="0">
            <x v="2"/>
          </reference>
          <reference field="0" count="1" selected="0">
            <x v="0"/>
          </reference>
        </references>
      </pivotArea>
    </chartFormat>
    <chartFormat chart="2" format="224">
      <pivotArea type="data" outline="0" fieldPosition="0">
        <references count="2">
          <reference field="4294967294" count="1" selected="0">
            <x v="3"/>
          </reference>
          <reference field="0" count="1" selected="0">
            <x v="0"/>
          </reference>
        </references>
      </pivotArea>
    </chartFormat>
    <chartFormat chart="2" format="225">
      <pivotArea type="data" outline="0" fieldPosition="0">
        <references count="2">
          <reference field="4294967294" count="1" selected="0">
            <x v="4"/>
          </reference>
          <reference field="0" count="1" selected="0">
            <x v="0"/>
          </reference>
        </references>
      </pivotArea>
    </chartFormat>
    <chartFormat chart="2" format="226">
      <pivotArea type="data" outline="0" fieldPosition="0">
        <references count="2">
          <reference field="4294967294" count="1" selected="0">
            <x v="5"/>
          </reference>
          <reference field="0" count="1" selected="0">
            <x v="0"/>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500-000021000000}" name="  MAX 5 SELECTIONS!  " cacheId="0"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500-00001C000000}" name="PIVOT_D3.4" cacheId="1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BW9:BY18" firstHeaderRow="0" firstDataRow="1" firstDataCol="1"/>
  <pivotFields count="3">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s>
  <rowFields count="1">
    <field x="0"/>
  </rowFields>
  <rowItems count="9">
    <i>
      <x/>
    </i>
    <i>
      <x v="1"/>
    </i>
    <i>
      <x v="2"/>
    </i>
    <i>
      <x v="3"/>
    </i>
    <i>
      <x v="4"/>
    </i>
    <i>
      <x v="5"/>
    </i>
    <i>
      <x v="6"/>
    </i>
    <i>
      <x v="7"/>
    </i>
    <i t="grand">
      <x/>
    </i>
  </rowItems>
  <colFields count="1">
    <field x="-2"/>
  </colFields>
  <colItems count="2">
    <i>
      <x/>
    </i>
    <i i="1">
      <x v="1"/>
    </i>
  </colItems>
  <dataFields count="2">
    <dataField name="Serviciul datoriei externe publice    " fld="1" baseField="0" baseItem="0"/>
    <dataField name="Serviciul datoriei externe publice / export de bunuri și servicii      " fld="2" baseField="0" baseItem="0"/>
  </dataFields>
  <chartFormats count="15">
    <chartFormat chart="2" format="17" series="1">
      <pivotArea type="data" outline="0" fieldPosition="0">
        <references count="1">
          <reference field="4294967294" count="1" selected="0">
            <x v="0"/>
          </reference>
        </references>
      </pivotArea>
    </chartFormat>
    <chartFormat chart="2" format="18" series="1">
      <pivotArea type="data" outline="0" fieldPosition="0">
        <references count="1">
          <reference field="4294967294" count="1" selected="0">
            <x v="1"/>
          </reference>
        </references>
      </pivotArea>
    </chartFormat>
    <chartFormat chart="2" format="19">
      <pivotArea type="data" outline="0" fieldPosition="0">
        <references count="2">
          <reference field="4294967294" count="1" selected="0">
            <x v="0"/>
          </reference>
          <reference field="0" count="1" selected="0">
            <x v="7"/>
          </reference>
        </references>
      </pivotArea>
    </chartFormat>
    <chartFormat chart="2" format="20">
      <pivotArea type="data" outline="0" fieldPosition="0">
        <references count="2">
          <reference field="4294967294" count="1" selected="0">
            <x v="0"/>
          </reference>
          <reference field="0" count="1" selected="0">
            <x v="0"/>
          </reference>
        </references>
      </pivotArea>
    </chartFormat>
    <chartFormat chart="2" format="21">
      <pivotArea type="data" outline="0" fieldPosition="0">
        <references count="2">
          <reference field="4294967294" count="1" selected="0">
            <x v="1"/>
          </reference>
          <reference field="0" count="1" selected="0">
            <x v="0"/>
          </reference>
        </references>
      </pivotArea>
    </chartFormat>
    <chartFormat chart="2" format="22">
      <pivotArea type="data" outline="0" fieldPosition="0">
        <references count="2">
          <reference field="4294967294" count="1" selected="0">
            <x v="0"/>
          </reference>
          <reference field="0" count="1" selected="0">
            <x v="1"/>
          </reference>
        </references>
      </pivotArea>
    </chartFormat>
    <chartFormat chart="2" format="23">
      <pivotArea type="data" outline="0" fieldPosition="0">
        <references count="2">
          <reference field="4294967294" count="1" selected="0">
            <x v="0"/>
          </reference>
          <reference field="0" count="1" selected="0">
            <x v="2"/>
          </reference>
        </references>
      </pivotArea>
    </chartFormat>
    <chartFormat chart="2" format="24">
      <pivotArea type="data" outline="0" fieldPosition="0">
        <references count="2">
          <reference field="4294967294" count="1" selected="0">
            <x v="0"/>
          </reference>
          <reference field="0" count="1" selected="0">
            <x v="3"/>
          </reference>
        </references>
      </pivotArea>
    </chartFormat>
    <chartFormat chart="2" format="25">
      <pivotArea type="data" outline="0" fieldPosition="0">
        <references count="2">
          <reference field="4294967294" count="1" selected="0">
            <x v="1"/>
          </reference>
          <reference field="0" count="1" selected="0">
            <x v="3"/>
          </reference>
        </references>
      </pivotArea>
    </chartFormat>
    <chartFormat chart="2" format="26">
      <pivotArea type="data" outline="0" fieldPosition="0">
        <references count="2">
          <reference field="4294967294" count="1" selected="0">
            <x v="0"/>
          </reference>
          <reference field="0" count="1" selected="0">
            <x v="4"/>
          </reference>
        </references>
      </pivotArea>
    </chartFormat>
    <chartFormat chart="2" format="27">
      <pivotArea type="data" outline="0" fieldPosition="0">
        <references count="2">
          <reference field="4294967294" count="1" selected="0">
            <x v="1"/>
          </reference>
          <reference field="0" count="1" selected="0">
            <x v="4"/>
          </reference>
        </references>
      </pivotArea>
    </chartFormat>
    <chartFormat chart="2" format="28">
      <pivotArea type="data" outline="0" fieldPosition="0">
        <references count="2">
          <reference field="4294967294" count="1" selected="0">
            <x v="1"/>
          </reference>
          <reference field="0" count="1" selected="0">
            <x v="5"/>
          </reference>
        </references>
      </pivotArea>
    </chartFormat>
    <chartFormat chart="2" format="29">
      <pivotArea type="data" outline="0" fieldPosition="0">
        <references count="2">
          <reference field="4294967294" count="1" selected="0">
            <x v="1"/>
          </reference>
          <reference field="0" count="1" selected="0">
            <x v="6"/>
          </reference>
        </references>
      </pivotArea>
    </chartFormat>
    <chartFormat chart="2" format="30">
      <pivotArea type="data" outline="0" fieldPosition="0">
        <references count="2">
          <reference field="4294967294" count="1" selected="0">
            <x v="0"/>
          </reference>
          <reference field="0" count="1" selected="0">
            <x v="6"/>
          </reference>
        </references>
      </pivotArea>
    </chartFormat>
    <chartFormat chart="2" format="31">
      <pivotArea type="data" outline="0" fieldPosition="0">
        <references count="2">
          <reference field="4294967294" count="1" selected="0">
            <x v="1"/>
          </reference>
          <reference field="0" count="1" selected="0">
            <x v="7"/>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ul datoriei externe publice    "/>
    <pivotHierarchy dragToRow="0" dragToCol="0" dragToPage="0" dragToData="1" caption="Serviciul datoriei externe publice / export de bunuri și servicii      "/>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500-00001E000000}" name="  MAX 1 SELECTION!  " cacheId="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500-00001D000000}" name="PIVOT_D3.3" cacheId="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S9:BU18" firstHeaderRow="0" firstDataRow="1" firstDataCol="1"/>
  <pivotFields count="3">
    <pivotField axis="axisRow" allDrilled="1" subtotalTop="0" showAll="0" sortType="ascending" defaultSubtotal="0" defaultAttributeDrillState="1">
      <items count="8">
        <item x="0"/>
        <item x="1"/>
        <item x="2"/>
        <item x="3"/>
        <item x="4"/>
        <item x="5"/>
        <item x="6"/>
        <item x="7"/>
      </items>
    </pivotField>
    <pivotField dataField="1" subtotalTop="0" showAll="0" defaultSubtotal="0"/>
    <pivotField dataField="1" subtotalTop="0" showAll="0" defaultSubtotal="0"/>
  </pivotFields>
  <rowFields count="1">
    <field x="0"/>
  </rowFields>
  <rowItems count="9">
    <i>
      <x/>
    </i>
    <i>
      <x v="1"/>
    </i>
    <i>
      <x v="2"/>
    </i>
    <i>
      <x v="3"/>
    </i>
    <i>
      <x v="4"/>
    </i>
    <i>
      <x v="5"/>
    </i>
    <i>
      <x v="6"/>
    </i>
    <i>
      <x v="7"/>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1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8BD4EB-6661-4E07-9172-3A1F6C27D096}" name="PivotTable5" cacheId="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EJ62:EL73" firstHeaderRow="1" firstDataRow="2" firstDataCol="1"/>
  <pivotFields count="13">
    <pivotField showAll="0"/>
    <pivotField showAll="0"/>
    <pivotField axis="axisCol" showAll="0">
      <items count="9">
        <item h="1" x="0"/>
        <item h="1" x="1"/>
        <item h="1" x="2"/>
        <item h="1" x="3"/>
        <item h="1" x="4"/>
        <item h="1" x="5"/>
        <item h="1" x="6"/>
        <item x="7"/>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2"/>
  </colFields>
  <colItems count="2">
    <i>
      <x v="7"/>
    </i>
    <i t="grand">
      <x/>
    </i>
  </colItems>
  <dataFields count="10">
    <dataField name="Produse agroalimentare " fld="3" baseField="2" baseItem="7"/>
    <dataField name="Mașini, aparate, echipamente " fld="4" baseField="2" baseItem="7"/>
    <dataField name="Produse minerale " fld="5" baseField="2" baseItem="7"/>
    <dataField name="Produsele industriei chimice " fld="6" baseField="2" baseItem="7"/>
    <dataField name="Articole din piatră, ceramică, sticlă " fld="7" baseField="2" baseItem="7"/>
    <dataField name="Metale comune şi articole din acestea " fld="8" baseField="2" baseItem="7"/>
    <dataField name="Materiale plastice, cauciuc şi articole din acestea " fld="9" baseField="2" baseItem="7"/>
    <dataField name="Materiale textile şi articole din acestea " fld="10" baseField="2" baseItem="7"/>
    <dataField name="Vehicule și echipamente de transport  " fld="11" baseField="2" baseItem="7"/>
    <dataField name="Altele " fld="12" baseField="2"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PIVOT_D1.4" cacheId="19"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N4:EQ12" firstHeaderRow="0" firstDataRow="1" firstDataCol="1"/>
  <pivotFields count="5">
    <pivotField axis="axisRow" allDrilled="1" subtotalTop="0" showAll="0" sortType="ascending"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x v="7"/>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A000000}" name="PIVOT_D1.5" cacheId="20"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S4:EV12" firstHeaderRow="0" firstDataRow="1" firstDataCol="1"/>
  <pivotFields count="5">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8">
    <i>
      <x/>
    </i>
    <i>
      <x v="1"/>
    </i>
    <i>
      <x v="2"/>
    </i>
    <i>
      <x v="3"/>
    </i>
    <i>
      <x v="4"/>
    </i>
    <i>
      <x v="5"/>
    </i>
    <i>
      <x v="6"/>
    </i>
    <i>
      <x v="7"/>
    </i>
  </rowItems>
  <colFields count="1">
    <field x="-2"/>
  </colFields>
  <colItems count="3">
    <i>
      <x/>
    </i>
    <i i="1">
      <x v="1"/>
    </i>
    <i i="2">
      <x v="2"/>
    </i>
  </colItems>
  <dataFields count="3">
    <dataField name="Remunerarea netă a salariaților " fld="1" baseField="0" baseItem="0"/>
    <dataField name="Sum of Transferuri personale 2" fld="3" baseField="0" baseItem="0"/>
    <dataField name="Sum of Transferuri de capital între gospodăriile populației 2" fld="4" baseField="0" baseItem="0"/>
  </dataFields>
  <chartFormats count="3">
    <chartFormat chart="2" format="7" series="1">
      <pivotArea type="data" outline="0" fieldPosition="0">
        <references count="1">
          <reference field="4294967294" count="1" selected="0">
            <x v="0"/>
          </reference>
        </references>
      </pivotArea>
    </chartFormat>
    <chartFormat chart="2" format="14" series="1">
      <pivotArea type="data" outline="0" fieldPosition="0">
        <references count="1">
          <reference field="4294967294" count="1" selected="0">
            <x v="1"/>
          </reference>
        </references>
      </pivotArea>
    </chartFormat>
    <chartFormat chart="2" format="15" series="1">
      <pivotArea type="data" outline="0" fieldPosition="0">
        <references count="1">
          <reference field="4294967294" count="1" selected="0">
            <x v="2"/>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_D1.11*" cacheId="16"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5">
  <location ref="GC4:GD11" firstHeaderRow="1" firstDataRow="2" firstDataCol="1"/>
  <pivotFields count="8">
    <pivotField axis="axisCol" allDrilled="1" subtotalTop="0" showAll="0" sortType="descending" defaultSubtotal="0" defaultAttributeDrillState="1">
      <items count="7">
        <item s="1" x="0"/>
        <item x="6"/>
        <item x="5"/>
        <item x="4"/>
        <item x="3"/>
        <item x="2"/>
        <item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howAll="0"/>
  </pivotFields>
  <rowFields count="1">
    <field x="-2"/>
  </rowFields>
  <rowItems count="6">
    <i>
      <x/>
    </i>
    <i i="1">
      <x v="1"/>
    </i>
    <i i="2">
      <x v="2"/>
    </i>
    <i i="3">
      <x v="3"/>
    </i>
    <i i="4">
      <x v="4"/>
    </i>
    <i i="5">
      <x v="5"/>
    </i>
  </rowItems>
  <colFields count="1">
    <field x="0"/>
  </colFields>
  <colItems count="1">
    <i>
      <x/>
    </i>
  </colItems>
  <dataFields count="6">
    <dataField name="Servicii de informatică" fld="2" baseField="0" baseItem="0"/>
    <dataField name="Călătorii" fld="3" baseField="0" baseItem="0"/>
    <dataField name="Transport" fld="1" baseField="0" baseItem="0"/>
    <dataField name="Servicii profesionale şi de consultanţă managerială " fld="5" baseField="0" baseItem="0"/>
    <dataField name="Servicii tehnice   " fld="6" baseField="0" baseItem="0"/>
    <dataField name="Sum of Altele E" fld="7" baseField="0" baseItem="0"/>
  </dataFields>
  <chartFormats count="17">
    <chartFormat chart="2" format="148" series="1">
      <pivotArea type="data" outline="0" fieldPosition="0">
        <references count="1">
          <reference field="4294967294" count="1" selected="0">
            <x v="0"/>
          </reference>
        </references>
      </pivotArea>
    </chartFormat>
    <chartFormat chart="2" format="149">
      <pivotArea type="data" outline="0" fieldPosition="0">
        <references count="1">
          <reference field="4294967294" count="1" selected="0">
            <x v="0"/>
          </reference>
        </references>
      </pivotArea>
    </chartFormat>
    <chartFormat chart="2" format="150">
      <pivotArea type="data" outline="0" fieldPosition="0">
        <references count="1">
          <reference field="4294967294" count="1" selected="0">
            <x v="1"/>
          </reference>
        </references>
      </pivotArea>
    </chartFormat>
    <chartFormat chart="2" format="151">
      <pivotArea type="data" outline="0" fieldPosition="0">
        <references count="1">
          <reference field="4294967294" count="1" selected="0">
            <x v="2"/>
          </reference>
        </references>
      </pivotArea>
    </chartFormat>
    <chartFormat chart="2" format="152">
      <pivotArea type="data" outline="0" fieldPosition="0">
        <references count="1">
          <reference field="4294967294" count="1" selected="0">
            <x v="3"/>
          </reference>
        </references>
      </pivotArea>
    </chartFormat>
    <chartFormat chart="2" format="153">
      <pivotArea type="data" outline="0" fieldPosition="0">
        <references count="1">
          <reference field="4294967294" count="1" selected="0">
            <x v="5"/>
          </reference>
        </references>
      </pivotArea>
    </chartFormat>
    <chartFormat chart="2" format="154">
      <pivotArea type="data" outline="0" fieldPosition="0">
        <references count="1">
          <reference field="4294967294" count="1" selected="0">
            <x v="4"/>
          </reference>
        </references>
      </pivotArea>
    </chartFormat>
    <chartFormat chart="2" format="155" series="1">
      <pivotArea type="data" outline="0" fieldPosition="0">
        <references count="2">
          <reference field="4294967294" count="1" selected="0">
            <x v="0"/>
          </reference>
          <reference field="0" count="1" selected="0">
            <x v="2"/>
          </reference>
        </references>
      </pivotArea>
    </chartFormat>
    <chartFormat chart="2" format="156" series="1">
      <pivotArea type="data" outline="0" fieldPosition="0">
        <references count="2">
          <reference field="4294967294" count="1" selected="0">
            <x v="0"/>
          </reference>
          <reference field="0" count="1" selected="0">
            <x v="1048832"/>
          </reference>
        </references>
      </pivotArea>
    </chartFormat>
    <chartFormat chart="2" format="157" series="1">
      <pivotArea type="data" outline="0" fieldPosition="0">
        <references count="2">
          <reference field="4294967294" count="1" selected="0">
            <x v="0"/>
          </reference>
          <reference field="0" count="1" selected="0">
            <x v="1048832"/>
          </reference>
        </references>
      </pivotArea>
    </chartFormat>
    <chartFormat chart="2" format="158" series="1">
      <pivotArea type="data" outline="0" fieldPosition="0">
        <references count="2">
          <reference field="4294967294" count="1" selected="0">
            <x v="0"/>
          </reference>
          <reference field="0" count="1" selected="0">
            <x v="1048832"/>
          </reference>
        </references>
      </pivotArea>
    </chartFormat>
    <chartFormat chart="2" format="159" series="1">
      <pivotArea type="data" outline="0" fieldPosition="0">
        <references count="2">
          <reference field="4294967294" count="1" selected="0">
            <x v="0"/>
          </reference>
          <reference field="0" count="1" selected="0">
            <x v="1048832"/>
          </reference>
        </references>
      </pivotArea>
    </chartFormat>
    <chartFormat chart="2" format="160" series="1">
      <pivotArea type="data" outline="0" fieldPosition="0">
        <references count="2">
          <reference field="4294967294" count="1" selected="0">
            <x v="0"/>
          </reference>
          <reference field="0" count="1" selected="0">
            <x v="1"/>
          </reference>
        </references>
      </pivotArea>
    </chartFormat>
    <chartFormat chart="2" format="161" series="1">
      <pivotArea type="data" outline="0" fieldPosition="0">
        <references count="2">
          <reference field="4294967294" count="1" selected="0">
            <x v="0"/>
          </reference>
          <reference field="0" count="1" selected="0">
            <x v="3"/>
          </reference>
        </references>
      </pivotArea>
    </chartFormat>
    <chartFormat chart="2" format="162" series="1">
      <pivotArea type="data" outline="0" fieldPosition="0">
        <references count="2">
          <reference field="4294967294" count="1" selected="0">
            <x v="0"/>
          </reference>
          <reference field="0" count="1" selected="0">
            <x v="4"/>
          </reference>
        </references>
      </pivotArea>
    </chartFormat>
    <chartFormat chart="2" format="163" series="1">
      <pivotArea type="data" outline="0" fieldPosition="0">
        <references count="2">
          <reference field="4294967294" count="1" selected="0">
            <x v="0"/>
          </reference>
          <reference field="0" count="1" selected="0">
            <x v="5"/>
          </reference>
        </references>
      </pivotArea>
    </chartFormat>
    <chartFormat chart="2" format="164" series="1">
      <pivotArea type="data" outline="0" fieldPosition="0">
        <references count="2">
          <reference field="4294967294" count="1" selected="0">
            <x v="0"/>
          </reference>
          <reference field="0" count="1" selected="0">
            <x v="6"/>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D000000}" name="MAX 5 SELECTIONS!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J2"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_D1.7" cacheId="22"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FC4:FK12" firstHeaderRow="0" firstDataRow="1" firstDataCol="1"/>
  <pivotFields count="10">
    <pivotField axis="axisRow" allDrilled="1" subtotalTop="0" showAll="0" sortType="descending" defaultSubtotal="0" defaultAttributeDrillState="1">
      <items count="8">
        <item x="7"/>
        <item x="6"/>
        <item x="5"/>
        <item x="4"/>
        <item x="3"/>
        <item x="2"/>
        <item x="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8">
    <i>
      <x/>
    </i>
    <i>
      <x v="1"/>
    </i>
    <i>
      <x v="2"/>
    </i>
    <i>
      <x v="3"/>
    </i>
    <i>
      <x v="4"/>
    </i>
    <i>
      <x v="5"/>
    </i>
    <i>
      <x v="6"/>
    </i>
    <i>
      <x v="7"/>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22">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5">
      <pivotArea type="data" outline="0" fieldPosition="0">
        <references count="2">
          <reference field="4294967294" count="1" selected="0">
            <x v="3"/>
          </reference>
          <reference field="0" count="1" selected="0">
            <x v="1048832"/>
          </reference>
        </references>
      </pivotArea>
    </chartFormat>
    <chartFormat chart="2" format="26">
      <pivotArea type="data" outline="0" fieldPosition="0">
        <references count="2">
          <reference field="4294967294" count="1" selected="0">
            <x v="7"/>
          </reference>
          <reference field="0" count="1" selected="0">
            <x v="1048832"/>
          </reference>
        </references>
      </pivotArea>
    </chartFormat>
    <chartFormat chart="2" format="27">
      <pivotArea type="data" outline="0" fieldPosition="0">
        <references count="2">
          <reference field="4294967294" count="1" selected="0">
            <x v="7"/>
          </reference>
          <reference field="0" count="1" selected="0">
            <x v="1048832"/>
          </reference>
        </references>
      </pivotArea>
    </chartFormat>
    <chartFormat chart="2" format="28">
      <pivotArea type="data" outline="0" fieldPosition="0">
        <references count="2">
          <reference field="4294967294" count="1" selected="0">
            <x v="7"/>
          </reference>
          <reference field="0" count="1" selected="0">
            <x v="1048832"/>
          </reference>
        </references>
      </pivotArea>
    </chartFormat>
    <chartFormat chart="2" format="29">
      <pivotArea type="data" outline="0" fieldPosition="0">
        <references count="2">
          <reference field="4294967294" count="1" selected="0">
            <x v="7"/>
          </reference>
          <reference field="0" count="1" selected="0">
            <x v="1048832"/>
          </reference>
        </references>
      </pivotArea>
    </chartFormat>
    <chartFormat chart="2" format="30">
      <pivotArea type="data" outline="0" fieldPosition="0">
        <references count="2">
          <reference field="4294967294" count="1" selected="0">
            <x v="7"/>
          </reference>
          <reference field="0" count="1" selected="0">
            <x v="1048832"/>
          </reference>
        </references>
      </pivotArea>
    </chartFormat>
    <chartFormat chart="2" format="31">
      <pivotArea type="data" outline="0" fieldPosition="0">
        <references count="2">
          <reference field="4294967294" count="1" selected="0">
            <x v="7"/>
          </reference>
          <reference field="0" count="1" selected="0">
            <x v="1048832"/>
          </reference>
        </references>
      </pivotArea>
    </chartFormat>
    <chartFormat chart="2" format="32">
      <pivotArea type="data" outline="0" fieldPosition="0">
        <references count="2">
          <reference field="4294967294" count="1" selected="0">
            <x v="7"/>
          </reference>
          <reference field="0" count="1" selected="0">
            <x v="1048832"/>
          </reference>
        </references>
      </pivotArea>
    </chartFormat>
    <chartFormat chart="2" format="33">
      <pivotArea type="data" outline="0" fieldPosition="0">
        <references count="2">
          <reference field="4294967294" count="1" selected="0">
            <x v="7"/>
          </reference>
          <reference field="0" count="1" selected="0">
            <x v="1048832"/>
          </reference>
        </references>
      </pivotArea>
    </chartFormat>
    <chartFormat chart="2" format="34">
      <pivotArea type="data" outline="0" fieldPosition="0">
        <references count="2">
          <reference field="4294967294" count="1" selected="0">
            <x v="7"/>
          </reference>
          <reference field="0" count="1" selected="0">
            <x v="3"/>
          </reference>
        </references>
      </pivotArea>
    </chartFormat>
    <chartFormat chart="2" format="35">
      <pivotArea type="data" outline="0" fieldPosition="0">
        <references count="2">
          <reference field="4294967294" count="1" selected="0">
            <x v="4"/>
          </reference>
          <reference field="0" count="1" selected="0">
            <x v="1048832"/>
          </reference>
        </references>
      </pivotArea>
    </chartFormat>
    <chartFormat chart="2" format="36">
      <pivotArea type="data" outline="0" fieldPosition="0">
        <references count="2">
          <reference field="4294967294" count="1" selected="0">
            <x v="7"/>
          </reference>
          <reference field="0" count="1" selected="0">
            <x v="1048832"/>
          </reference>
        </references>
      </pivotArea>
    </chartFormat>
    <chartFormat chart="2" format="37">
      <pivotArea type="data" outline="0" fieldPosition="0">
        <references count="2">
          <reference field="4294967294" count="1" selected="0">
            <x v="7"/>
          </reference>
          <reference field="0" count="1" selected="0">
            <x v="4"/>
          </reference>
        </references>
      </pivotArea>
    </chartFormat>
    <chartFormat chart="2" format="38">
      <pivotArea type="data" outline="0" fieldPosition="0">
        <references count="2">
          <reference field="4294967294" count="1" selected="0">
            <x v="5"/>
          </reference>
          <reference field="0" count="1" selected="0">
            <x v="4"/>
          </reference>
        </references>
      </pivotArea>
    </chartFormat>
  </chartFormats>
  <pivotHierarchies count="4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Row="0" dragToCol="0" dragToPage="0" dragToData="1"/>
    <pivotHierarchy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7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00000000-0013-0000-FFFF-FFFF01000000}" sourceName="[Table_D1 1].[Trimestru]">
  <pivotTables>
    <pivotTable tabId="2" name="PIVOT_D1.1"/>
    <pivotTable tabId="6" name="PIVOT_D1.2"/>
    <pivotTable tabId="6" name="PIVOT_D1.3"/>
    <pivotTable tabId="2" name="PIVOT_D1.4"/>
    <pivotTable tabId="2" name="PIVOT_D1.5"/>
    <pivotTable tabId="2" name="PIVOT_D1.418"/>
    <pivotTable tabId="2" name="PIVOT_D1.7"/>
    <pivotTable tabId="2" name="PIVOT_D1.8"/>
  </pivotTables>
  <data>
    <olap pivotCacheId="277467268">
      <levels count="2">
        <level uniqueName="[Table_D1 1].[Trimestru].[(All)]" sourceCaption="(All)" count="0"/>
        <level uniqueName="[Table_D1 1].[Trimestru].[Trimestru]" sourceCaption="Trimestru" count="9">
          <ranges>
            <range startItem="0">
              <i n="[Table_D1 1].[Trimestru].&amp;[2024 Tr. I]" c="2024 Tr. I"/>
              <i n="[Table_D1 1].[Trimestru].&amp;[2024 Tr. II]" c="2024 Tr. II"/>
              <i n="[Table_D1 1].[Trimestru].&amp;[2024 Tr. III]" c="2024 Tr. III"/>
              <i n="[Table_D1 1].[Trimestru].&amp;[2024 Tr. IV]" c="2024 Tr. IV"/>
              <i n="[Table_D1 1].[Trimestru].&amp;[2025 Tr. I*]" c="2025 Tr. I*"/>
              <i n="[Table_D1 1].[Trimestru].&amp;[2025 Tr. II*]" c="2025 Tr. II*"/>
              <i n="[Table_D1 1].[Trimestru].&amp;[2025 Tr. III*]" c="2025 Tr. III*"/>
              <i n="[Table_D1 1].[Trimestru].&amp;[2025 Tr. IV]" c="2025 Tr. IV"/>
              <i n="[Table_D1 1].[Trimestru].&amp;" c="(blank)" nd="1"/>
            </range>
          </ranges>
        </level>
      </levels>
      <selections count="1">
        <selection n="[Table_D1 1].[Trimestru].[All]"/>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00000000-0013-0000-FFFF-FFFF0A000000}" sourceName="[Table_D3 4].[DATE]">
  <pivotTables>
    <pivotTable tabId="4" name="PIVOT_D3.4*"/>
    <pivotTable tabId="4" name="PIVOT_D3.5*"/>
  </pivotTables>
  <data>
    <olap pivotCacheId="1284325647">
      <levels count="2">
        <level uniqueName="[Table_D3 4].[DATE].[(All)]" sourceCaption="(All)" count="0"/>
        <level uniqueName="[Table_D3 4].[DATE].[DATE]" sourceCaption="DATE" count="8">
          <ranges>
            <range startItem="0">
              <i n="[Table_D3 4].[DATE].&amp;[2024.03.31]" c="2024.03.31"/>
              <i n="[Table_D3 4].[DATE].&amp;[2024.06.30]" c="2024.06.30"/>
              <i n="[Table_D3 4].[DATE].&amp;[2024.09.30]" c="2024.09.30"/>
              <i n="[Table_D3 4].[DATE].&amp;[2024.12.31]" c="2024.12.31"/>
              <i n="[Table_D3 4].[DATE].&amp;[2025.03.31*]" c="2025.03.31*"/>
              <i n="[Table_D3 4].[DATE].&amp;[2025.06.30*]" c="2025.06.30*"/>
              <i n="[Table_D3 4].[DATE].&amp;[2025.09.30*]" c="2025.09.30*"/>
              <i n="[Table_D3 4].[DATE].&amp;[2025.12.31]" c="2025.12.31"/>
            </range>
          </ranges>
        </level>
      </levels>
      <selections count="1">
        <selection n="[Table_D3 4].[DATE].&amp;[2025.12.31]"/>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00000000-0013-0000-FFFF-FFFF02000000}" sourceName="[Table_D1 8].[Trimestru]">
  <pivotTables>
    <pivotTable tabId="2" name="PIVOT_D1.11*"/>
    <pivotTable tabId="2" name="PIVOT_D1.12*"/>
    <pivotTable tabId="2" name="PivotTable2"/>
  </pivotTables>
  <data>
    <olap pivotCacheId="1934495605">
      <levels count="2">
        <level uniqueName="[Table_D1 8].[Trimestru].[(All)]" sourceCaption="(All)" count="0"/>
        <level uniqueName="[Table_D1 8].[Trimestru].[Trimestru]" sourceCaption="Trimestru" count="8">
          <ranges>
            <range startItem="0">
              <i n="[Table_D1 8].[Trimestru].&amp;[2024 Tr. I]" c="2024 Tr. I"/>
              <i n="[Table_D1 8].[Trimestru].&amp;[2024 Tr. II]" c="2024 Tr. II"/>
              <i n="[Table_D1 8].[Trimestru].&amp;[2024 Tr. III]" c="2024 Tr. III"/>
              <i n="[Table_D1 8].[Trimestru].&amp;[2024 Tr. IV]" c="2024 Tr. IV"/>
              <i n="[Table_D1 8].[Trimestru].&amp;[2025 Tr. I*]" c="2025 Tr. I*"/>
              <i n="[Table_D1 8].[Trimestru].&amp;[2025 Tr. II*]" c="2025 Tr. II*"/>
              <i n="[Table_D1 8].[Trimestru].&amp;[2025 Tr. III*]" c="2025 Tr. III*"/>
              <i n="[Table_D1 8].[Trimestru].&amp;[2025 Tr. IV]" c="2025 Tr. IV"/>
            </range>
          </ranges>
        </level>
      </levels>
      <selections count="1">
        <selection n="[Table_D1 8].[Trimestru].&amp;[2025 Tr. IV]"/>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00000000-0013-0000-FFFF-FFFF03000000}" sourceName="[Table_D2 1 1].[DATE]">
  <pivotTables>
    <pivotTable tabId="3" name="PIVOT_D2.1"/>
    <pivotTable tabId="3" name="PIVOT_D2.2"/>
    <pivotTable tabId="3" name="PIVOT_D2.2.1"/>
    <pivotTable tabId="3" name="PIVOT_D2.3"/>
    <pivotTable tabId="3" name="PIVOT_D2.4"/>
    <pivotTable tabId="3" name="PIVOT_D2.5"/>
    <pivotTable tabId="3" name="PIVOT_D2.6"/>
    <pivotTable tabId="3" name="PivotTable1"/>
  </pivotTables>
  <data>
    <olap pivotCacheId="1943445988">
      <levels count="2">
        <level uniqueName="[Table_D2 1 1].[DATE].[(All)]" sourceCaption="(All)" count="0"/>
        <level uniqueName="[Table_D2 1 1].[DATE].[DATE]" sourceCaption="DATE" count="8">
          <ranges>
            <range startItem="0">
              <i n="[Table_D2 1 1].[DATE].&amp;[2024.03.31]" c="2024.03.31"/>
              <i n="[Table_D2 1 1].[DATE].&amp;[2024.06.30]" c="2024.06.30"/>
              <i n="[Table_D2 1 1].[DATE].&amp;[2024.09.30]" c="2024.09.30"/>
              <i n="[Table_D2 1 1].[DATE].&amp;[2024.12.31]" c="2024.12.31"/>
              <i n="[Table_D2 1 1].[DATE].&amp;[2025.03.31*]" c="2025.03.31*"/>
              <i n="[Table_D2 1 1].[DATE].&amp;[2025.06.30*]" c="2025.06.30*"/>
              <i n="[Table_D2 1 1].[DATE].&amp;[2025.09.30*]" c="2025.09.30*"/>
              <i n="[Table_D2 1 1].[DATE].&amp;[2025.12.31]" c="2025.12.31"/>
            </range>
          </ranges>
        </level>
      </levels>
      <selections count="1">
        <selection n="[Table_D2 1 1].[DAT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00000000-0013-0000-FFFF-FFFF04000000}" sourceName="[Table_D2 2].[Tip 1 A]">
  <pivotTables>
    <pivotTable tabId="3" name="PIVOT_D2.2.1"/>
    <pivotTable tabId="3" name="PIVOT_D2.2"/>
  </pivotTables>
  <data>
    <olap pivotCacheId="1943445988">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00000000-0013-0000-FFFF-FFFF05000000}" sourceName="[Table_D2 4].[Sector]">
  <pivotTables>
    <pivotTable tabId="3" name="PIVOT_D2.4"/>
    <pivotTable tabId="3" name="PIVOT_D2.5"/>
  </pivotTables>
  <data>
    <olap pivotCacheId="1943445988">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00000000-0013-0000-FFFF-FFFF06000000}" sourceName="[Table_D2 5].[Active/Pasive DES]">
  <pivotTables>
    <pivotTable tabId="3" name="PIVOT_D2.6"/>
    <pivotTable tabId="3" name="PivotTable1"/>
  </pivotTables>
  <data>
    <olap pivotCacheId="1943445988">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00000000-0013-0000-FFFF-FFFF07000000}" sourceName="DATE">
  <pivotTables>
    <pivotTable tabId="3" name="PivotTable14"/>
  </pivotTables>
  <data>
    <tabular pivotCacheId="447174628">
      <items count="8">
        <i x="0"/>
        <i x="1"/>
        <i x="2"/>
        <i x="3"/>
        <i x="4"/>
        <i x="5"/>
        <i x="6"/>
        <i x="7"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8000000}" sourceName="[Table16].[DATE]">
  <pivotTables>
    <pivotTable tabId="4" name="PIVOT_D3.2"/>
    <pivotTable tabId="4" name="PIVOT_D3.1"/>
    <pivotTable tabId="4" name="PIVOT_D3.3"/>
    <pivotTable tabId="4" name="PIVOT_D3.4"/>
  </pivotTables>
  <data>
    <olap pivotCacheId="1055212339">
      <levels count="2">
        <level uniqueName="[Table16].[DATE].[(All)]" sourceCaption="(All)" count="0"/>
        <level uniqueName="[Table16].[DATE].[DATE]" sourceCaption="DATE" count="8">
          <ranges>
            <range startItem="0">
              <i n="[Table16].[DATE].&amp;[2024.03.31]" c="2024.03.31"/>
              <i n="[Table16].[DATE].&amp;[2024.06.30]" c="2024.06.30"/>
              <i n="[Table16].[DATE].&amp;[2024.09.30]" c="2024.09.30"/>
              <i n="[Table16].[DATE].&amp;[2024.12.31]" c="2024.12.31"/>
              <i n="[Table16].[DATE].&amp;[2025.03.31*]" c="2025.03.31*"/>
              <i n="[Table16].[DATE].&amp;[2025.06.30*]" c="2025.06.30*"/>
              <i n="[Table16].[DATE].&amp;[2025.09.30*]" c="2025.09.30*"/>
              <i n="[Table16].[DATE].&amp;[2025.12.31]" c="2025.12.31"/>
            </range>
          </ranges>
        </level>
      </levels>
      <selections count="1">
        <selection n="[Table16].[DATE].[All]"/>
      </selections>
    </olap>
  </data>
  <extLst>
    <x:ext xmlns:x15="http://schemas.microsoft.com/office/spreadsheetml/2010/11/main" uri="{470722E0-AACD-4C17-9CDC-17EF765DBC7E}">
      <x15:slicerCacheHideItemsWithNoData count="1">
        <x15:slicerCacheOlapLevelName uniqueName="[Table16].[DATE].[DATE]" count="0"/>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00000000-0013-0000-FFFF-FFFF09000000}" sourceName="[Table9].[Sector]">
  <pivotTables>
    <pivotTable tabId="4" name="PIVOT_D3.1"/>
  </pivotTables>
  <data>
    <olap pivotCacheId="1055212339">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00000000-0014-0000-FFFF-FFFF01000000}" cache="Slicer_Trimestru" caption="Bar Chart" startItem="3" level="1" style="SlicerStyleDark3 2" lockedPosition="1" rowHeight="241300"/>
  <slicer name="   " xr10:uid="{00000000-0014-0000-FFFF-FFFF02000000}" cache="Slicer_Trimestru1" caption="(Pie-Chart)" startItem="3"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00000000-0014-0000-FFFF-FFFF03000000}" cache="Slicer_DATE1" caption="Bar Chart" level="1" style="SlicerStyleDark3 2" lockedPosition="1" rowHeight="241300"/>
  <slicer name=" " xr10:uid="{00000000-0014-0000-FFFF-FFFF04000000}" cache="Slicer_Tip_1_A" caption=" " columnCount="3" showCaption="0" level="1" style="SlicerStyleDark3 2" lockedPosition="1" rowHeight="241300"/>
  <slicer name="Sector" xr10:uid="{00000000-0014-0000-FFFF-FFFF05000000}" cache="Slicer_Sector" caption="Sector" columnCount="2" showCaption="0" level="1" style="SlicerStyleDark3 2" lockedPosition="1" rowHeight="241300"/>
  <slicer name="Active/Pasive DES" xr10:uid="{00000000-0014-0000-FFFF-FFFF06000000}" cache="Slicer_Active_Pasive_DES" caption="Active/Pasive DES" columnCount="2" showCaption="0" level="1" style="SlicerStyleDark3 2" lockedPosition="1" rowHeight="241300"/>
  <slicer name="DATE 1" xr10:uid="{00000000-0014-0000-FFFF-FFFF07000000}" cache="Slicer_DATE3" caption="(Pie-Chart)"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00000000-0014-0000-FFFF-FFFF08000000}" cache="Slicer_DATE" caption="Bar Chart" startItem="3" level="1" style="SlicerStyleDark3 2" lockedPosition="1" rowHeight="241300"/>
  <slicer name="Sector " xr10:uid="{00000000-0014-0000-FFFF-FFFF09000000}" cache="Slicer_Sector1" caption="Sector" columnCount="2" showCaption="0" level="1" style="SlicerStyleDark3 2" lockedPosition="1" rowHeight="241300"/>
  <slicer name="DATE 2" xr10:uid="{00000000-0014-0000-FFFF-FFFF0A000000}" cache="Slicer_DATE2" caption="(Pie-Chart)" startItem="3"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1.1" displayName="Table_D1.1" ref="K8:Q16" totalsRowShown="0">
  <autoFilter ref="K8:Q16" xr:uid="{00000000-0009-0000-0100-000001000000}"/>
  <tableColumns count="7">
    <tableColumn id="1" xr3:uid="{00000000-0010-0000-0000-000001000000}" name="Helper" dataDxfId="101"/>
    <tableColumn id="2" xr3:uid="{00000000-0010-0000-0000-000002000000}" name="DATE"/>
    <tableColumn id="3" xr3:uid="{00000000-0010-0000-0000-000003000000}" name="Trimestru"/>
    <tableColumn id="4" xr3:uid="{00000000-0010-0000-0000-000004000000}" name="Contul curent, mil. EUR" dataDxfId="100"/>
    <tableColumn id="5" xr3:uid="{00000000-0010-0000-0000-000005000000}" name="Contul curent / PIB (%)"/>
    <tableColumn id="6" xr3:uid="{00000000-0010-0000-0000-000006000000}" name="FAP mil. USD" dataDxfId="99"/>
    <tableColumn id="7" xr3:uid="{00000000-0010-0000-0000-000007000000}" name="FAP PR" dataDxfId="98"/>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D2.2" displayName="Table_D2.2" ref="W8:AE120" totalsRowShown="0">
  <autoFilter ref="W8:AE120" xr:uid="{00000000-0009-0000-0100-00000A000000}"/>
  <tableColumns count="9">
    <tableColumn id="1" xr3:uid="{00000000-0010-0000-0900-000001000000}" name="Helper" dataDxfId="83"/>
    <tableColumn id="2" xr3:uid="{00000000-0010-0000-0900-000002000000}" name="DATE"/>
    <tableColumn id="3" xr3:uid="{00000000-0010-0000-0900-000003000000}" name="Trimestru"/>
    <tableColumn id="4" xr3:uid="{00000000-0010-0000-0900-000004000000}" name="Tip 1 A" dataDxfId="82"/>
    <tableColumn id="5" xr3:uid="{00000000-0010-0000-0900-000005000000}" name="Tip 2 A"/>
    <tableColumn id="6" xr3:uid="{00000000-0010-0000-0900-000006000000}" name="Total Active" dataDxfId="81"/>
    <tableColumn id="7" xr3:uid="{00000000-0010-0000-0900-000007000000}" name="Tip 1 P" dataDxfId="80"/>
    <tableColumn id="8" xr3:uid="{00000000-0010-0000-0900-000008000000}" name="Tip 2 P"/>
    <tableColumn id="9" xr3:uid="{00000000-0010-0000-0900-000009000000}" name="Total Pasive" dataDxfId="79"/>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D2.3" displayName="Table_D2.3" ref="AG8:AL16" totalsRowShown="0">
  <autoFilter ref="AG8:AL16" xr:uid="{00000000-0009-0000-0100-00000B000000}"/>
  <tableColumns count="6">
    <tableColumn id="1" xr3:uid="{00000000-0010-0000-0A00-000001000000}" name="Helper" dataDxfId="78"/>
    <tableColumn id="2" xr3:uid="{00000000-0010-0000-0A00-000002000000}" name="DATE" dataDxfId="77"/>
    <tableColumn id="3" xr3:uid="{00000000-0010-0000-0A00-000003000000}" name="Trimestru" dataDxfId="76"/>
    <tableColumn id="4" xr3:uid="{00000000-0010-0000-0A00-000004000000}" name="UE" dataDxfId="75"/>
    <tableColumn id="5" xr3:uid="{00000000-0010-0000-0A00-000005000000}" name="Alte ţări" dataDxfId="74"/>
    <tableColumn id="6" xr3:uid="{00000000-0010-0000-0A00-000006000000}" name="CSI" dataDxfId="73"/>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D2.4" displayName="Table_D2.4" ref="AN8:AS40" totalsRowShown="0">
  <autoFilter ref="AN8:AS40" xr:uid="{00000000-0009-0000-0100-00000C000000}"/>
  <tableColumns count="6">
    <tableColumn id="1" xr3:uid="{00000000-0010-0000-0B00-000001000000}" name="Helper" dataDxfId="72"/>
    <tableColumn id="2" xr3:uid="{00000000-0010-0000-0B00-000002000000}" name="DATE"/>
    <tableColumn id="3" xr3:uid="{00000000-0010-0000-0B00-000003000000}" name="Trimestru"/>
    <tableColumn id="4" xr3:uid="{00000000-0010-0000-0B00-000004000000}" name="Sector" dataDxfId="71" dataCellStyle="Normal 2 2 2"/>
    <tableColumn id="5" xr3:uid="{00000000-0010-0000-0B00-000005000000}" name="Total active S" dataDxfId="70"/>
    <tableColumn id="6" xr3:uid="{00000000-0010-0000-0B00-000006000000}" name="Total pasive S" dataDxfId="69"/>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D2.5" displayName="Table_D2.5" ref="AU8:AZ40" totalsRowShown="0">
  <autoFilter ref="AU8:AZ40" xr:uid="{00000000-0009-0000-0100-00000D000000}"/>
  <tableColumns count="6">
    <tableColumn id="1" xr3:uid="{00000000-0010-0000-0C00-000001000000}" name="Helper" dataDxfId="68"/>
    <tableColumn id="2" xr3:uid="{00000000-0010-0000-0C00-000002000000}" name="DATE" dataDxfId="67"/>
    <tableColumn id="3" xr3:uid="{00000000-0010-0000-0C00-000003000000}" name="Trimestru" dataDxfId="66"/>
    <tableColumn id="4" xr3:uid="{00000000-0010-0000-0C00-000004000000}" name="Active/Pasive DES"/>
    <tableColumn id="5" xr3:uid="{00000000-0010-0000-0C00-000005000000}" name="ACT_TT"/>
    <tableColumn id="6" xr3:uid="{00000000-0010-0000-0C00-000006000000}" name="PS_TT" dataDxfId="65"/>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D2.6" displayName="Table_D2.6" ref="BB8:BM15" totalsRowShown="0" headerRowDxfId="64" dataDxfId="63" headerRowCellStyle="Normal 2 2 2">
  <autoFilter ref="BB8:BM15" xr:uid="{00000000-0009-0000-0100-00000E000000}"/>
  <tableColumns count="12">
    <tableColumn id="1" xr3:uid="{00000000-0010-0000-0D00-000001000000}" name="Helper" dataDxfId="62"/>
    <tableColumn id="2" xr3:uid="{00000000-0010-0000-0D00-000002000000}" name="DATE" dataDxfId="61"/>
    <tableColumn id="3" xr3:uid="{00000000-0010-0000-0D00-000003000000}" name="Trimestru" dataDxfId="60"/>
    <tableColumn id="4" xr3:uid="{00000000-0010-0000-0D00-000004000000}" name="Altele" dataDxfId="59"/>
    <tableColumn id="5" xr3:uid="{00000000-0010-0000-0D00-000005000000}" name="Activități financiare și asigurări" dataDxfId="58"/>
    <tableColumn id="6" xr3:uid="{00000000-0010-0000-0D00-000006000000}" name="Comerț cu ridicata și cu amănuntul; repararea autovehiculelor" dataDxfId="57"/>
    <tableColumn id="7" xr3:uid="{00000000-0010-0000-0D00-000007000000}" name="Industria prelucrătoare" dataDxfId="56"/>
    <tableColumn id="8" xr3:uid="{00000000-0010-0000-0D00-000008000000}" name="Informații și comunicații" dataDxfId="55"/>
    <tableColumn id="9" xr3:uid="{00000000-0010-0000-0D00-000009000000}" name="Transport și depozitare " dataDxfId="54"/>
    <tableColumn id="10" xr3:uid="{00000000-0010-0000-0D00-00000A000000}" name="Producția și furnizarea de energie electrică și termică, gaze, apă caldă și aer condiționat " dataDxfId="53"/>
    <tableColumn id="13" xr3:uid="{00000000-0010-0000-0D00-00000D000000}" name="Tranzacții imobiliare" dataDxfId="52"/>
    <tableColumn id="11" xr3:uid="{339C2CE7-B8A7-4EAB-8CE1-2042C9391586}" name="Construcții" dataDxfId="51"/>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D2.1" displayName="Table_D2.1" ref="M8:U16" totalsRowShown="0" headerRowDxfId="50" dataDxfId="49" tableBorderDxfId="48" headerRowCellStyle="Обычный 3" dataCellStyle="Обычный 3">
  <autoFilter ref="M8:U16" xr:uid="{00000000-0009-0000-0100-00000F000000}"/>
  <tableColumns count="9">
    <tableColumn id="1" xr3:uid="{00000000-0010-0000-0E00-000001000000}" name="Helper" dataDxfId="47"/>
    <tableColumn id="2" xr3:uid="{00000000-0010-0000-0E00-000002000000}" name="DATE" dataDxfId="46"/>
    <tableColumn id="3" xr3:uid="{00000000-0010-0000-0E00-000003000000}" name="Trimestru" dataDxfId="45"/>
    <tableColumn id="4" xr3:uid="{00000000-0010-0000-0E00-000004000000}" name="Active de rezervă" dataDxfId="44" dataCellStyle="Обычный 3"/>
    <tableColumn id="5" xr3:uid="{00000000-0010-0000-0E00-000005000000}" name="3 luni de import efectiv de bunuri şi servicii" dataDxfId="43" dataCellStyle="Обычный 3"/>
    <tableColumn id="6" xr3:uid="{00000000-0010-0000-0E00-000006000000}" name="100% din datoria externă reziduală pe termen scurt" dataDxfId="42" dataCellStyle="Обычный 3"/>
    <tableColumn id="7" xr3:uid="{00000000-0010-0000-0E00-000007000000}" name="20% din M2" dataDxfId="41" dataCellStyle="Обычный 3"/>
    <tableColumn id="8" xr3:uid="{00000000-0010-0000-0E00-000008000000}" name="100% din (30%DTS(scadența reziduală)  + 15%AA + 5%M2 + 5%eX)" dataDxfId="40" dataCellStyle="Обычный 3"/>
    <tableColumn id="9" xr3:uid="{00000000-0010-0000-0E00-000009000000}" name="100-150% din (30%DTS(scadența reziduală) + 15%AA + 5%M2 + 5%eX)" dataDxfId="39" dataCellStyle="Обычный 3">
      <calculatedColumnFormula>Table_D2.1[[#This Row],[100% din (30%DTS(scadența reziduală)  + 15%AA + 5%M2 + 5%eX)]]*1.5</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D3.4" displayName="Table_D3.4" ref="AI8:AZ16" totalsRowShown="0">
  <autoFilter ref="AI8:AZ16" xr:uid="{00000000-0009-0000-0100-000012000000}"/>
  <tableColumns count="18">
    <tableColumn id="1" xr3:uid="{00000000-0010-0000-0F00-000001000000}" name="Helper" dataDxfId="38"/>
    <tableColumn id="2" xr3:uid="{00000000-0010-0000-0F00-000002000000}" name="DATE" dataDxfId="37"/>
    <tableColumn id="3" xr3:uid="{00000000-0010-0000-0F00-000003000000}" name="Trimestru" dataDxfId="36"/>
    <tableColumn id="4" xr3:uid="{00000000-0010-0000-0F00-000004000000}" name="FMI" dataDxfId="35"/>
    <tableColumn id="5" xr3:uid="{00000000-0010-0000-0F00-000005000000}" name="Grupul BM" dataDxfId="34"/>
    <tableColumn id="6" xr3:uid="{00000000-0010-0000-0F00-000006000000}" name="BEI" dataDxfId="33"/>
    <tableColumn id="7" xr3:uid="{00000000-0010-0000-0F00-000007000000}" name="BERD" dataDxfId="32"/>
    <tableColumn id="8" xr3:uid="{00000000-0010-0000-0F00-000008000000}" name="Comisia Europeană" dataDxfId="31"/>
    <tableColumn id="9" xr3:uid="{00000000-0010-0000-0F00-000009000000}" name="FIDA" dataDxfId="30"/>
    <tableColumn id="10" xr3:uid="{00000000-0010-0000-0F00-00000A000000}" name="Alți creditori" dataDxfId="29"/>
    <tableColumn id="11" xr3:uid="{00000000-0010-0000-0F00-00000B000000}" name="Organisme internaționale" dataDxfId="28"/>
    <tableColumn id="12" xr3:uid="{00000000-0010-0000-0F00-00000C000000}" name="BEI  " dataDxfId="27"/>
    <tableColumn id="13" xr3:uid="{00000000-0010-0000-0F00-00000D000000}" name="BERD  " dataDxfId="26"/>
    <tableColumn id="14" xr3:uid="{00000000-0010-0000-0F00-00000E000000}" name="BCDMN" dataDxfId="25"/>
    <tableColumn id="15" xr3:uid="{00000000-0010-0000-0F00-00000F000000}" name="BDCE" dataDxfId="24"/>
    <tableColumn id="16" xr3:uid="{00000000-0010-0000-0F00-000010000000}" name="CFI" dataDxfId="23"/>
    <tableColumn id="17" xr3:uid="{00000000-0010-0000-0F00-000011000000}" name="Societăți care acceptă depozite și alte instituții financiare" dataDxfId="22"/>
    <tableColumn id="18" xr3:uid="{00000000-0010-0000-0F00-000012000000}" name="Alți creditori4" dataDxfId="21"/>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Table9" displayName="Table9" ref="M8:Q56" totalsRowShown="0" headerRowDxfId="20" tableBorderDxfId="19">
  <autoFilter ref="M8:Q56" xr:uid="{00000000-0009-0000-0100-000009000000}"/>
  <tableColumns count="5">
    <tableColumn id="1" xr3:uid="{00000000-0010-0000-1000-000001000000}" name="Helper" dataDxfId="18"/>
    <tableColumn id="2" xr3:uid="{00000000-0010-0000-1000-000002000000}" name="DATE" dataDxfId="17"/>
    <tableColumn id="3" xr3:uid="{00000000-0010-0000-1000-000003000000}" name="Trimestru" dataDxfId="16"/>
    <tableColumn id="4" xr3:uid="{00000000-0010-0000-1000-000004000000}" name="Sector " dataDxfId="15"/>
    <tableColumn id="5" xr3:uid="{00000000-0010-0000-1000-000005000000}" name="Total" dataDxfId="1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e16" displayName="Table16" ref="S8:AD16" totalsRowShown="0" headerRowDxfId="13" tableBorderDxfId="12">
  <autoFilter ref="S8:AD16" xr:uid="{00000000-0009-0000-0100-000010000000}"/>
  <tableColumns count="12">
    <tableColumn id="1" xr3:uid="{00000000-0010-0000-1100-000001000000}" name="Helper" dataDxfId="11"/>
    <tableColumn id="2" xr3:uid="{00000000-0010-0000-1100-000002000000}" name="DATE" dataDxfId="10"/>
    <tableColumn id="3" xr3:uid="{00000000-0010-0000-1100-000003000000}" name="Trimestru" dataDxfId="9"/>
    <tableColumn id="4" xr3:uid="{00000000-0010-0000-1100-000004000000}" name="Datoria externă publică  " dataDxfId="8"/>
    <tableColumn id="5" xr3:uid="{00000000-0010-0000-1100-000005000000}" name="Pe termen scurt (P)" dataDxfId="7"/>
    <tableColumn id="6" xr3:uid="{00000000-0010-0000-1100-000006000000}" name="Pe termen lung (P)" dataDxfId="6"/>
    <tableColumn id="7" xr3:uid="{00000000-0010-0000-1100-000007000000}" name="Datoria externă privată " dataDxfId="5"/>
    <tableColumn id="8" xr3:uid="{00000000-0010-0000-1100-000008000000}" name="Pe termen scurt (PR)" dataDxfId="4"/>
    <tableColumn id="9" xr3:uid="{00000000-0010-0000-1100-000009000000}" name="Pe termen lung (PR)" dataDxfId="3"/>
    <tableColumn id="10" xr3:uid="{00000000-0010-0000-1100-00000A000000}" name="Serviciul datoriei externe publice" dataDxfId="2"/>
    <tableColumn id="11" xr3:uid="{00000000-0010-0000-1100-00000B000000}" name="Serviciul datoriei externe publice / export de bunuri și servicii" dataDxfId="1"/>
    <tableColumn id="12" xr3:uid="{00000000-0010-0000-1100-00000C000000}" name="Serviciul datoriei externe / veniturile bugetului public"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D1.2" displayName="Table_D1.2" ref="S8:AN16" totalsRowShown="0">
  <autoFilter ref="S8:AN16" xr:uid="{00000000-0009-0000-0100-000002000000}"/>
  <tableColumns count="22">
    <tableColumn id="1" xr3:uid="{00000000-0010-0000-0100-000001000000}" name="Helper" dataDxfId="97"/>
    <tableColumn id="2" xr3:uid="{00000000-0010-0000-0100-000002000000}" name="DATE"/>
    <tableColumn id="3" xr3:uid="{00000000-0010-0000-0100-000003000000}" name="Trimestru"/>
    <tableColumn id="4" xr3:uid="{00000000-0010-0000-0100-000004000000}" name="Export de bunuri FOB (BP) "/>
    <tableColumn id="5" xr3:uid="{00000000-0010-0000-0100-000005000000}" name="Export conform statisticii comerțului exterior "/>
    <tableColumn id="6" xr3:uid="{00000000-0010-0000-0100-000006000000}" name="Ajustări operate de BNM:"/>
    <tableColumn id="7" xr3:uid="{00000000-0010-0000-0100-000007000000}" name="Bunuri pentru prelucrare"/>
    <tableColumn id="8" xr3:uid="{00000000-0010-0000-0100-000008000000}" name="   Procurările în magazinele duty-free*"/>
    <tableColumn id="9" xr3:uid="{00000000-0010-0000-0100-000009000000}" name="   Procurări în porturi"/>
    <tableColumn id="10" xr3:uid="{00000000-0010-0000-0100-00000A000000}" name="   Export pers. fizice "/>
    <tableColumn id="11" xr3:uid="{00000000-0010-0000-0100-00000B000000}" name="   Export net de mărfuri negociate peste hotare"/>
    <tableColumn id="12" xr3:uid="{00000000-0010-0000-0100-00000C000000}" name="Import de bunuri FOB (BP) "/>
    <tableColumn id="13" xr3:uid="{00000000-0010-0000-0100-00000D000000}" name="Import conform statisticii comerțului exterior (CIF)" dataDxfId="96"/>
    <tableColumn id="14" xr3:uid="{00000000-0010-0000-0100-00000E000000}" name="Ajustări operate de BNM:2"/>
    <tableColumn id="15" xr3:uid="{00000000-0010-0000-0100-00000F000000}" name="Bunuri pentru prelucrare*"/>
    <tableColumn id="16" xr3:uid="{00000000-0010-0000-0100-000010000000}" name="   Recalcul din prețuri CIF în FOB" dataDxfId="95"/>
    <tableColumn id="17" xr3:uid="{00000000-0010-0000-0100-000011000000}" name="   Importul bancnotelor şi monedelor"/>
    <tableColumn id="18" xr3:uid="{00000000-0010-0000-0100-000012000000}" name="   Procurări în porturi2"/>
    <tableColumn id="19" xr3:uid="{00000000-0010-0000-0100-000013000000}" name="   Import pers. fizice "/>
    <tableColumn id="20" xr3:uid="{00000000-0010-0000-0100-000014000000}" name="Resurse energetice procurate anterior și stocate"/>
    <tableColumn id="24" xr3:uid="{E033BF91-F8D0-49D3-A794-30FB7738048A}" name="Aur nemonetar (CIF)2"/>
    <tableColumn id="21" xr3:uid="{D2704B55-EDA2-47A9-8562-18967FC5840F}" name="Resurse energetice pentru reg. Transnistreană (CIF)"/>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D1.3" displayName="Table_D1.3" ref="AQ19:BF27" totalsRowShown="0">
  <autoFilter ref="AQ19:BF27" xr:uid="{00000000-0009-0000-0100-000003000000}"/>
  <tableColumns count="16">
    <tableColumn id="1" xr3:uid="{00000000-0010-0000-0200-000001000000}" name="Helper" dataDxfId="94"/>
    <tableColumn id="2" xr3:uid="{00000000-0010-0000-0200-000002000000}" name="DATE"/>
    <tableColumn id="3" xr3:uid="{00000000-0010-0000-0200-000003000000}" name="Trimestru"/>
    <tableColumn id="4" xr3:uid="{00000000-0010-0000-0200-000004000000}" name="Credit, dintre care: "/>
    <tableColumn id="5" xr3:uid="{00000000-0010-0000-0200-000005000000}" name="Transferuri personale"/>
    <tableColumn id="6" xr3:uid="{00000000-0010-0000-0200-000006000000}" name="Remunerarea salariaților "/>
    <tableColumn id="7" xr3:uid="{00000000-0010-0000-0200-000007000000}" name="Transferuri de capital între gospodăriile populației"/>
    <tableColumn id="8" xr3:uid="{00000000-0010-0000-0200-000008000000}" name="Debit, dintre care: "/>
    <tableColumn id="9" xr3:uid="{00000000-0010-0000-0200-000009000000}" name="Transferuri personale  "/>
    <tableColumn id="10" xr3:uid="{00000000-0010-0000-0200-00000A000000}" name="Remunerarea netă a salariaților "/>
    <tableColumn id="11" xr3:uid="{00000000-0010-0000-0200-00000B000000}" name="Transferuri de capital între gospodăriile populației   "/>
    <tableColumn id="12" xr3:uid="{00000000-0010-0000-0200-00000C000000}" name="Sold, dintre care: "/>
    <tableColumn id="13" xr3:uid="{00000000-0010-0000-0200-00000D000000}" name="Transferuri personale    "/>
    <tableColumn id="14" xr3:uid="{00000000-0010-0000-0200-00000E000000}" name="Remunerarea netă a salariaților"/>
    <tableColumn id="15" xr3:uid="{00000000-0010-0000-0200-00000F000000}" name="Transferuri de capital între gospodăriile populației    "/>
    <tableColumn id="16" xr3:uid="{00000000-0010-0000-0200-000010000000}"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D1.4" displayName="Table_D1.4" ref="BH19:BL43" totalsRowShown="0">
  <autoFilter ref="BH19:BL43" xr:uid="{00000000-0009-0000-0100-000004000000}"/>
  <tableColumns count="5">
    <tableColumn id="1" xr3:uid="{00000000-0010-0000-0300-000001000000}" name="Helper" dataDxfId="93"/>
    <tableColumn id="2" xr3:uid="{00000000-0010-0000-0300-000002000000}" name="DATE" dataDxfId="92"/>
    <tableColumn id="3" xr3:uid="{00000000-0010-0000-0300-000003000000}" name="Trimestru"/>
    <tableColumn id="4" xr3:uid="{00000000-0010-0000-0300-000004000000}" name="Zona"/>
    <tableColumn id="5" xr3:uid="{00000000-0010-0000-0300-000005000000}"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D1.5" displayName="Table_D1.5" ref="BN8:BX16" totalsRowShown="0">
  <autoFilter ref="BN8:BX16" xr:uid="{00000000-0009-0000-0100-000005000000}"/>
  <tableColumns count="11">
    <tableColumn id="1" xr3:uid="{00000000-0010-0000-0400-000001000000}" name="Helper" dataDxfId="91"/>
    <tableColumn id="2" xr3:uid="{00000000-0010-0000-0400-000002000000}" name="DATE"/>
    <tableColumn id="3" xr3:uid="{00000000-0010-0000-0400-000003000000}" name="Trimestru"/>
    <tableColumn id="4" xr3:uid="{00000000-0010-0000-0400-000004000000}" name="Investiţii directe"/>
    <tableColumn id="5" xr3:uid="{00000000-0010-0000-0400-000005000000}" name="Investiţii de portofoliu"/>
    <tableColumn id="6" xr3:uid="{00000000-0010-0000-0400-000006000000}" name="Derivate financiare (altele decât rezervele) "/>
    <tableColumn id="7" xr3:uid="{00000000-0010-0000-0400-000007000000}" name="Numerar şi depozite"/>
    <tableColumn id="8" xr3:uid="{00000000-0010-0000-0400-000008000000}" name="Împrumuturi"/>
    <tableColumn id="9" xr3:uid="{00000000-0010-0000-0400-000009000000}" name="Credite comerciale şi avansuri"/>
    <tableColumn id="10" xr3:uid="{00000000-0010-0000-0400-00000A000000}" name="Alte creanțe / angajamente - altele"/>
    <tableColumn id="11" xr3:uid="{00000000-0010-0000-0400-00000B000000}"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D1.6" displayName="Table_D1.6" ref="BZ8:CN16" totalsRowShown="0">
  <autoFilter ref="BZ8:CN16" xr:uid="{00000000-0009-0000-0100-000006000000}"/>
  <tableColumns count="15">
    <tableColumn id="1" xr3:uid="{00000000-0010-0000-0500-000001000000}" name="Helper" dataDxfId="90"/>
    <tableColumn id="2" xr3:uid="{00000000-0010-0000-0500-000002000000}" name="DATE"/>
    <tableColumn id="3" xr3:uid="{00000000-0010-0000-0500-000003000000}" name="Trimestru"/>
    <tableColumn id="4" xr3:uid="{00000000-0010-0000-0500-000004000000}" name="Valorificări - total"/>
    <tableColumn id="5" xr3:uid="{00000000-0010-0000-0500-000005000000}" name="    Administraţia publică"/>
    <tableColumn id="14" xr3:uid="{00000000-0010-0000-0500-00000E000000}" name="Societăţi nefinanciare, GP şi IFSLSGP "/>
    <tableColumn id="6" xr3:uid="{00000000-0010-0000-0500-000006000000}" name="    Societăţi care acceptă depozite, exclusiv banca centrală"/>
    <tableColumn id="12" xr3:uid="{00000000-0010-0000-0500-00000C000000}" name="Banca centrală"/>
    <tableColumn id="7" xr3:uid="{00000000-0010-0000-0500-000007000000}" name="    Alte sectoare"/>
    <tableColumn id="8" xr3:uid="{00000000-0010-0000-0500-000008000000}" name="Rambursări - total"/>
    <tableColumn id="9" xr3:uid="{00000000-0010-0000-0500-000009000000}" name="    Administraţia publică  "/>
    <tableColumn id="15" xr3:uid="{00000000-0010-0000-0500-00000F000000}" name="Societăţi nefinanciare, GP şi IFSLSGP      "/>
    <tableColumn id="10" xr3:uid="{00000000-0010-0000-0500-00000A000000}" name="    Societăţi care acceptă depozite, cu excepția băncii centrale"/>
    <tableColumn id="13" xr3:uid="{00000000-0010-0000-0500-00000D000000}" name="Banca centrală    "/>
    <tableColumn id="11" xr3:uid="{00000000-0010-0000-0500-00000B000000}"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_D1.8" displayName="Table_D1.8" ref="DP8:ED16" totalsRowShown="0">
  <autoFilter ref="DP8:ED16" xr:uid="{00000000-0009-0000-0100-000008000000}"/>
  <tableColumns count="15">
    <tableColumn id="1" xr3:uid="{00000000-0010-0000-0600-000001000000}" name="Helper" dataDxfId="89"/>
    <tableColumn id="2" xr3:uid="{00000000-0010-0000-0600-000002000000}" name="DATE"/>
    <tableColumn id="3" xr3:uid="{00000000-0010-0000-0600-000003000000}" name="Trimestru"/>
    <tableColumn id="4" xr3:uid="{00000000-0010-0000-0600-000004000000}" name="Servicii de informatică E"/>
    <tableColumn id="5" xr3:uid="{00000000-0010-0000-0600-000005000000}" name="Călătorii E"/>
    <tableColumn id="6" xr3:uid="{00000000-0010-0000-0600-000006000000}" name="Transport E"/>
    <tableColumn id="7" xr3:uid="{00000000-0010-0000-0600-000007000000}" name="Servicii profesionale şi de consultanţă managerială E"/>
    <tableColumn id="8" xr3:uid="{00000000-0010-0000-0600-000008000000}" name="Servicii tehnice E"/>
    <tableColumn id="9" xr3:uid="{00000000-0010-0000-0600-000009000000}" name="Altele E"/>
    <tableColumn id="10" xr3:uid="{00000000-0010-0000-0600-00000A000000}" name="Transport I"/>
    <tableColumn id="11" xr3:uid="{00000000-0010-0000-0600-00000B000000}" name="Călătorii I"/>
    <tableColumn id="12" xr3:uid="{00000000-0010-0000-0600-00000C000000}" name="Servicii tehnice I"/>
    <tableColumn id="13" xr3:uid="{00000000-0010-0000-0600-00000D000000}" name="Servicii profesionale şi de consultanţă managerială I"/>
    <tableColumn id="14" xr3:uid="{00000000-0010-0000-0600-00000E000000}" name="Servicii de informatică I"/>
    <tableColumn id="15" xr3:uid="{00000000-0010-0000-0600-00000F000000}"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Table21" displayName="Table21" ref="CP29:DB37" totalsRowShown="0" tableBorderDxfId="88">
  <autoFilter ref="CP29:DB37" xr:uid="{00000000-0009-0000-0100-000015000000}"/>
  <tableColumns count="13">
    <tableColumn id="1" xr3:uid="{00000000-0010-0000-0700-000001000000}" name="Helper" dataDxfId="87"/>
    <tableColumn id="2" xr3:uid="{00000000-0010-0000-0700-000002000000}" name="DATE"/>
    <tableColumn id="3" xr3:uid="{00000000-0010-0000-0700-000003000000}" name="Trimestru"/>
    <tableColumn id="4" xr3:uid="{00000000-0010-0000-0700-000004000000}" name="Produse agroalimentare"/>
    <tableColumn id="5" xr3:uid="{00000000-0010-0000-0700-000005000000}" name="Mașini, aparate, echipamente"/>
    <tableColumn id="6" xr3:uid="{00000000-0010-0000-0700-000006000000}" name="Produse minerale"/>
    <tableColumn id="7" xr3:uid="{00000000-0010-0000-0700-000007000000}" name="Vehicule și echipamente de transport "/>
    <tableColumn id="8" xr3:uid="{00000000-0010-0000-0700-000008000000}" name="Produsele industriei chimice"/>
    <tableColumn id="9" xr3:uid="{00000000-0010-0000-0700-000009000000}" name="Materiale plastice, cauciuc şi articole din acestea"/>
    <tableColumn id="10" xr3:uid="{00000000-0010-0000-0700-00000A000000}" name="Metale comune şi articole din acestea"/>
    <tableColumn id="11" xr3:uid="{00000000-0010-0000-0700-00000B000000}" name="Materiale textile şi articole din acestea"/>
    <tableColumn id="12" xr3:uid="{00000000-0010-0000-0700-00000C000000}" name="Articole din piatră, ceramică, sticlă"/>
    <tableColumn id="13" xr3:uid="{00000000-0010-0000-0700-00000D000000}"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8000000}" name="Table20" displayName="Table20" ref="CP19:DB27" totalsRowShown="0" headerRowDxfId="86" tableBorderDxfId="85">
  <autoFilter ref="CP19:DB27" xr:uid="{00000000-0009-0000-0100-000014000000}"/>
  <tableColumns count="13">
    <tableColumn id="1" xr3:uid="{00000000-0010-0000-0800-000001000000}" name="Helper" dataDxfId="84"/>
    <tableColumn id="2" xr3:uid="{00000000-0010-0000-0800-000002000000}" name="DATE"/>
    <tableColumn id="3" xr3:uid="{00000000-0010-0000-0800-000003000000}" name="Trimestru"/>
    <tableColumn id="4" xr3:uid="{00000000-0010-0000-0800-000004000000}" name="Produse agroalimentare"/>
    <tableColumn id="5" xr3:uid="{00000000-0010-0000-0800-000005000000}" name="Mașini, aparate, echipamente"/>
    <tableColumn id="6" xr3:uid="{00000000-0010-0000-0800-000006000000}" name="Produse minerale"/>
    <tableColumn id="7" xr3:uid="{00000000-0010-0000-0800-000007000000}" name="Produsele industriei chimice"/>
    <tableColumn id="8" xr3:uid="{00000000-0010-0000-0800-000008000000}" name="Articole din piatră, ceramică, sticlă"/>
    <tableColumn id="9" xr3:uid="{00000000-0010-0000-0800-000009000000}" name="Metale comune şi articole din acestea"/>
    <tableColumn id="10" xr3:uid="{00000000-0010-0000-0800-00000A000000}" name="Materiale plastice, cauciuc şi articole din acestea"/>
    <tableColumn id="11" xr3:uid="{00000000-0010-0000-0800-00000B000000}" name="Materiale textile şi articole din acestea"/>
    <tableColumn id="12" xr3:uid="{00000000-0010-0000-0800-00000C000000}" name="Vehicule și echipamente de transport "/>
    <tableColumn id="13" xr3:uid="{00000000-0010-0000-0800-00000D000000}"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Relationships xmlns="http://schemas.openxmlformats.org/package/2006/relationships"><Relationship Id="rId1" Target="webextension1.xml" Type="http://schemas.microsoft.com/office/2011/relationships/webextension"/></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rinterSettings/printerSettings1.bin" Type="http://schemas.openxmlformats.org/officeDocument/2006/relationships/printerSettings"/><Relationship Id="rId4" Target="../drawings/drawing1.xml" Type="http://schemas.openxmlformats.org/officeDocument/2006/relationships/drawing"/><Relationship Id="rId5" Target="../slicers/slicer1.xml" Type="http://schemas.microsoft.com/office/2007/relationships/slicer"/></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 Id="rId3" Target="../slicers/slicer2.xml" Type="http://schemas.microsoft.com/office/2007/relationships/slicer"/></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5.xml" Type="http://schemas.openxmlformats.org/officeDocument/2006/relationships/drawing"/><Relationship Id="rId3" Target="../slicers/slicer3.xml" Type="http://schemas.microsoft.com/office/2007/relationships/slicer"/></Relationships>
</file>

<file path=xl/worksheets/_rels/sheet4.xml.rels><?xml version="1.0" encoding="UTF-8" standalone="yes"?><Relationships xmlns="http://schemas.openxmlformats.org/package/2006/relationships"><Relationship Id="rId1" Target="../pivotTables/pivotTable3.xml" Type="http://schemas.openxmlformats.org/officeDocument/2006/relationships/pivotTable"/><Relationship Id="rId10" Target="../pivotTables/pivotTable12.xml" Type="http://schemas.openxmlformats.org/officeDocument/2006/relationships/pivotTable"/><Relationship Id="rId11" Target="../pivotTables/pivotTable13.xml" Type="http://schemas.openxmlformats.org/officeDocument/2006/relationships/pivotTable"/><Relationship Id="rId12" Target="../pivotTables/pivotTable14.xml" Type="http://schemas.openxmlformats.org/officeDocument/2006/relationships/pivotTable"/><Relationship Id="rId13" Target="../printerSettings/printerSettings4.bin" Type="http://schemas.openxmlformats.org/officeDocument/2006/relationships/printerSettings"/><Relationship Id="rId14" Target="../drawings/vmlDrawing1.vml" Type="http://schemas.openxmlformats.org/officeDocument/2006/relationships/vmlDrawing"/><Relationship Id="rId15" Target="../tables/table1.xml" Type="http://schemas.openxmlformats.org/officeDocument/2006/relationships/table"/><Relationship Id="rId16" Target="../tables/table2.xml" Type="http://schemas.openxmlformats.org/officeDocument/2006/relationships/table"/><Relationship Id="rId17" Target="../tables/table3.xml" Type="http://schemas.openxmlformats.org/officeDocument/2006/relationships/table"/><Relationship Id="rId18" Target="../tables/table4.xml" Type="http://schemas.openxmlformats.org/officeDocument/2006/relationships/table"/><Relationship Id="rId19" Target="../tables/table5.xml" Type="http://schemas.openxmlformats.org/officeDocument/2006/relationships/table"/><Relationship Id="rId2" Target="../pivotTables/pivotTable4.xml" Type="http://schemas.openxmlformats.org/officeDocument/2006/relationships/pivotTable"/><Relationship Id="rId20" Target="../tables/table6.xml" Type="http://schemas.openxmlformats.org/officeDocument/2006/relationships/table"/><Relationship Id="rId21" Target="../tables/table7.xml" Type="http://schemas.openxmlformats.org/officeDocument/2006/relationships/table"/><Relationship Id="rId22" Target="../tables/table8.xml" Type="http://schemas.openxmlformats.org/officeDocument/2006/relationships/table"/><Relationship Id="rId23" Target="../tables/table9.xml" Type="http://schemas.openxmlformats.org/officeDocument/2006/relationships/table"/><Relationship Id="rId24" Target="../comments1.xml" Type="http://schemas.openxmlformats.org/officeDocument/2006/relationships/comments"/><Relationship Id="rId3" Target="../pivotTables/pivotTable5.xml" Type="http://schemas.openxmlformats.org/officeDocument/2006/relationships/pivotTable"/><Relationship Id="rId4" Target="../pivotTables/pivotTable6.xml" Type="http://schemas.openxmlformats.org/officeDocument/2006/relationships/pivotTable"/><Relationship Id="rId5" Target="../pivotTables/pivotTable7.xml" Type="http://schemas.openxmlformats.org/officeDocument/2006/relationships/pivotTable"/><Relationship Id="rId6" Target="../pivotTables/pivotTable8.xml" Type="http://schemas.openxmlformats.org/officeDocument/2006/relationships/pivotTable"/><Relationship Id="rId7" Target="../pivotTables/pivotTable9.xml" Type="http://schemas.openxmlformats.org/officeDocument/2006/relationships/pivotTable"/><Relationship Id="rId8" Target="../pivotTables/pivotTable10.xml" Type="http://schemas.openxmlformats.org/officeDocument/2006/relationships/pivotTable"/><Relationship Id="rId9" Target="../pivotTables/pivotTable11.xml" Type="http://schemas.openxmlformats.org/officeDocument/2006/relationships/pivotTable"/></Relationships>
</file>

<file path=xl/worksheets/_rels/sheet5.xml.rels><?xml version="1.0" encoding="UTF-8" standalone="yes"?><Relationships xmlns="http://schemas.openxmlformats.org/package/2006/relationships"><Relationship Id="rId1" Target="../pivotTables/pivotTable15.xml" Type="http://schemas.openxmlformats.org/officeDocument/2006/relationships/pivotTable"/><Relationship Id="rId10" Target="../pivotTables/pivotTable24.xml" Type="http://schemas.openxmlformats.org/officeDocument/2006/relationships/pivotTable"/><Relationship Id="rId11" Target="../pivotTables/pivotTable25.xml" Type="http://schemas.openxmlformats.org/officeDocument/2006/relationships/pivotTable"/><Relationship Id="rId12" Target="../pivotTables/pivotTable26.xml" Type="http://schemas.openxmlformats.org/officeDocument/2006/relationships/pivotTable"/><Relationship Id="rId13" Target="../printerSettings/printerSettings5.bin" Type="http://schemas.openxmlformats.org/officeDocument/2006/relationships/printerSettings"/><Relationship Id="rId14" Target="../tables/table10.xml" Type="http://schemas.openxmlformats.org/officeDocument/2006/relationships/table"/><Relationship Id="rId15" Target="../tables/table11.xml" Type="http://schemas.openxmlformats.org/officeDocument/2006/relationships/table"/><Relationship Id="rId16" Target="../tables/table12.xml" Type="http://schemas.openxmlformats.org/officeDocument/2006/relationships/table"/><Relationship Id="rId17" Target="../tables/table13.xml" Type="http://schemas.openxmlformats.org/officeDocument/2006/relationships/table"/><Relationship Id="rId18" Target="../tables/table14.xml" Type="http://schemas.openxmlformats.org/officeDocument/2006/relationships/table"/><Relationship Id="rId19" Target="../tables/table15.xml" Type="http://schemas.openxmlformats.org/officeDocument/2006/relationships/table"/><Relationship Id="rId2" Target="../pivotTables/pivotTable16.xml" Type="http://schemas.openxmlformats.org/officeDocument/2006/relationships/pivotTable"/><Relationship Id="rId3" Target="../pivotTables/pivotTable17.xml" Type="http://schemas.openxmlformats.org/officeDocument/2006/relationships/pivotTable"/><Relationship Id="rId4" Target="../pivotTables/pivotTable18.xml" Type="http://schemas.openxmlformats.org/officeDocument/2006/relationships/pivotTable"/><Relationship Id="rId5" Target="../pivotTables/pivotTable19.xml" Type="http://schemas.openxmlformats.org/officeDocument/2006/relationships/pivotTable"/><Relationship Id="rId6" Target="../pivotTables/pivotTable20.xml" Type="http://schemas.openxmlformats.org/officeDocument/2006/relationships/pivotTable"/><Relationship Id="rId7" Target="../pivotTables/pivotTable21.xml" Type="http://schemas.openxmlformats.org/officeDocument/2006/relationships/pivotTable"/><Relationship Id="rId8" Target="../pivotTables/pivotTable22.xml" Type="http://schemas.openxmlformats.org/officeDocument/2006/relationships/pivotTable"/><Relationship Id="rId9" Target="../pivotTables/pivotTable23.xml" Type="http://schemas.openxmlformats.org/officeDocument/2006/relationships/pivotTable"/></Relationships>
</file>

<file path=xl/worksheets/_rels/sheet6.xml.rels><?xml version="1.0" encoding="UTF-8" standalone="yes"?><Relationships xmlns="http://schemas.openxmlformats.org/package/2006/relationships"><Relationship Id="rId1" Target="../pivotTables/pivotTable27.xml" Type="http://schemas.openxmlformats.org/officeDocument/2006/relationships/pivotTable"/><Relationship Id="rId10" Target="../tables/table16.xml" Type="http://schemas.openxmlformats.org/officeDocument/2006/relationships/table"/><Relationship Id="rId11" Target="../tables/table17.xml" Type="http://schemas.openxmlformats.org/officeDocument/2006/relationships/table"/><Relationship Id="rId12" Target="../tables/table18.xml" Type="http://schemas.openxmlformats.org/officeDocument/2006/relationships/table"/><Relationship Id="rId2" Target="../pivotTables/pivotTable28.xml" Type="http://schemas.openxmlformats.org/officeDocument/2006/relationships/pivotTable"/><Relationship Id="rId3" Target="../pivotTables/pivotTable29.xml" Type="http://schemas.openxmlformats.org/officeDocument/2006/relationships/pivotTable"/><Relationship Id="rId4" Target="../pivotTables/pivotTable30.xml" Type="http://schemas.openxmlformats.org/officeDocument/2006/relationships/pivotTable"/><Relationship Id="rId5" Target="../pivotTables/pivotTable31.xml" Type="http://schemas.openxmlformats.org/officeDocument/2006/relationships/pivotTable"/><Relationship Id="rId6" Target="../pivotTables/pivotTable32.xml" Type="http://schemas.openxmlformats.org/officeDocument/2006/relationships/pivotTable"/><Relationship Id="rId7" Target="../pivotTables/pivotTable33.xml" Type="http://schemas.openxmlformats.org/officeDocument/2006/relationships/pivotTable"/><Relationship Id="rId8" Target="../pivotTables/pivotTable34.xml" Type="http://schemas.openxmlformats.org/officeDocument/2006/relationships/pivotTable"/><Relationship Id="rId9"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72"/>
  <sheetViews>
    <sheetView showGridLines="0" tabSelected="1" zoomScaleNormal="100" zoomScaleSheetLayoutView="80" workbookViewId="0">
      <selection activeCell="C53" sqref="C53:D56"/>
    </sheetView>
  </sheetViews>
  <sheetFormatPr defaultColWidth="9.140625" defaultRowHeight="15" customHeight="1" x14ac:dyDescent="0.25"/>
  <cols>
    <col min="1" max="1" customWidth="true" width="1.7109375" collapsed="false"/>
    <col min="2" max="2" customWidth="true" style="14" width="1.7109375" collapsed="false"/>
    <col min="3" max="3" customWidth="true" style="14" width="15.7109375" collapsed="false"/>
    <col min="4" max="5" customWidth="true" style="14" width="1.7109375" collapsed="false"/>
    <col min="6" max="13" customWidth="true" style="14" width="8.5703125" collapsed="false"/>
    <col min="14" max="14" customWidth="true" style="14" width="0.85546875" collapsed="false"/>
    <col min="15" max="15" customWidth="true" style="14" width="0.28515625" collapsed="false"/>
    <col min="16" max="16" customWidth="true" style="14" width="38.28515625" collapsed="false"/>
    <col min="17" max="19" customWidth="true" style="14" width="6.85546875" collapsed="false"/>
    <col min="20" max="20" customWidth="true" style="14" width="7.85546875" collapsed="false"/>
    <col min="21" max="24" customWidth="true" style="14" width="8.28515625" collapsed="false"/>
    <col min="25" max="25" customWidth="true" style="14" width="0.28515625" collapsed="false"/>
    <col min="26" max="26" customWidth="true" style="14" width="0.85546875" collapsed="false"/>
    <col min="27" max="37" customWidth="true" style="14" width="9.42578125" collapsed="false"/>
    <col min="38" max="38" customWidth="true" style="14" width="0.85546875" collapsed="false"/>
    <col min="39" max="39" customWidth="true" style="14" width="5.7109375" collapsed="false"/>
    <col min="40" max="41" customWidth="true" style="14" width="9.140625" collapsed="false"/>
    <col min="42" max="42" customWidth="true" style="15" width="9.140625" collapsed="false"/>
    <col min="43" max="43" style="14" width="9.140625" collapsed="false"/>
    <col min="44" max="44" style="15" width="9.140625" collapsed="false"/>
    <col min="45" max="46" style="14" width="9.140625" collapsed="false"/>
    <col min="47" max="47" style="16" width="9.140625" collapsed="false"/>
    <col min="48" max="49" style="14" width="9.140625" collapsed="false"/>
    <col min="50" max="51" bestFit="true" customWidth="true" style="14" width="9.42578125" collapsed="false"/>
    <col min="52" max="52" bestFit="true" customWidth="true" style="14" width="7.5703125" collapsed="false"/>
    <col min="53" max="54" bestFit="true" customWidth="true" style="14" width="8.0" collapsed="false"/>
    <col min="55" max="55" bestFit="true" customWidth="true" style="14" width="10.0" collapsed="false"/>
    <col min="56" max="56" bestFit="true" customWidth="true" style="14" width="10.5703125" collapsed="false"/>
    <col min="57" max="58" bestFit="true" customWidth="true" style="14" width="9.42578125" collapsed="false"/>
    <col min="59" max="59" bestFit="true" customWidth="true" style="14" width="7.5703125" collapsed="false"/>
    <col min="60" max="61" bestFit="true" customWidth="true" style="14" width="8.0" collapsed="false"/>
    <col min="62" max="16384" style="14" width="9.140625" collapsed="false"/>
  </cols>
  <sheetData>
    <row r="1" spans="1:47" ht="5.0999999999999996" customHeight="1" thickBot="1" x14ac:dyDescent="0.3">
      <c r="A1" s="13"/>
    </row>
    <row r="2" spans="1:47" s="21" customFormat="1" ht="11.25" customHeight="1" x14ac:dyDescent="0.25">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20"/>
      <c r="AN2" s="148"/>
      <c r="AP2" s="22"/>
      <c r="AR2" s="22"/>
      <c r="AU2" s="23"/>
    </row>
    <row r="3" spans="1:47" s="21" customFormat="1" ht="11.25" customHeight="1" x14ac:dyDescent="0.25">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6"/>
      <c r="AN3" s="148"/>
      <c r="AP3" s="22"/>
      <c r="AR3" s="22"/>
      <c r="AU3" s="23"/>
    </row>
    <row r="4" spans="1:47" s="21" customFormat="1" ht="11.25" customHeight="1" x14ac:dyDescent="0.25">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6"/>
      <c r="AN4" s="148"/>
      <c r="AP4" s="22"/>
      <c r="AR4" s="22"/>
      <c r="AU4" s="23"/>
    </row>
    <row r="5" spans="1:47" ht="5.0999999999999996" customHeight="1" thickBot="1" x14ac:dyDescent="0.3">
      <c r="B5" s="27"/>
      <c r="AL5" s="28"/>
    </row>
    <row r="6" spans="1:47" ht="11.25" customHeight="1" thickBot="1" x14ac:dyDescent="0.3">
      <c r="B6" s="167"/>
      <c r="C6" s="66" t="s">
        <v>134</v>
      </c>
      <c r="D6" s="168"/>
      <c r="E6" s="168"/>
      <c r="F6" s="289" t="s">
        <v>0</v>
      </c>
      <c r="G6" s="290"/>
      <c r="H6" s="290"/>
      <c r="I6" s="290"/>
      <c r="J6" s="290"/>
      <c r="K6" s="290"/>
      <c r="L6" s="290"/>
      <c r="M6" s="291"/>
      <c r="N6" s="29"/>
      <c r="O6" s="300" t="s">
        <v>1</v>
      </c>
      <c r="P6" s="301"/>
      <c r="Q6" s="301"/>
      <c r="R6" s="301"/>
      <c r="S6" s="301"/>
      <c r="T6" s="301"/>
      <c r="U6" s="301"/>
      <c r="V6" s="301"/>
      <c r="W6" s="301"/>
      <c r="X6" s="302"/>
      <c r="Y6" s="303"/>
      <c r="Z6" s="29"/>
      <c r="AA6" s="292" t="s">
        <v>2</v>
      </c>
      <c r="AB6" s="293"/>
      <c r="AC6" s="293"/>
      <c r="AD6" s="293"/>
      <c r="AE6" s="293"/>
      <c r="AF6" s="293"/>
      <c r="AG6" s="293"/>
      <c r="AH6" s="293"/>
      <c r="AI6" s="293"/>
      <c r="AJ6" s="293"/>
      <c r="AK6" s="294"/>
      <c r="AL6" s="28"/>
    </row>
    <row r="7" spans="1:47" ht="12" customHeight="1" x14ac:dyDescent="0.25">
      <c r="B7" s="167"/>
      <c r="C7" s="168"/>
      <c r="D7" s="168"/>
      <c r="E7" s="168"/>
      <c r="F7" s="30"/>
      <c r="H7" s="31"/>
      <c r="I7" s="31"/>
      <c r="J7" s="31"/>
      <c r="K7" s="31"/>
      <c r="L7" s="31"/>
      <c r="M7" s="32"/>
      <c r="N7" s="29"/>
      <c r="O7" s="225"/>
      <c r="P7" s="297" t="s">
        <v>280</v>
      </c>
      <c r="Q7" s="298"/>
      <c r="R7" s="298"/>
      <c r="S7" s="298"/>
      <c r="T7" s="298"/>
      <c r="U7" s="298"/>
      <c r="V7" s="298"/>
      <c r="W7" s="298"/>
      <c r="X7" s="299"/>
      <c r="Y7" s="226"/>
      <c r="Z7" s="29"/>
      <c r="AA7" s="33"/>
      <c r="AB7" s="218"/>
      <c r="AC7" s="218"/>
      <c r="AD7" s="218"/>
      <c r="AE7" s="218"/>
      <c r="AF7" s="218"/>
      <c r="AG7" s="218"/>
      <c r="AH7" s="218"/>
      <c r="AI7" s="218"/>
      <c r="AJ7" s="218"/>
      <c r="AK7" s="28"/>
      <c r="AL7" s="28"/>
    </row>
    <row r="8" spans="1:47" x14ac:dyDescent="0.25">
      <c r="B8" s="167"/>
      <c r="C8" s="168"/>
      <c r="D8" s="168"/>
      <c r="E8" s="168"/>
      <c r="F8" s="30"/>
      <c r="G8" s="34"/>
      <c r="H8" s="35"/>
      <c r="I8" s="35"/>
      <c r="M8" s="32"/>
      <c r="O8" s="227"/>
      <c r="P8" s="214"/>
      <c r="Q8" s="215" t="s">
        <v>264</v>
      </c>
      <c r="R8" s="215" t="s">
        <v>265</v>
      </c>
      <c r="S8" s="215" t="s">
        <v>268</v>
      </c>
      <c r="T8" s="215" t="s">
        <v>266</v>
      </c>
      <c r="U8" s="215" t="s">
        <v>261</v>
      </c>
      <c r="V8" s="215" t="s">
        <v>267</v>
      </c>
      <c r="W8" s="215" t="s">
        <v>275</v>
      </c>
      <c r="X8" s="252" t="s">
        <v>276</v>
      </c>
      <c r="Y8" s="228"/>
      <c r="AA8" s="295" t="s">
        <v>282</v>
      </c>
      <c r="AB8" s="296"/>
      <c r="AC8" s="296"/>
      <c r="AD8" s="296"/>
      <c r="AE8" s="296"/>
      <c r="AF8" s="296"/>
      <c r="AG8" s="296"/>
      <c r="AH8" s="219"/>
      <c r="AI8" s="219"/>
      <c r="AJ8" s="219"/>
      <c r="AK8" s="28"/>
      <c r="AL8" s="28"/>
    </row>
    <row r="9" spans="1:47" x14ac:dyDescent="0.25">
      <c r="B9" s="167"/>
      <c r="C9" s="168"/>
      <c r="D9" s="168"/>
      <c r="E9" s="168"/>
      <c r="F9" s="27"/>
      <c r="G9"/>
      <c r="H9"/>
      <c r="I9"/>
      <c r="J9"/>
      <c r="K9"/>
      <c r="L9"/>
      <c r="M9" s="32"/>
      <c r="O9" s="227"/>
      <c r="P9" s="247" t="s">
        <v>316</v>
      </c>
      <c r="Q9" s="253">
        <v>733.5</v>
      </c>
      <c r="R9" s="254">
        <v>657.07</v>
      </c>
      <c r="S9" s="254">
        <v>639.08000000000004</v>
      </c>
      <c r="T9" s="254">
        <v>757.07</v>
      </c>
      <c r="U9" s="254">
        <v>657.46</v>
      </c>
      <c r="V9" s="254">
        <v>560.75</v>
      </c>
      <c r="W9" s="254">
        <v>759.42</v>
      </c>
      <c r="X9" s="255">
        <v>871.23</v>
      </c>
      <c r="Y9" s="229"/>
      <c r="AA9" s="304" t="s">
        <v>132</v>
      </c>
      <c r="AB9" s="305"/>
      <c r="AC9" s="306"/>
      <c r="AD9" s="305" t="s">
        <v>133</v>
      </c>
      <c r="AE9" s="305"/>
      <c r="AF9" s="305"/>
      <c r="AG9" s="305"/>
      <c r="AH9" s="220"/>
      <c r="AI9" s="220"/>
      <c r="AJ9" s="220"/>
      <c r="AK9" s="28"/>
      <c r="AL9" s="28"/>
    </row>
    <row r="10" spans="1:47" x14ac:dyDescent="0.25">
      <c r="B10" s="27"/>
      <c r="F10" s="27"/>
      <c r="G10"/>
      <c r="H10"/>
      <c r="I10"/>
      <c r="J10"/>
      <c r="K10"/>
      <c r="L10"/>
      <c r="M10" s="32"/>
      <c r="O10" s="227"/>
      <c r="P10" s="248" t="s">
        <v>317</v>
      </c>
      <c r="Q10" s="213">
        <v>848.19</v>
      </c>
      <c r="R10" s="207">
        <v>797.67</v>
      </c>
      <c r="S10" s="207">
        <v>763.61</v>
      </c>
      <c r="T10" s="207">
        <v>876.81</v>
      </c>
      <c r="U10" s="207">
        <v>771.84</v>
      </c>
      <c r="V10" s="207">
        <v>696.54</v>
      </c>
      <c r="W10" s="207">
        <v>877.26</v>
      </c>
      <c r="X10" s="256">
        <v>994.04</v>
      </c>
      <c r="Y10" s="230"/>
      <c r="Z10" s="211"/>
      <c r="AA10" s="27"/>
      <c r="AH10" s="220"/>
      <c r="AI10" s="220"/>
      <c r="AJ10" s="220"/>
      <c r="AK10" s="28"/>
      <c r="AL10" s="28"/>
    </row>
    <row r="11" spans="1:47" x14ac:dyDescent="0.25">
      <c r="B11" s="38"/>
      <c r="C11" s="39"/>
      <c r="D11" s="39"/>
      <c r="E11" s="39"/>
      <c r="F11" s="27"/>
      <c r="G11"/>
      <c r="H11"/>
      <c r="I11"/>
      <c r="J11"/>
      <c r="K11"/>
      <c r="L11"/>
      <c r="M11" s="32"/>
      <c r="O11" s="227"/>
      <c r="P11" s="248" t="s">
        <v>303</v>
      </c>
      <c r="Q11" s="213">
        <v>-130.72</v>
      </c>
      <c r="R11" s="207">
        <v>-158.30000000000001</v>
      </c>
      <c r="S11" s="207">
        <v>-141.25</v>
      </c>
      <c r="T11" s="207">
        <v>-135.65</v>
      </c>
      <c r="U11" s="207">
        <v>-128.5</v>
      </c>
      <c r="V11" s="207">
        <v>-151.32</v>
      </c>
      <c r="W11" s="207">
        <v>-138.06</v>
      </c>
      <c r="X11" s="256">
        <v>-145.08000000000001</v>
      </c>
      <c r="Y11" s="230"/>
      <c r="Z11" s="212"/>
      <c r="AA11" s="27"/>
      <c r="AB11"/>
      <c r="AC11"/>
      <c r="AD11"/>
      <c r="AE11"/>
      <c r="AF11"/>
      <c r="AG11"/>
      <c r="AH11" s="220"/>
      <c r="AI11" s="220"/>
      <c r="AJ11" s="220"/>
      <c r="AK11" s="28"/>
      <c r="AL11" s="28"/>
    </row>
    <row r="12" spans="1:47" x14ac:dyDescent="0.25">
      <c r="B12" s="41"/>
      <c r="C12" s="42"/>
      <c r="D12" s="42"/>
      <c r="E12" s="42"/>
      <c r="F12" s="27"/>
      <c r="M12" s="32"/>
      <c r="O12" s="227"/>
      <c r="P12" s="249" t="s">
        <v>302</v>
      </c>
      <c r="Q12" s="257">
        <v>16.03</v>
      </c>
      <c r="R12" s="222">
        <v>17.7</v>
      </c>
      <c r="S12" s="222">
        <v>16.72</v>
      </c>
      <c r="T12" s="222">
        <v>15.9</v>
      </c>
      <c r="U12" s="222">
        <v>14.12</v>
      </c>
      <c r="V12" s="222">
        <v>15.53</v>
      </c>
      <c r="W12" s="222">
        <v>20.22</v>
      </c>
      <c r="X12" s="258">
        <v>22.27</v>
      </c>
      <c r="Y12" s="230"/>
      <c r="Z12" s="212"/>
      <c r="AA12" s="27"/>
      <c r="AB12"/>
      <c r="AC12"/>
      <c r="AD12"/>
      <c r="AE12"/>
      <c r="AF12"/>
      <c r="AG12"/>
      <c r="AK12" s="28"/>
      <c r="AL12" s="28"/>
    </row>
    <row r="13" spans="1:47" x14ac:dyDescent="0.25">
      <c r="B13" s="27"/>
      <c r="F13" s="27"/>
      <c r="J13" s="31"/>
      <c r="K13" s="31"/>
      <c r="L13" s="31"/>
      <c r="M13" s="32"/>
      <c r="O13" s="227"/>
      <c r="P13" s="250" t="s">
        <v>247</v>
      </c>
      <c r="Q13" s="257">
        <v>10.95</v>
      </c>
      <c r="R13" s="222">
        <v>12.67</v>
      </c>
      <c r="S13" s="222">
        <v>12.32</v>
      </c>
      <c r="T13" s="222">
        <v>11.55</v>
      </c>
      <c r="U13" s="222">
        <v>10.37</v>
      </c>
      <c r="V13" s="222">
        <v>12.12</v>
      </c>
      <c r="W13" s="222">
        <v>14.26</v>
      </c>
      <c r="X13" s="258">
        <v>13.58</v>
      </c>
      <c r="Y13" s="230"/>
      <c r="Z13" s="212"/>
      <c r="AA13" s="27"/>
      <c r="AB13"/>
      <c r="AC13"/>
      <c r="AD13"/>
      <c r="AE13"/>
      <c r="AF13"/>
      <c r="AG13"/>
      <c r="AK13" s="28"/>
      <c r="AL13" s="28"/>
    </row>
    <row r="14" spans="1:47" x14ac:dyDescent="0.25">
      <c r="B14" s="38"/>
      <c r="C14" s="39"/>
      <c r="D14" s="39"/>
      <c r="E14" s="39"/>
      <c r="F14" s="27"/>
      <c r="J14" s="31"/>
      <c r="K14" s="31"/>
      <c r="L14" s="31"/>
      <c r="M14" s="32"/>
      <c r="O14" s="227"/>
      <c r="P14" s="250" t="s">
        <v>250</v>
      </c>
      <c r="Q14" s="257">
        <v>4.92</v>
      </c>
      <c r="R14" s="222">
        <v>5.26</v>
      </c>
      <c r="S14" s="222">
        <v>3.72</v>
      </c>
      <c r="T14" s="222">
        <v>4.3099999999999996</v>
      </c>
      <c r="U14" s="222">
        <v>3.68</v>
      </c>
      <c r="V14" s="222">
        <v>3.27</v>
      </c>
      <c r="W14" s="222">
        <v>6.02</v>
      </c>
      <c r="X14" s="258">
        <v>8.6</v>
      </c>
      <c r="Y14" s="230"/>
      <c r="Z14" s="212"/>
      <c r="AA14" s="27"/>
      <c r="AK14" s="28"/>
      <c r="AL14" s="28"/>
    </row>
    <row r="15" spans="1:47" x14ac:dyDescent="0.25">
      <c r="B15" s="27"/>
      <c r="F15" s="27"/>
      <c r="J15" s="31"/>
      <c r="K15" s="31"/>
      <c r="L15" s="31"/>
      <c r="M15" s="32"/>
      <c r="O15" s="227"/>
      <c r="P15" s="250" t="s">
        <v>318</v>
      </c>
      <c r="Q15" s="257">
        <v>0.17</v>
      </c>
      <c r="R15" s="222">
        <v>-0.22</v>
      </c>
      <c r="S15" s="222">
        <v>0.68</v>
      </c>
      <c r="T15" s="222">
        <v>0.05</v>
      </c>
      <c r="U15" s="222">
        <v>0.08</v>
      </c>
      <c r="V15" s="222">
        <v>0.14000000000000001</v>
      </c>
      <c r="W15" s="222">
        <v>-0.06</v>
      </c>
      <c r="X15" s="258">
        <v>0.09</v>
      </c>
      <c r="Y15" s="230"/>
      <c r="Z15" s="212"/>
      <c r="AA15" s="27"/>
      <c r="AK15" s="28"/>
      <c r="AL15" s="28"/>
    </row>
    <row r="16" spans="1:47" x14ac:dyDescent="0.25">
      <c r="B16" s="27"/>
      <c r="F16" s="27"/>
      <c r="J16" s="31"/>
      <c r="K16" s="31"/>
      <c r="L16" s="31"/>
      <c r="M16" s="32"/>
      <c r="O16" s="227"/>
      <c r="P16" s="251" t="s">
        <v>319</v>
      </c>
      <c r="Q16" s="259">
        <v>0</v>
      </c>
      <c r="R16" s="246">
        <v>0</v>
      </c>
      <c r="S16" s="246">
        <v>0</v>
      </c>
      <c r="T16" s="246">
        <v>0</v>
      </c>
      <c r="U16" s="246">
        <v>-0.01</v>
      </c>
      <c r="V16" s="246">
        <v>-0.01</v>
      </c>
      <c r="W16" s="246">
        <v>-0.01</v>
      </c>
      <c r="X16" s="260">
        <v>0</v>
      </c>
      <c r="Y16" s="231"/>
      <c r="Z16" s="212"/>
      <c r="AA16" s="27"/>
      <c r="AK16" s="28"/>
      <c r="AL16" s="28"/>
    </row>
    <row r="17" spans="2:61" ht="12" customHeight="1" x14ac:dyDescent="0.25">
      <c r="B17" s="27"/>
      <c r="F17" s="27"/>
      <c r="J17" s="31"/>
      <c r="K17" s="31"/>
      <c r="L17" s="31"/>
      <c r="M17" s="32"/>
      <c r="O17" s="227"/>
      <c r="P17" s="310" t="s">
        <v>281</v>
      </c>
      <c r="Q17" s="311"/>
      <c r="R17" s="311"/>
      <c r="S17" s="311"/>
      <c r="T17" s="311"/>
      <c r="U17" s="311"/>
      <c r="V17" s="311"/>
      <c r="W17" s="311"/>
      <c r="X17" s="312"/>
      <c r="Y17" s="231"/>
      <c r="Z17"/>
      <c r="AA17" s="27"/>
      <c r="AK17" s="28"/>
      <c r="AL17" s="28"/>
    </row>
    <row r="18" spans="2:61" x14ac:dyDescent="0.25">
      <c r="B18" s="27"/>
      <c r="F18" s="27"/>
      <c r="I18" s="31"/>
      <c r="J18" s="31"/>
      <c r="K18" s="31"/>
      <c r="L18" s="31"/>
      <c r="M18" s="32"/>
      <c r="O18" s="227"/>
      <c r="P18" s="272"/>
      <c r="Q18" s="270" t="s">
        <v>264</v>
      </c>
      <c r="R18" s="270" t="s">
        <v>265</v>
      </c>
      <c r="S18" s="270" t="s">
        <v>268</v>
      </c>
      <c r="T18" s="270" t="s">
        <v>266</v>
      </c>
      <c r="U18" s="270" t="s">
        <v>261</v>
      </c>
      <c r="V18" s="270" t="s">
        <v>267</v>
      </c>
      <c r="W18" s="270" t="s">
        <v>275</v>
      </c>
      <c r="X18" s="270" t="s">
        <v>276</v>
      </c>
      <c r="Y18" s="232"/>
      <c r="AA18" s="27"/>
      <c r="AK18" s="28"/>
      <c r="AL18" s="28"/>
    </row>
    <row r="19" spans="2:61" x14ac:dyDescent="0.25">
      <c r="B19" s="27"/>
      <c r="C19" s="37"/>
      <c r="F19" s="27"/>
      <c r="I19" s="31"/>
      <c r="J19" s="31"/>
      <c r="K19" s="31"/>
      <c r="L19" s="31"/>
      <c r="M19" s="32"/>
      <c r="O19" s="227"/>
      <c r="P19" s="264" t="s">
        <v>323</v>
      </c>
      <c r="Q19" s="261">
        <v>1732.22</v>
      </c>
      <c r="R19" s="221">
        <v>1932.72</v>
      </c>
      <c r="S19" s="221">
        <v>2091.6799999999998</v>
      </c>
      <c r="T19" s="221">
        <v>2223.1799999999998</v>
      </c>
      <c r="U19" s="221">
        <v>2209.23</v>
      </c>
      <c r="V19" s="221">
        <v>2091.7800000000002</v>
      </c>
      <c r="W19" s="221">
        <v>2183.5300000000002</v>
      </c>
      <c r="X19" s="221">
        <v>2465.4499999999998</v>
      </c>
      <c r="Y19" s="229"/>
      <c r="AA19" s="27"/>
      <c r="AK19" s="28"/>
      <c r="AL19" s="28"/>
    </row>
    <row r="20" spans="2:61" x14ac:dyDescent="0.25">
      <c r="B20" s="27"/>
      <c r="F20" s="27"/>
      <c r="I20" s="31"/>
      <c r="J20" s="31"/>
      <c r="K20" s="31"/>
      <c r="L20" s="31"/>
      <c r="M20" s="32"/>
      <c r="O20" s="227"/>
      <c r="P20" s="265" t="s">
        <v>307</v>
      </c>
      <c r="Q20" s="262">
        <v>1983.66</v>
      </c>
      <c r="R20" s="216">
        <v>2006.72</v>
      </c>
      <c r="S20" s="216">
        <v>2093.09</v>
      </c>
      <c r="T20" s="216">
        <v>2295.61</v>
      </c>
      <c r="U20" s="216">
        <v>2424.8000000000002</v>
      </c>
      <c r="V20" s="216">
        <v>2265.13</v>
      </c>
      <c r="W20" s="216">
        <v>2337.5100000000002</v>
      </c>
      <c r="X20" s="216">
        <v>2641.62</v>
      </c>
      <c r="Y20" s="233"/>
      <c r="Z20" s="211"/>
      <c r="AA20" s="27"/>
      <c r="AK20" s="28"/>
      <c r="AL20" s="28"/>
    </row>
    <row r="21" spans="2:61" x14ac:dyDescent="0.25">
      <c r="B21" s="41"/>
      <c r="C21" s="42"/>
      <c r="D21" s="42"/>
      <c r="E21" s="42"/>
      <c r="F21" s="27"/>
      <c r="I21" s="31"/>
      <c r="J21" s="31"/>
      <c r="K21" s="31"/>
      <c r="L21" s="31"/>
      <c r="M21" s="32"/>
      <c r="O21" s="227"/>
      <c r="P21" s="266" t="s">
        <v>321</v>
      </c>
      <c r="Q21" s="262">
        <v>0</v>
      </c>
      <c r="R21" s="216">
        <v>0.04</v>
      </c>
      <c r="S21" s="216">
        <v>0</v>
      </c>
      <c r="T21" s="216">
        <v>0</v>
      </c>
      <c r="U21" s="216">
        <v>0.03</v>
      </c>
      <c r="V21" s="216">
        <v>0</v>
      </c>
      <c r="W21" s="216">
        <v>0</v>
      </c>
      <c r="X21" s="216">
        <v>0.33</v>
      </c>
      <c r="Y21" s="234"/>
      <c r="Z21" s="212"/>
      <c r="AA21" s="27"/>
      <c r="AK21" s="28"/>
      <c r="AL21" s="28"/>
      <c r="AW21"/>
      <c r="AX21"/>
      <c r="AY21"/>
      <c r="AZ21"/>
      <c r="BA21"/>
      <c r="BB21"/>
      <c r="BD21"/>
      <c r="BE21"/>
      <c r="BF21"/>
      <c r="BG21"/>
      <c r="BH21"/>
      <c r="BI21"/>
    </row>
    <row r="22" spans="2:61" x14ac:dyDescent="0.25">
      <c r="B22" s="27"/>
      <c r="F22" s="27"/>
      <c r="I22" s="31"/>
      <c r="J22" s="31"/>
      <c r="K22" s="31"/>
      <c r="L22" s="31"/>
      <c r="M22" s="32"/>
      <c r="O22" s="227"/>
      <c r="P22" s="266" t="s">
        <v>303</v>
      </c>
      <c r="Q22" s="262">
        <v>-91.34</v>
      </c>
      <c r="R22" s="216">
        <v>-103.96</v>
      </c>
      <c r="S22" s="216">
        <v>-90.5</v>
      </c>
      <c r="T22" s="216">
        <v>-93.28</v>
      </c>
      <c r="U22" s="216">
        <v>-90.46</v>
      </c>
      <c r="V22" s="216">
        <v>-101.28</v>
      </c>
      <c r="W22" s="216">
        <v>-86.96</v>
      </c>
      <c r="X22" s="216">
        <v>-89.4</v>
      </c>
      <c r="Y22" s="234"/>
      <c r="Z22" s="212"/>
      <c r="AA22" s="27"/>
      <c r="AK22" s="28"/>
      <c r="AL22" s="28"/>
      <c r="AW22"/>
      <c r="AX22"/>
      <c r="AY22"/>
      <c r="AZ22"/>
      <c r="BA22"/>
      <c r="BB22"/>
      <c r="BD22"/>
      <c r="BE22"/>
      <c r="BF22"/>
      <c r="BG22"/>
      <c r="BH22"/>
      <c r="BI22"/>
    </row>
    <row r="23" spans="2:61" x14ac:dyDescent="0.25">
      <c r="B23" s="27"/>
      <c r="F23" s="30"/>
      <c r="G23" s="31"/>
      <c r="H23" s="31"/>
      <c r="I23" s="31"/>
      <c r="J23" s="31"/>
      <c r="K23" s="31"/>
      <c r="L23" s="31"/>
      <c r="M23" s="32"/>
      <c r="O23" s="227"/>
      <c r="P23" s="266" t="s">
        <v>322</v>
      </c>
      <c r="Q23" s="262"/>
      <c r="R23" s="216"/>
      <c r="S23" s="216"/>
      <c r="T23" s="216"/>
      <c r="U23" s="216">
        <v>-94.92</v>
      </c>
      <c r="V23" s="216">
        <v>-93.34</v>
      </c>
      <c r="W23" s="216">
        <v>-102.29</v>
      </c>
      <c r="X23" s="216">
        <v>-137.99</v>
      </c>
      <c r="Y23" s="234"/>
      <c r="Z23" s="212"/>
      <c r="AA23" s="27"/>
      <c r="AK23" s="28"/>
      <c r="AL23" s="28"/>
      <c r="AW23"/>
      <c r="AX23"/>
      <c r="AY23"/>
      <c r="AZ23"/>
      <c r="BA23"/>
      <c r="BB23"/>
      <c r="BD23"/>
      <c r="BE23"/>
      <c r="BF23"/>
      <c r="BG23"/>
      <c r="BH23"/>
      <c r="BI23"/>
    </row>
    <row r="24" spans="2:61" x14ac:dyDescent="0.25">
      <c r="B24" s="27"/>
      <c r="F24" s="30"/>
      <c r="G24" s="31"/>
      <c r="H24" s="31"/>
      <c r="I24" s="31"/>
      <c r="J24" s="31"/>
      <c r="K24" s="31"/>
      <c r="L24" s="31"/>
      <c r="M24" s="32"/>
      <c r="O24" s="227"/>
      <c r="P24" s="267" t="s">
        <v>302</v>
      </c>
      <c r="Q24" s="263">
        <v>-160.1</v>
      </c>
      <c r="R24" s="223">
        <v>29.96</v>
      </c>
      <c r="S24" s="223">
        <v>89.1</v>
      </c>
      <c r="T24" s="223">
        <v>20.85</v>
      </c>
      <c r="U24" s="223">
        <v>-30.19</v>
      </c>
      <c r="V24" s="223">
        <v>21.28</v>
      </c>
      <c r="W24" s="223">
        <v>35.270000000000003</v>
      </c>
      <c r="X24" s="223">
        <v>51.22</v>
      </c>
      <c r="Y24" s="234"/>
      <c r="Z24" s="212"/>
      <c r="AA24" s="27"/>
      <c r="AK24" s="28"/>
      <c r="AL24" s="28"/>
      <c r="AW24"/>
      <c r="AX24"/>
      <c r="AY24"/>
      <c r="AZ24"/>
      <c r="BA24"/>
      <c r="BB24"/>
      <c r="BD24"/>
      <c r="BE24"/>
      <c r="BF24"/>
      <c r="BG24"/>
      <c r="BH24"/>
      <c r="BI24"/>
    </row>
    <row r="25" spans="2:61" x14ac:dyDescent="0.25">
      <c r="B25" s="27"/>
      <c r="F25" s="30"/>
      <c r="G25" s="31"/>
      <c r="H25" s="31"/>
      <c r="I25" s="31"/>
      <c r="J25" s="31"/>
      <c r="K25" s="31"/>
      <c r="L25" s="31"/>
      <c r="M25" s="32"/>
      <c r="O25" s="227"/>
      <c r="P25" s="268" t="s">
        <v>245</v>
      </c>
      <c r="Q25" s="263">
        <v>-77.400000000000006</v>
      </c>
      <c r="R25" s="223">
        <v>-76.209999999999994</v>
      </c>
      <c r="S25" s="223">
        <v>-79.930000000000007</v>
      </c>
      <c r="T25" s="223">
        <v>-84.62</v>
      </c>
      <c r="U25" s="223">
        <v>-86.42</v>
      </c>
      <c r="V25" s="223">
        <v>-84.28</v>
      </c>
      <c r="W25" s="223">
        <v>-85.67</v>
      </c>
      <c r="X25" s="223">
        <v>-97.2</v>
      </c>
      <c r="Y25" s="234"/>
      <c r="Z25" s="212"/>
      <c r="AA25" s="27"/>
      <c r="AK25" s="28"/>
      <c r="AL25" s="28"/>
      <c r="AW25"/>
      <c r="AX25"/>
      <c r="AY25"/>
      <c r="AZ25"/>
      <c r="BA25"/>
      <c r="BB25"/>
      <c r="BD25"/>
      <c r="BE25"/>
      <c r="BF25"/>
      <c r="BG25"/>
      <c r="BH25"/>
      <c r="BI25"/>
    </row>
    <row r="26" spans="2:61" x14ac:dyDescent="0.25">
      <c r="B26" s="27"/>
      <c r="F26" s="30"/>
      <c r="G26" s="31"/>
      <c r="H26" s="31"/>
      <c r="I26" s="31"/>
      <c r="J26" s="31"/>
      <c r="K26" s="31"/>
      <c r="L26" s="31"/>
      <c r="M26" s="32"/>
      <c r="O26" s="227"/>
      <c r="P26" s="267" t="s">
        <v>247</v>
      </c>
      <c r="Q26" s="263">
        <v>10.35</v>
      </c>
      <c r="R26" s="223">
        <v>11.43</v>
      </c>
      <c r="S26" s="223">
        <v>13.71</v>
      </c>
      <c r="T26" s="223">
        <v>11.45</v>
      </c>
      <c r="U26" s="223">
        <v>8.57</v>
      </c>
      <c r="V26" s="223">
        <v>8.1199999999999992</v>
      </c>
      <c r="W26" s="223">
        <v>9.43</v>
      </c>
      <c r="X26" s="223">
        <v>9.7899999999999991</v>
      </c>
      <c r="Y26" s="234"/>
      <c r="Z26" s="212"/>
      <c r="AA26" s="27"/>
      <c r="AK26" s="28"/>
      <c r="AL26" s="28"/>
      <c r="AW26"/>
      <c r="AX26"/>
      <c r="AY26"/>
      <c r="AZ26"/>
      <c r="BA26"/>
      <c r="BB26"/>
      <c r="BD26"/>
      <c r="BE26"/>
      <c r="BF26"/>
      <c r="BG26"/>
      <c r="BH26"/>
      <c r="BI26"/>
    </row>
    <row r="27" spans="2:61" x14ac:dyDescent="0.25">
      <c r="B27" s="27"/>
      <c r="F27" s="30"/>
      <c r="G27" s="31"/>
      <c r="H27" s="31"/>
      <c r="I27" s="31"/>
      <c r="J27" s="31"/>
      <c r="K27" s="31"/>
      <c r="L27" s="31"/>
      <c r="M27" s="32"/>
      <c r="O27" s="227"/>
      <c r="P27" s="268" t="s">
        <v>246</v>
      </c>
      <c r="Q27" s="263">
        <v>1.97</v>
      </c>
      <c r="R27" s="223">
        <v>0.03</v>
      </c>
      <c r="S27" s="223">
        <v>0.69</v>
      </c>
      <c r="T27" s="223">
        <v>1.36</v>
      </c>
      <c r="U27" s="223">
        <v>0.49</v>
      </c>
      <c r="V27" s="223">
        <v>0</v>
      </c>
      <c r="W27" s="223">
        <v>0.42</v>
      </c>
      <c r="X27" s="223">
        <v>2.69</v>
      </c>
      <c r="Y27" s="234"/>
      <c r="Z27" s="212"/>
      <c r="AA27" s="27"/>
      <c r="AK27" s="28"/>
      <c r="AL27" s="28"/>
      <c r="AW27"/>
      <c r="AX27"/>
      <c r="AY27"/>
      <c r="AZ27"/>
      <c r="BA27"/>
      <c r="BB27"/>
      <c r="BD27"/>
      <c r="BE27"/>
      <c r="BF27"/>
      <c r="BG27"/>
      <c r="BH27"/>
      <c r="BI27"/>
    </row>
    <row r="28" spans="2:61" x14ac:dyDescent="0.25">
      <c r="B28" s="27"/>
      <c r="F28" s="30"/>
      <c r="G28" s="31"/>
      <c r="H28" s="31"/>
      <c r="I28" s="31"/>
      <c r="J28" s="31"/>
      <c r="K28" s="31"/>
      <c r="L28" s="31"/>
      <c r="M28" s="32"/>
      <c r="O28" s="227"/>
      <c r="P28" s="267" t="s">
        <v>248</v>
      </c>
      <c r="Q28" s="263">
        <v>96.34</v>
      </c>
      <c r="R28" s="223">
        <v>95.91</v>
      </c>
      <c r="S28" s="223">
        <v>101.17</v>
      </c>
      <c r="T28" s="223">
        <v>119.99</v>
      </c>
      <c r="U28" s="223">
        <v>92.85</v>
      </c>
      <c r="V28" s="223">
        <v>97.44</v>
      </c>
      <c r="W28" s="223">
        <v>111.09</v>
      </c>
      <c r="X28" s="223">
        <v>135.94</v>
      </c>
      <c r="Y28" s="234"/>
      <c r="Z28" s="212"/>
      <c r="AA28" s="27"/>
      <c r="AK28" s="28"/>
      <c r="AL28" s="28"/>
      <c r="AW28"/>
      <c r="AX28"/>
      <c r="AY28"/>
      <c r="AZ28"/>
      <c r="BA28"/>
      <c r="BB28"/>
      <c r="BD28"/>
      <c r="BE28"/>
      <c r="BF28"/>
      <c r="BG28"/>
      <c r="BH28"/>
      <c r="BI28"/>
    </row>
    <row r="29" spans="2:61" x14ac:dyDescent="0.25">
      <c r="B29" s="27"/>
      <c r="F29" s="30"/>
      <c r="G29" s="31"/>
      <c r="H29" s="31"/>
      <c r="I29" s="31"/>
      <c r="J29" s="31"/>
      <c r="K29" s="31"/>
      <c r="L29" s="31"/>
      <c r="M29" s="32"/>
      <c r="O29" s="235"/>
      <c r="P29" s="269" t="s">
        <v>249</v>
      </c>
      <c r="Q29" s="271">
        <v>-191.35</v>
      </c>
      <c r="R29" s="224">
        <v>-1.2</v>
      </c>
      <c r="S29" s="224">
        <v>53.46</v>
      </c>
      <c r="T29" s="224">
        <v>-27.34</v>
      </c>
      <c r="U29" s="224">
        <v>-45.68</v>
      </c>
      <c r="V29" s="224">
        <v>0</v>
      </c>
      <c r="W29" s="224">
        <v>0</v>
      </c>
      <c r="X29" s="224">
        <v>0</v>
      </c>
      <c r="Y29" s="229"/>
      <c r="AA29" s="27"/>
      <c r="AB29"/>
      <c r="AC29"/>
      <c r="AD29"/>
      <c r="AE29"/>
      <c r="AF29"/>
      <c r="AG29"/>
      <c r="AK29" s="28"/>
      <c r="AL29" s="28"/>
    </row>
    <row r="30" spans="2:61" ht="3" customHeight="1" thickBot="1" x14ac:dyDescent="0.3">
      <c r="B30" s="27"/>
      <c r="F30" s="43"/>
      <c r="G30" s="44"/>
      <c r="H30" s="44"/>
      <c r="I30" s="44"/>
      <c r="J30" s="44"/>
      <c r="K30" s="44"/>
      <c r="L30" s="44"/>
      <c r="M30" s="45"/>
      <c r="O30" s="236"/>
      <c r="P30" s="237"/>
      <c r="Q30" s="238"/>
      <c r="R30" s="238"/>
      <c r="S30" s="238"/>
      <c r="T30" s="238"/>
      <c r="U30" s="238"/>
      <c r="V30" s="238"/>
      <c r="W30" s="238"/>
      <c r="X30" s="238"/>
      <c r="Y30" s="239"/>
      <c r="AA30" s="46"/>
      <c r="AB30" s="48"/>
      <c r="AC30" s="48"/>
      <c r="AD30" s="48"/>
      <c r="AE30" s="48"/>
      <c r="AF30" s="48"/>
      <c r="AG30" s="48"/>
      <c r="AH30" s="47"/>
      <c r="AI30" s="47"/>
      <c r="AJ30" s="47"/>
      <c r="AK30" s="49"/>
      <c r="AL30" s="28"/>
    </row>
    <row r="31" spans="2:61" ht="12" customHeight="1" thickBot="1" x14ac:dyDescent="0.3">
      <c r="B31" s="27"/>
      <c r="F31" s="31"/>
      <c r="Y31" s="51"/>
      <c r="Z31" s="51"/>
      <c r="AL31" s="28"/>
    </row>
    <row r="32" spans="2:61" ht="11.25" customHeight="1" thickBot="1" x14ac:dyDescent="0.3">
      <c r="B32" s="27"/>
      <c r="F32" s="307" t="s">
        <v>324</v>
      </c>
      <c r="G32" s="308"/>
      <c r="H32" s="308"/>
      <c r="I32" s="308"/>
      <c r="J32" s="308"/>
      <c r="K32" s="308"/>
      <c r="L32" s="308"/>
      <c r="M32" s="309"/>
      <c r="O32" s="209"/>
      <c r="P32" s="301" t="s">
        <v>6</v>
      </c>
      <c r="Q32" s="311"/>
      <c r="R32" s="311"/>
      <c r="S32" s="311"/>
      <c r="T32" s="311"/>
      <c r="U32" s="311"/>
      <c r="V32" s="311"/>
      <c r="W32" s="311"/>
      <c r="X32" s="311"/>
      <c r="Y32" s="217"/>
      <c r="AA32" s="292" t="s">
        <v>3</v>
      </c>
      <c r="AB32" s="293"/>
      <c r="AC32" s="293"/>
      <c r="AD32" s="293"/>
      <c r="AE32" s="293"/>
      <c r="AF32" s="293"/>
      <c r="AG32" s="293"/>
      <c r="AH32" s="293"/>
      <c r="AI32" s="293"/>
      <c r="AJ32" s="293"/>
      <c r="AK32" s="294"/>
      <c r="AL32" s="28"/>
    </row>
    <row r="33" spans="2:49" ht="5.0999999999999996" customHeight="1" x14ac:dyDescent="0.25">
      <c r="B33" s="27"/>
      <c r="F33" s="241"/>
      <c r="G33" s="242"/>
      <c r="H33" s="242"/>
      <c r="I33" s="242"/>
      <c r="J33" s="242"/>
      <c r="K33" s="242"/>
      <c r="L33" s="242"/>
      <c r="M33" s="243"/>
      <c r="O33" s="27"/>
      <c r="Q33"/>
      <c r="R33"/>
      <c r="S33"/>
      <c r="T33"/>
      <c r="U33"/>
      <c r="V33"/>
      <c r="W33"/>
      <c r="X33"/>
      <c r="Y33" s="61"/>
      <c r="AA33" s="27"/>
      <c r="AK33" s="28"/>
      <c r="AL33" s="28"/>
    </row>
    <row r="34" spans="2:49" ht="11.25" customHeight="1" x14ac:dyDescent="0.25">
      <c r="B34" s="27"/>
      <c r="F34" s="30"/>
      <c r="M34" s="28"/>
      <c r="O34" s="273"/>
      <c r="P34" s="286"/>
      <c r="Q34" s="286"/>
      <c r="R34" s="286"/>
      <c r="S34" s="286"/>
      <c r="T34" s="287"/>
      <c r="U34" s="287"/>
      <c r="V34" s="287"/>
      <c r="W34" s="287"/>
      <c r="X34" s="287"/>
      <c r="Y34" s="288"/>
      <c r="AA34" s="27"/>
      <c r="AK34" s="28"/>
      <c r="AL34" s="28"/>
    </row>
    <row r="35" spans="2:49" x14ac:dyDescent="0.25">
      <c r="B35" s="27"/>
      <c r="F35" s="244"/>
      <c r="G35" s="240"/>
      <c r="H35" s="240"/>
      <c r="I35" s="240"/>
      <c r="J35" s="240"/>
      <c r="K35" s="240"/>
      <c r="L35" s="240"/>
      <c r="M35" s="245"/>
      <c r="N35" s="240"/>
      <c r="O35" s="244"/>
      <c r="P35" s="240"/>
      <c r="Q35"/>
      <c r="R35"/>
      <c r="S35"/>
      <c r="T35"/>
      <c r="U35"/>
      <c r="Y35" s="28"/>
      <c r="AA35" s="27"/>
      <c r="AK35" s="28"/>
      <c r="AL35" s="28"/>
      <c r="AN35" s="144"/>
      <c r="AO35" s="144"/>
      <c r="AP35" s="144"/>
      <c r="AQ35" s="144"/>
      <c r="AR35" s="144"/>
      <c r="AS35" s="144"/>
      <c r="AT35" s="144"/>
      <c r="AU35" s="144"/>
      <c r="AV35" s="144"/>
      <c r="AW35" s="144"/>
    </row>
    <row r="36" spans="2:49" x14ac:dyDescent="0.25">
      <c r="B36" s="27"/>
      <c r="F36" s="30"/>
      <c r="M36" s="28"/>
      <c r="O36" s="27"/>
      <c r="P36"/>
      <c r="Q36"/>
      <c r="R36"/>
      <c r="S36"/>
      <c r="T36"/>
      <c r="U36"/>
      <c r="Y36" s="28"/>
      <c r="AA36" s="27"/>
      <c r="AK36" s="28"/>
      <c r="AL36" s="28"/>
    </row>
    <row r="37" spans="2:49" x14ac:dyDescent="0.25">
      <c r="B37" s="27"/>
      <c r="F37" s="30"/>
      <c r="M37" s="28"/>
      <c r="O37" s="27"/>
      <c r="P37"/>
      <c r="Q37"/>
      <c r="R37"/>
      <c r="S37"/>
      <c r="T37"/>
      <c r="U37"/>
      <c r="Y37" s="28"/>
      <c r="AA37" s="27"/>
      <c r="AK37" s="28"/>
      <c r="AL37" s="28"/>
    </row>
    <row r="38" spans="2:49" x14ac:dyDescent="0.25">
      <c r="B38" s="27"/>
      <c r="F38" s="30"/>
      <c r="M38" s="28"/>
      <c r="O38" s="27"/>
      <c r="P38"/>
      <c r="Q38"/>
      <c r="R38"/>
      <c r="S38"/>
      <c r="T38"/>
      <c r="U38"/>
      <c r="Y38" s="28"/>
      <c r="AA38" s="27"/>
      <c r="AK38" s="28"/>
      <c r="AL38" s="28"/>
    </row>
    <row r="39" spans="2:49" x14ac:dyDescent="0.25">
      <c r="B39" s="27"/>
      <c r="F39" s="30"/>
      <c r="M39" s="28"/>
      <c r="O39" s="27"/>
      <c r="P39"/>
      <c r="Q39"/>
      <c r="R39"/>
      <c r="S39"/>
      <c r="T39"/>
      <c r="U39"/>
      <c r="Y39" s="28"/>
      <c r="AA39" s="27"/>
      <c r="AK39" s="28"/>
      <c r="AL39" s="28"/>
    </row>
    <row r="40" spans="2:49" x14ac:dyDescent="0.25">
      <c r="B40" s="27"/>
      <c r="F40" s="30"/>
      <c r="M40" s="28"/>
      <c r="O40" s="27"/>
      <c r="P40"/>
      <c r="Q40"/>
      <c r="R40"/>
      <c r="S40"/>
      <c r="T40"/>
      <c r="U40"/>
      <c r="Y40" s="28"/>
      <c r="AA40" s="27"/>
      <c r="AK40" s="28"/>
      <c r="AL40" s="28"/>
    </row>
    <row r="41" spans="2:49" x14ac:dyDescent="0.25">
      <c r="B41" s="27"/>
      <c r="F41" s="30"/>
      <c r="M41" s="28"/>
      <c r="O41" s="27"/>
      <c r="P41"/>
      <c r="Q41"/>
      <c r="S41"/>
      <c r="T41"/>
      <c r="U41"/>
      <c r="Y41" s="28"/>
      <c r="AA41" s="27"/>
      <c r="AK41" s="28"/>
      <c r="AL41" s="28"/>
    </row>
    <row r="42" spans="2:49" x14ac:dyDescent="0.25">
      <c r="B42" s="27"/>
      <c r="F42" s="30"/>
      <c r="M42" s="28"/>
      <c r="O42" s="27"/>
      <c r="P42"/>
      <c r="Q42"/>
      <c r="R42"/>
      <c r="S42"/>
      <c r="T42"/>
      <c r="U42"/>
      <c r="Y42" s="28"/>
      <c r="AA42" s="27"/>
      <c r="AK42" s="28"/>
      <c r="AL42" s="28"/>
    </row>
    <row r="43" spans="2:49" x14ac:dyDescent="0.25">
      <c r="B43" s="27"/>
      <c r="C43" s="277"/>
      <c r="F43" s="30"/>
      <c r="M43" s="28"/>
      <c r="O43" s="27"/>
      <c r="P43"/>
      <c r="Q43"/>
      <c r="R43"/>
      <c r="S43"/>
      <c r="T43"/>
      <c r="U43"/>
      <c r="Y43" s="28"/>
      <c r="AA43" s="27"/>
      <c r="AK43" s="28"/>
      <c r="AL43" s="28"/>
    </row>
    <row r="44" spans="2:49" x14ac:dyDescent="0.25">
      <c r="B44" s="27"/>
      <c r="C44" s="277"/>
      <c r="F44" s="30"/>
      <c r="M44" s="28"/>
      <c r="O44" s="27"/>
      <c r="P44"/>
      <c r="Q44"/>
      <c r="R44"/>
      <c r="S44"/>
      <c r="T44"/>
      <c r="U44"/>
      <c r="Y44" s="28"/>
      <c r="AA44" s="27"/>
      <c r="AK44" s="28"/>
      <c r="AL44" s="28"/>
    </row>
    <row r="45" spans="2:49" x14ac:dyDescent="0.25">
      <c r="B45" s="27"/>
      <c r="C45" s="277"/>
      <c r="F45" s="30"/>
      <c r="M45" s="28"/>
      <c r="O45" s="27"/>
      <c r="P45"/>
      <c r="Q45"/>
      <c r="R45"/>
      <c r="S45"/>
      <c r="T45"/>
      <c r="U45"/>
      <c r="Y45" s="28"/>
      <c r="AA45" s="27"/>
      <c r="AK45" s="28"/>
      <c r="AL45" s="28"/>
    </row>
    <row r="46" spans="2:49" ht="15.75" customHeight="1" x14ac:dyDescent="0.25">
      <c r="B46" s="27"/>
      <c r="C46" s="277"/>
      <c r="F46" s="30"/>
      <c r="M46" s="28"/>
      <c r="O46" s="27"/>
      <c r="P46"/>
      <c r="Q46"/>
      <c r="R46"/>
      <c r="S46"/>
      <c r="T46"/>
      <c r="U46"/>
      <c r="Y46" s="28"/>
      <c r="AA46" s="27"/>
      <c r="AK46" s="28"/>
      <c r="AL46" s="28"/>
    </row>
    <row r="47" spans="2:49" ht="11.25" customHeight="1" x14ac:dyDescent="0.25">
      <c r="B47" s="27"/>
      <c r="C47" s="277"/>
      <c r="F47" s="279"/>
      <c r="G47" s="280"/>
      <c r="H47" s="280"/>
      <c r="I47" s="280"/>
      <c r="J47" s="280"/>
      <c r="K47" s="280"/>
      <c r="L47" s="280"/>
      <c r="M47" s="281"/>
      <c r="O47" s="27"/>
      <c r="Y47" s="28"/>
      <c r="AA47" s="282" t="s">
        <v>260</v>
      </c>
      <c r="AB47" s="283"/>
      <c r="AC47" s="283"/>
      <c r="AD47" s="283"/>
      <c r="AE47" s="283"/>
      <c r="AF47" s="283"/>
      <c r="AG47" s="283"/>
      <c r="AH47" s="283"/>
      <c r="AI47" s="284"/>
      <c r="AJ47" s="284"/>
      <c r="AK47" s="285"/>
      <c r="AL47" s="28"/>
    </row>
    <row r="48" spans="2:49" x14ac:dyDescent="0.25">
      <c r="B48" s="27"/>
      <c r="C48" s="146"/>
      <c r="F48" s="30"/>
      <c r="M48" s="28"/>
      <c r="O48" s="27"/>
      <c r="P48"/>
      <c r="Q48"/>
      <c r="R48"/>
      <c r="S48"/>
      <c r="T48"/>
      <c r="U48"/>
      <c r="Y48" s="28"/>
      <c r="AA48" s="27"/>
      <c r="AK48" s="28"/>
      <c r="AL48" s="28"/>
    </row>
    <row r="49" spans="2:42" x14ac:dyDescent="0.25">
      <c r="B49" s="27"/>
      <c r="C49" s="146"/>
      <c r="F49" s="30"/>
      <c r="M49" s="28"/>
      <c r="O49" s="27"/>
      <c r="P49"/>
      <c r="Q49"/>
      <c r="R49"/>
      <c r="S49"/>
      <c r="T49"/>
      <c r="U49"/>
      <c r="Y49" s="28"/>
      <c r="AA49" s="27"/>
      <c r="AK49" s="28"/>
      <c r="AL49" s="28"/>
    </row>
    <row r="50" spans="2:42" x14ac:dyDescent="0.25">
      <c r="B50" s="27"/>
      <c r="C50" s="146"/>
      <c r="F50" s="30"/>
      <c r="M50" s="28"/>
      <c r="O50" s="27"/>
      <c r="P50"/>
      <c r="Q50"/>
      <c r="R50"/>
      <c r="S50"/>
      <c r="T50"/>
      <c r="U50"/>
      <c r="Y50" s="28"/>
      <c r="AA50" s="27"/>
      <c r="AK50" s="28"/>
      <c r="AL50" s="28"/>
    </row>
    <row r="51" spans="2:42" x14ac:dyDescent="0.25">
      <c r="B51" s="27"/>
      <c r="C51" s="146"/>
      <c r="F51" s="30"/>
      <c r="M51" s="28"/>
      <c r="O51" s="27"/>
      <c r="P51"/>
      <c r="Q51"/>
      <c r="R51"/>
      <c r="S51"/>
      <c r="T51"/>
      <c r="U51"/>
      <c r="Y51" s="28"/>
      <c r="AA51" s="27"/>
      <c r="AK51" s="28"/>
      <c r="AL51" s="28"/>
    </row>
    <row r="52" spans="2:42" x14ac:dyDescent="0.25">
      <c r="B52" s="27"/>
      <c r="F52" s="30"/>
      <c r="M52" s="28"/>
      <c r="O52" s="27"/>
      <c r="P52"/>
      <c r="Q52"/>
      <c r="R52"/>
      <c r="S52"/>
      <c r="T52"/>
      <c r="U52"/>
      <c r="Y52" s="28"/>
      <c r="AA52" s="27"/>
      <c r="AK52" s="28"/>
      <c r="AL52" s="28"/>
    </row>
    <row r="53" spans="2:42" ht="15" customHeight="1" x14ac:dyDescent="0.25">
      <c r="B53" s="27"/>
      <c r="C53" s="278"/>
      <c r="D53" s="278"/>
      <c r="F53" s="30"/>
      <c r="M53" s="28"/>
      <c r="O53" s="27"/>
      <c r="P53"/>
      <c r="Q53"/>
      <c r="R53"/>
      <c r="S53"/>
      <c r="T53"/>
      <c r="U53"/>
      <c r="Y53" s="28"/>
      <c r="AA53" s="27"/>
      <c r="AK53" s="28"/>
      <c r="AL53" s="28"/>
    </row>
    <row r="54" spans="2:42" x14ac:dyDescent="0.25">
      <c r="B54" s="27"/>
      <c r="C54" s="278"/>
      <c r="D54" s="278"/>
      <c r="F54" s="30"/>
      <c r="M54" s="28"/>
      <c r="O54" s="27"/>
      <c r="P54"/>
      <c r="Q54"/>
      <c r="R54"/>
      <c r="S54"/>
      <c r="T54"/>
      <c r="U54"/>
      <c r="Y54" s="28"/>
      <c r="AA54" s="27"/>
      <c r="AK54" s="28"/>
      <c r="AL54" s="28"/>
      <c r="AP54" s="14"/>
    </row>
    <row r="55" spans="2:42" ht="15" customHeight="1" x14ac:dyDescent="0.25">
      <c r="B55" s="27"/>
      <c r="C55" s="278"/>
      <c r="D55" s="278"/>
      <c r="F55" s="30"/>
      <c r="M55" s="28"/>
      <c r="O55" s="27"/>
      <c r="P55"/>
      <c r="Q55"/>
      <c r="R55"/>
      <c r="S55"/>
      <c r="T55"/>
      <c r="U55"/>
      <c r="Y55" s="28"/>
      <c r="AA55" s="27"/>
      <c r="AK55" s="28"/>
      <c r="AL55" s="28"/>
      <c r="AP55" s="14"/>
    </row>
    <row r="56" spans="2:42" x14ac:dyDescent="0.25">
      <c r="B56" s="27"/>
      <c r="C56" s="278"/>
      <c r="D56" s="278"/>
      <c r="F56" s="30"/>
      <c r="M56" s="28"/>
      <c r="O56" s="27"/>
      <c r="P56"/>
      <c r="Q56"/>
      <c r="R56"/>
      <c r="S56"/>
      <c r="T56"/>
      <c r="U56"/>
      <c r="Y56" s="28"/>
      <c r="AA56" s="27"/>
      <c r="AK56" s="28"/>
      <c r="AL56" s="28"/>
      <c r="AP56" s="14"/>
    </row>
    <row r="57" spans="2:42" x14ac:dyDescent="0.25">
      <c r="B57" s="27"/>
      <c r="C57" s="276"/>
      <c r="D57" s="276"/>
      <c r="F57" s="30"/>
      <c r="M57" s="28"/>
      <c r="O57" s="27"/>
      <c r="P57"/>
      <c r="Q57"/>
      <c r="R57"/>
      <c r="S57"/>
      <c r="T57"/>
      <c r="U57"/>
      <c r="Y57" s="28"/>
      <c r="AA57" s="27"/>
      <c r="AK57" s="28"/>
      <c r="AL57" s="28"/>
      <c r="AP57" s="14"/>
    </row>
    <row r="58" spans="2:42" x14ac:dyDescent="0.25">
      <c r="B58" s="27"/>
      <c r="C58" s="276"/>
      <c r="D58" s="276"/>
      <c r="F58" s="30"/>
      <c r="M58" s="28"/>
      <c r="O58" s="27"/>
      <c r="P58"/>
      <c r="Q58"/>
      <c r="R58"/>
      <c r="S58"/>
      <c r="T58"/>
      <c r="U58"/>
      <c r="Y58" s="28"/>
      <c r="AA58" s="27"/>
      <c r="AK58" s="28"/>
      <c r="AL58" s="28"/>
      <c r="AP58" s="14"/>
    </row>
    <row r="59" spans="2:42" x14ac:dyDescent="0.25">
      <c r="B59" s="27"/>
      <c r="C59" s="276"/>
      <c r="D59" s="276"/>
      <c r="F59" s="30"/>
      <c r="M59" s="28"/>
      <c r="O59" s="27"/>
      <c r="P59"/>
      <c r="Q59"/>
      <c r="R59"/>
      <c r="S59"/>
      <c r="T59"/>
      <c r="U59"/>
      <c r="Y59" s="28"/>
      <c r="AA59" s="27"/>
      <c r="AK59" s="28"/>
      <c r="AL59" s="28"/>
      <c r="AP59" s="14"/>
    </row>
    <row r="60" spans="2:42" x14ac:dyDescent="0.25">
      <c r="B60" s="27"/>
      <c r="C60" s="276"/>
      <c r="D60" s="276"/>
      <c r="F60" s="30"/>
      <c r="M60" s="28"/>
      <c r="O60" s="27"/>
      <c r="P60"/>
      <c r="Q60"/>
      <c r="R60"/>
      <c r="S60"/>
      <c r="T60"/>
      <c r="U60"/>
      <c r="Y60" s="28"/>
      <c r="AA60" s="27"/>
      <c r="AK60" s="28"/>
      <c r="AL60" s="28"/>
      <c r="AP60" s="14"/>
    </row>
    <row r="61" spans="2:42" x14ac:dyDescent="0.25">
      <c r="B61" s="27"/>
      <c r="C61" s="276"/>
      <c r="D61" s="276"/>
      <c r="F61" s="30"/>
      <c r="M61" s="28"/>
      <c r="O61" s="27"/>
      <c r="P61"/>
      <c r="Q61"/>
      <c r="R61"/>
      <c r="S61"/>
      <c r="T61"/>
      <c r="U61"/>
      <c r="Y61" s="28"/>
      <c r="AA61" s="27"/>
      <c r="AK61" s="28"/>
      <c r="AL61" s="28"/>
    </row>
    <row r="62" spans="2:42" x14ac:dyDescent="0.25">
      <c r="B62" s="27"/>
      <c r="C62" s="276"/>
      <c r="D62" s="276"/>
      <c r="F62" s="30"/>
      <c r="M62" s="28"/>
      <c r="O62" s="27"/>
      <c r="P62"/>
      <c r="Q62"/>
      <c r="R62"/>
      <c r="S62"/>
      <c r="T62"/>
      <c r="U62"/>
      <c r="Y62" s="28"/>
      <c r="AA62" s="27"/>
      <c r="AK62" s="28"/>
      <c r="AL62" s="28"/>
    </row>
    <row r="63" spans="2:42" ht="5.0999999999999996" customHeight="1" thickBot="1" x14ac:dyDescent="0.3">
      <c r="B63" s="27"/>
      <c r="F63" s="43"/>
      <c r="G63" s="47"/>
      <c r="H63" s="47"/>
      <c r="I63" s="47"/>
      <c r="J63" s="47"/>
      <c r="K63" s="47"/>
      <c r="L63" s="47"/>
      <c r="M63" s="49"/>
      <c r="O63" s="46"/>
      <c r="P63" s="47"/>
      <c r="Q63" s="47"/>
      <c r="R63" s="47"/>
      <c r="S63" s="47"/>
      <c r="T63" s="47"/>
      <c r="U63" s="47"/>
      <c r="V63" s="47"/>
      <c r="W63" s="47"/>
      <c r="X63" s="47"/>
      <c r="Y63" s="49"/>
      <c r="AA63" s="46"/>
      <c r="AB63" s="47"/>
      <c r="AC63" s="47"/>
      <c r="AD63" s="47"/>
      <c r="AE63" s="47"/>
      <c r="AF63" s="47"/>
      <c r="AG63" s="47"/>
      <c r="AH63" s="47"/>
      <c r="AI63" s="47"/>
      <c r="AJ63" s="47"/>
      <c r="AK63" s="49"/>
      <c r="AL63" s="28"/>
      <c r="AN63" s="15"/>
    </row>
    <row r="64" spans="2:42" ht="5.0999999999999996" customHeight="1" thickBot="1" x14ac:dyDescent="0.3">
      <c r="B64" s="46"/>
      <c r="C64" s="47"/>
      <c r="D64" s="47"/>
      <c r="E64" s="47"/>
      <c r="F64" s="44"/>
      <c r="G64" s="47"/>
      <c r="H64" s="47"/>
      <c r="I64" s="47"/>
      <c r="J64" s="47"/>
      <c r="K64" s="47"/>
      <c r="L64" s="47"/>
      <c r="M64" s="47"/>
      <c r="N64" s="47"/>
      <c r="O64" s="47"/>
      <c r="P64" s="47"/>
      <c r="Q64" s="47"/>
      <c r="R64" s="47"/>
      <c r="S64" s="47"/>
      <c r="T64" s="47"/>
      <c r="U64" s="47"/>
      <c r="V64" s="47"/>
      <c r="W64" s="47"/>
      <c r="X64" s="47"/>
      <c r="Y64" s="47"/>
      <c r="Z64" s="47"/>
      <c r="AA64" s="47"/>
      <c r="AB64" s="44"/>
      <c r="AC64" s="47"/>
      <c r="AD64" s="47"/>
      <c r="AE64" s="47"/>
      <c r="AF64" s="47"/>
      <c r="AG64" s="47"/>
      <c r="AH64" s="47"/>
      <c r="AI64" s="47"/>
      <c r="AJ64" s="47"/>
      <c r="AK64" s="47"/>
      <c r="AL64" s="49"/>
    </row>
    <row r="65" spans="2:40" ht="5.0999999999999996" customHeight="1" x14ac:dyDescent="0.25">
      <c r="AN65" s="15"/>
    </row>
    <row r="66" spans="2:40" ht="11.25" customHeight="1" x14ac:dyDescent="0.25">
      <c r="C66" s="208" t="s">
        <v>294</v>
      </c>
    </row>
    <row r="67" spans="2:40" ht="11.25" customHeight="1" x14ac:dyDescent="0.25">
      <c r="C67" s="208" t="s">
        <v>295</v>
      </c>
      <c r="D67" s="147"/>
      <c r="E67" s="147"/>
      <c r="F67" s="147"/>
      <c r="G67" s="147"/>
      <c r="H67" s="147"/>
      <c r="P67" s="175"/>
    </row>
    <row r="68" spans="2:40" ht="15" customHeight="1" x14ac:dyDescent="0.25">
      <c r="B68" s="52"/>
      <c r="C68" s="52"/>
    </row>
    <row r="71" spans="2:40" ht="15" customHeight="1" x14ac:dyDescent="0.25">
      <c r="D71" s="14" t="s">
        <v>184</v>
      </c>
      <c r="E71" s="14" t="s">
        <v>7</v>
      </c>
    </row>
    <row r="72" spans="2:40" ht="15" customHeight="1" x14ac:dyDescent="0.25">
      <c r="G72" s="14" t="s">
        <v>7</v>
      </c>
    </row>
  </sheetData>
  <sheetProtection algorithmName="SHA-512" hashValue="VJD49N+7KcNuiItd3SfHID8nfRbJI4PlAYnJVDJz+xOjcoACs/zTvvwBaZ+FeA+/e1YBfVthCoZb42hD0e/4aA==" saltValue="SK+iRyUCfcj52F76IMr+7A==" spinCount="100000" sheet="1" objects="1" scenarios="1" selectLockedCells="1" sort="0" autoFilter="0" pivotTables="0" selectUnlockedCells="1"/>
  <mergeCells count="18">
    <mergeCell ref="P34:R34"/>
    <mergeCell ref="S34:Y34"/>
    <mergeCell ref="F6:M6"/>
    <mergeCell ref="AA6:AK6"/>
    <mergeCell ref="AA8:AG8"/>
    <mergeCell ref="P7:X7"/>
    <mergeCell ref="O6:Y6"/>
    <mergeCell ref="AA9:AC9"/>
    <mergeCell ref="AD9:AG9"/>
    <mergeCell ref="F32:M32"/>
    <mergeCell ref="AA32:AK32"/>
    <mergeCell ref="P17:X17"/>
    <mergeCell ref="P32:X32"/>
    <mergeCell ref="C57:D62"/>
    <mergeCell ref="C43:C47"/>
    <mergeCell ref="C53:D56"/>
    <mergeCell ref="F47:M47"/>
    <mergeCell ref="AA47:AK47"/>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73"/>
  <sheetViews>
    <sheetView showGridLines="0" zoomScaleNormal="100" workbookViewId="0">
      <selection activeCell="M74" sqref="M74"/>
    </sheetView>
  </sheetViews>
  <sheetFormatPr defaultRowHeight="11.25" customHeight="1" x14ac:dyDescent="0.25"/>
  <cols>
    <col min="1" max="2" customWidth="true" width="1.7109375" collapsed="false"/>
    <col min="3" max="3" customWidth="true" width="15.7109375" collapsed="false"/>
    <col min="4" max="5" customWidth="true" width="1.7109375" collapsed="false"/>
    <col min="6" max="6" customWidth="true" width="2.5703125" collapsed="false"/>
    <col min="7" max="7" customWidth="true" width="28.42578125" collapsed="false"/>
    <col min="8" max="9" bestFit="true" customWidth="true" width="12.0" collapsed="false"/>
    <col min="10" max="12" bestFit="true" customWidth="true" width="9.140625" collapsed="false"/>
    <col min="13" max="16" customWidth="true" width="0.85546875" collapsed="false"/>
    <col min="17" max="17" customWidth="true" width="49.0" collapsed="false"/>
    <col min="18" max="20" customWidth="true" width="7.85546875" collapsed="false"/>
    <col min="21" max="21" customWidth="true" width="9.140625" collapsed="false"/>
    <col min="22" max="22" customWidth="true" width="7.85546875" collapsed="false"/>
    <col min="23" max="25" customWidth="true" width="0.85546875" collapsed="false"/>
    <col min="26" max="27" customWidth="true" width="8.7109375" collapsed="false"/>
    <col min="28" max="28" customWidth="true" width="19.0" collapsed="false"/>
    <col min="29" max="31" customWidth="true" width="8.7109375" collapsed="false"/>
    <col min="32" max="32" customWidth="true" width="11.42578125" collapsed="false"/>
    <col min="33" max="34" customWidth="true" width="0.85546875" collapsed="false"/>
  </cols>
  <sheetData>
    <row r="1" spans="1:34" ht="5.0999999999999996" customHeight="1" thickBot="1" x14ac:dyDescent="0.3">
      <c r="A1" s="53"/>
    </row>
    <row r="2" spans="1:34" ht="11.25" customHeight="1" x14ac:dyDescent="0.25">
      <c r="B2" s="54"/>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6"/>
    </row>
    <row r="3" spans="1:34" ht="11.25" customHeight="1" x14ac:dyDescent="0.25">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9"/>
    </row>
    <row r="4" spans="1:34" ht="11.25" customHeight="1" x14ac:dyDescent="0.25">
      <c r="B4" s="57"/>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9"/>
    </row>
    <row r="5" spans="1:34" ht="5.0999999999999996" customHeight="1" thickBot="1" x14ac:dyDescent="0.3">
      <c r="B5" s="60"/>
      <c r="AH5" s="61"/>
    </row>
    <row r="6" spans="1:34" ht="11.25" customHeight="1" thickBot="1" x14ac:dyDescent="0.3">
      <c r="B6" s="167"/>
      <c r="C6" s="66" t="s">
        <v>134</v>
      </c>
      <c r="D6" s="168"/>
      <c r="E6" s="169"/>
      <c r="F6" s="292" t="s">
        <v>59</v>
      </c>
      <c r="G6" s="293"/>
      <c r="H6" s="293"/>
      <c r="I6" s="293"/>
      <c r="J6" s="293"/>
      <c r="K6" s="293"/>
      <c r="L6" s="293"/>
      <c r="M6" s="293"/>
      <c r="N6" s="294"/>
      <c r="P6" s="289" t="s">
        <v>259</v>
      </c>
      <c r="Q6" s="290"/>
      <c r="R6" s="290"/>
      <c r="S6" s="290"/>
      <c r="T6" s="290"/>
      <c r="U6" s="290"/>
      <c r="V6" s="290"/>
      <c r="W6" s="291"/>
      <c r="Y6" s="292" t="s">
        <v>61</v>
      </c>
      <c r="Z6" s="293"/>
      <c r="AA6" s="293"/>
      <c r="AB6" s="293"/>
      <c r="AC6" s="293"/>
      <c r="AD6" s="293"/>
      <c r="AE6" s="293"/>
      <c r="AF6" s="293"/>
      <c r="AG6" s="294"/>
      <c r="AH6" s="61"/>
    </row>
    <row r="7" spans="1:34" ht="5.0999999999999996" customHeight="1" x14ac:dyDescent="0.25">
      <c r="B7" s="167"/>
      <c r="C7" s="168"/>
      <c r="D7" s="168"/>
      <c r="E7" s="169"/>
      <c r="F7" s="62"/>
      <c r="G7" s="63"/>
      <c r="H7" s="64"/>
      <c r="I7" s="64"/>
      <c r="J7" s="64"/>
      <c r="K7" s="64"/>
      <c r="L7" s="64"/>
      <c r="M7" s="64"/>
      <c r="N7" s="61"/>
      <c r="P7" s="62"/>
      <c r="Q7" s="63"/>
      <c r="R7" s="64"/>
      <c r="S7" s="64"/>
      <c r="T7" s="64"/>
      <c r="U7" s="64"/>
      <c r="V7" s="64"/>
      <c r="W7" s="65"/>
      <c r="Y7" s="62"/>
      <c r="Z7" s="64"/>
      <c r="AA7" s="64"/>
      <c r="AB7" s="64"/>
      <c r="AC7" s="64"/>
      <c r="AD7" s="64"/>
      <c r="AG7" s="61"/>
      <c r="AH7" s="61"/>
    </row>
    <row r="8" spans="1:34" ht="11.25" customHeight="1" x14ac:dyDescent="0.25">
      <c r="B8" s="167"/>
      <c r="C8" s="168"/>
      <c r="D8" s="168"/>
      <c r="E8" s="169"/>
      <c r="F8" s="62"/>
      <c r="G8" s="64"/>
      <c r="H8" s="64"/>
      <c r="I8" s="64"/>
      <c r="J8" s="64"/>
      <c r="K8" s="64"/>
      <c r="L8" s="64"/>
      <c r="M8" s="64"/>
      <c r="N8" s="61"/>
      <c r="P8" s="62"/>
      <c r="W8" s="61"/>
      <c r="Y8" s="62"/>
      <c r="Z8" s="64"/>
      <c r="AA8" s="64"/>
      <c r="AB8" s="64"/>
      <c r="AC8" s="64"/>
      <c r="AD8" s="64"/>
      <c r="AG8" s="61"/>
      <c r="AH8" s="61"/>
    </row>
    <row r="9" spans="1:34" ht="15" customHeight="1" x14ac:dyDescent="0.25">
      <c r="B9" s="167"/>
      <c r="C9" s="168"/>
      <c r="D9" s="168"/>
      <c r="E9" s="169"/>
      <c r="F9" s="62"/>
      <c r="N9" s="61"/>
      <c r="P9" s="62"/>
      <c r="W9" s="61"/>
      <c r="Y9" s="62"/>
      <c r="Z9" s="64"/>
      <c r="AA9" s="64"/>
      <c r="AB9" s="64"/>
      <c r="AC9" s="64"/>
      <c r="AD9" s="64"/>
      <c r="AG9" s="61"/>
      <c r="AH9" s="61"/>
    </row>
    <row r="10" spans="1:34" ht="15.75" customHeight="1" x14ac:dyDescent="0.25">
      <c r="B10" s="27"/>
      <c r="D10" s="14"/>
      <c r="E10" s="14"/>
      <c r="F10" s="62"/>
      <c r="N10" s="61"/>
      <c r="P10" s="62"/>
      <c r="W10" s="61"/>
      <c r="Y10" s="62"/>
      <c r="Z10" s="64"/>
      <c r="AA10" s="64"/>
      <c r="AB10" s="64"/>
      <c r="AC10" s="64"/>
      <c r="AD10" s="64"/>
      <c r="AG10" s="61"/>
      <c r="AH10" s="61"/>
    </row>
    <row r="11" spans="1:34" ht="15.75" customHeight="1" x14ac:dyDescent="0.25">
      <c r="B11" s="60"/>
      <c r="F11" s="62"/>
      <c r="N11" s="61"/>
      <c r="P11" s="62"/>
      <c r="W11" s="61"/>
      <c r="Y11" s="62"/>
      <c r="Z11" s="64"/>
      <c r="AA11" s="64"/>
      <c r="AB11" s="64"/>
      <c r="AC11" s="64"/>
      <c r="AD11" s="64"/>
      <c r="AG11" s="61"/>
      <c r="AH11" s="61"/>
    </row>
    <row r="12" spans="1:34" ht="15.75" customHeight="1" x14ac:dyDescent="0.25">
      <c r="B12" s="60"/>
      <c r="F12" s="62"/>
      <c r="N12" s="61"/>
      <c r="P12" s="62"/>
      <c r="W12" s="61"/>
      <c r="Y12" s="62"/>
      <c r="Z12" s="64"/>
      <c r="AA12" s="64"/>
      <c r="AB12" s="64"/>
      <c r="AC12" s="64"/>
      <c r="AD12" s="64"/>
      <c r="AG12" s="61"/>
      <c r="AH12" s="61"/>
    </row>
    <row r="13" spans="1:34" ht="11.25" customHeight="1" x14ac:dyDescent="0.25">
      <c r="B13" s="60"/>
      <c r="F13" s="62"/>
      <c r="N13" s="61"/>
      <c r="P13" s="62"/>
      <c r="W13" s="61"/>
      <c r="Y13" s="62"/>
      <c r="Z13" s="64"/>
      <c r="AA13" s="64"/>
      <c r="AB13" s="64"/>
      <c r="AC13" s="64"/>
      <c r="AD13" s="64"/>
      <c r="AG13" s="61"/>
      <c r="AH13" s="61"/>
    </row>
    <row r="14" spans="1:34" ht="11.25" customHeight="1" x14ac:dyDescent="0.25">
      <c r="B14" s="60"/>
      <c r="F14" s="62"/>
      <c r="N14" s="61"/>
      <c r="P14" s="62"/>
      <c r="W14" s="61"/>
      <c r="Y14" s="62"/>
      <c r="Z14" s="64"/>
      <c r="AA14" s="64"/>
      <c r="AB14" s="64"/>
      <c r="AC14" s="64"/>
      <c r="AD14" s="64"/>
      <c r="AG14" s="61"/>
      <c r="AH14" s="61"/>
    </row>
    <row r="15" spans="1:34" ht="11.25" customHeight="1" x14ac:dyDescent="0.25">
      <c r="B15" s="60"/>
      <c r="F15" s="62"/>
      <c r="N15" s="61"/>
      <c r="P15" s="62"/>
      <c r="W15" s="61"/>
      <c r="Y15" s="62"/>
      <c r="Z15" s="64"/>
      <c r="AA15" s="64"/>
      <c r="AB15" s="64"/>
      <c r="AC15" s="64"/>
      <c r="AD15" s="64"/>
      <c r="AG15" s="61"/>
      <c r="AH15" s="61"/>
    </row>
    <row r="16" spans="1:34" ht="11.25" customHeight="1" x14ac:dyDescent="0.25">
      <c r="B16" s="60"/>
      <c r="F16" s="62"/>
      <c r="G16" s="64"/>
      <c r="H16" s="64"/>
      <c r="I16" s="64"/>
      <c r="J16" s="64"/>
      <c r="K16" s="64"/>
      <c r="L16" s="64"/>
      <c r="M16" s="64"/>
      <c r="N16" s="61"/>
      <c r="P16" s="62"/>
      <c r="W16" s="61"/>
      <c r="Y16" s="62"/>
      <c r="Z16" s="64"/>
      <c r="AA16" s="64"/>
      <c r="AB16" s="64"/>
      <c r="AC16" s="64"/>
      <c r="AD16" s="64"/>
      <c r="AG16" s="61"/>
      <c r="AH16" s="61"/>
    </row>
    <row r="17" spans="2:34" ht="11.25" customHeight="1" x14ac:dyDescent="0.25">
      <c r="B17" s="60"/>
      <c r="F17" s="62"/>
      <c r="G17" s="64"/>
      <c r="H17" s="64"/>
      <c r="I17" s="64"/>
      <c r="J17" s="64"/>
      <c r="K17" s="64"/>
      <c r="L17" s="64"/>
      <c r="M17" s="64"/>
      <c r="N17" s="61"/>
      <c r="P17" s="62"/>
      <c r="W17" s="61"/>
      <c r="Y17" s="62"/>
      <c r="Z17" s="64"/>
      <c r="AA17" s="64"/>
      <c r="AB17" s="64"/>
      <c r="AC17" s="64"/>
      <c r="AD17" s="64"/>
      <c r="AG17" s="61"/>
      <c r="AH17" s="61"/>
    </row>
    <row r="18" spans="2:34" ht="11.25" customHeight="1" x14ac:dyDescent="0.25">
      <c r="B18" s="60"/>
      <c r="F18" s="62"/>
      <c r="G18" s="64"/>
      <c r="H18" s="64"/>
      <c r="I18" s="64"/>
      <c r="J18" s="64"/>
      <c r="K18" s="64"/>
      <c r="L18" s="64"/>
      <c r="M18" s="64"/>
      <c r="N18" s="61"/>
      <c r="P18" s="62"/>
      <c r="W18" s="61"/>
      <c r="Y18" s="62"/>
      <c r="Z18" s="64"/>
      <c r="AA18" s="64"/>
      <c r="AB18" s="64"/>
      <c r="AC18" s="64"/>
      <c r="AD18" s="64"/>
      <c r="AG18" s="61"/>
      <c r="AH18" s="61"/>
    </row>
    <row r="19" spans="2:34" ht="11.25" customHeight="1" x14ac:dyDescent="0.25">
      <c r="B19" s="60"/>
      <c r="F19" s="62"/>
      <c r="G19" s="64"/>
      <c r="H19" s="64"/>
      <c r="I19" s="64"/>
      <c r="J19" s="64"/>
      <c r="K19" s="64"/>
      <c r="L19" s="64"/>
      <c r="M19" s="64"/>
      <c r="N19" s="61"/>
      <c r="P19" s="62"/>
      <c r="W19" s="61"/>
      <c r="Y19" s="62"/>
      <c r="Z19" s="64"/>
      <c r="AA19" s="64"/>
      <c r="AB19" s="64"/>
      <c r="AC19" s="64"/>
      <c r="AD19" s="64"/>
      <c r="AG19" s="61"/>
      <c r="AH19" s="61"/>
    </row>
    <row r="20" spans="2:34" ht="11.25" customHeight="1" x14ac:dyDescent="0.25">
      <c r="B20" s="60"/>
      <c r="C20" s="37"/>
      <c r="F20" s="62"/>
      <c r="G20" s="64"/>
      <c r="H20" s="64"/>
      <c r="I20" s="64"/>
      <c r="J20" s="64"/>
      <c r="K20" s="64"/>
      <c r="L20" s="64"/>
      <c r="M20" s="64"/>
      <c r="N20" s="61"/>
      <c r="P20" s="62"/>
      <c r="W20" s="61"/>
      <c r="Y20" s="62"/>
      <c r="Z20" s="64"/>
      <c r="AA20" s="64"/>
      <c r="AB20" s="64"/>
      <c r="AC20" s="64"/>
      <c r="AD20" s="64"/>
      <c r="AG20" s="61"/>
      <c r="AH20" s="61"/>
    </row>
    <row r="21" spans="2:34" ht="11.25" customHeight="1" x14ac:dyDescent="0.25">
      <c r="B21" s="60"/>
      <c r="F21" s="62"/>
      <c r="G21" s="64"/>
      <c r="H21" s="64"/>
      <c r="I21" s="64"/>
      <c r="J21" s="64"/>
      <c r="K21" s="64"/>
      <c r="L21" s="64"/>
      <c r="M21" s="64"/>
      <c r="N21" s="61"/>
      <c r="P21" s="62"/>
      <c r="W21" s="61"/>
      <c r="Y21" s="62"/>
      <c r="Z21" s="64"/>
      <c r="AA21" s="64"/>
      <c r="AB21" s="64"/>
      <c r="AC21" s="64"/>
      <c r="AD21" s="64"/>
      <c r="AG21" s="61"/>
      <c r="AH21" s="61"/>
    </row>
    <row r="22" spans="2:34" ht="11.25" customHeight="1" x14ac:dyDescent="0.25">
      <c r="B22" s="60"/>
      <c r="F22" s="62"/>
      <c r="G22" s="64"/>
      <c r="H22" s="64"/>
      <c r="I22" s="64"/>
      <c r="J22" s="64"/>
      <c r="K22" s="64"/>
      <c r="L22" s="64"/>
      <c r="M22" s="64"/>
      <c r="N22" s="61"/>
      <c r="P22" s="62"/>
      <c r="W22" s="61"/>
      <c r="Y22" s="62"/>
      <c r="Z22" s="64"/>
      <c r="AA22" s="64"/>
      <c r="AB22" s="64"/>
      <c r="AC22" s="64"/>
      <c r="AD22" s="64"/>
      <c r="AG22" s="61"/>
      <c r="AH22" s="61"/>
    </row>
    <row r="23" spans="2:34" ht="11.25" customHeight="1" x14ac:dyDescent="0.25">
      <c r="B23" s="60"/>
      <c r="F23" s="62"/>
      <c r="G23" s="64"/>
      <c r="H23" s="64"/>
      <c r="I23" s="64"/>
      <c r="J23" s="64"/>
      <c r="K23" s="64"/>
      <c r="L23" s="64"/>
      <c r="M23" s="64"/>
      <c r="N23" s="61"/>
      <c r="P23" s="62"/>
      <c r="W23" s="61"/>
      <c r="Y23" s="62"/>
      <c r="Z23" s="64"/>
      <c r="AA23" s="64"/>
      <c r="AB23" s="64"/>
      <c r="AC23" s="64"/>
      <c r="AD23" s="64"/>
      <c r="AG23" s="61"/>
      <c r="AH23" s="61"/>
    </row>
    <row r="24" spans="2:34" ht="11.25" customHeight="1" x14ac:dyDescent="0.25">
      <c r="B24" s="60"/>
      <c r="F24" s="67"/>
      <c r="G24" s="68"/>
      <c r="H24" s="68"/>
      <c r="I24" s="68"/>
      <c r="J24" s="68"/>
      <c r="K24" s="68"/>
      <c r="L24" s="68"/>
      <c r="M24" s="68"/>
      <c r="N24" s="61"/>
      <c r="P24" s="67"/>
      <c r="W24" s="61"/>
      <c r="Y24" s="67"/>
      <c r="Z24" s="68"/>
      <c r="AA24" s="68"/>
      <c r="AB24" s="68"/>
      <c r="AC24" s="68"/>
      <c r="AD24" s="68"/>
      <c r="AG24" s="61"/>
      <c r="AH24" s="61"/>
    </row>
    <row r="25" spans="2:34" ht="11.25" customHeight="1" x14ac:dyDescent="0.25">
      <c r="B25" s="60"/>
      <c r="F25" s="67"/>
      <c r="G25" s="68"/>
      <c r="H25" s="68"/>
      <c r="I25" s="68"/>
      <c r="J25" s="68"/>
      <c r="K25" s="68"/>
      <c r="L25" s="68"/>
      <c r="M25" s="68"/>
      <c r="N25" s="61"/>
      <c r="P25" s="67"/>
      <c r="W25" s="61"/>
      <c r="Y25" s="67"/>
      <c r="Z25" s="68"/>
      <c r="AA25" s="68"/>
      <c r="AB25" s="68"/>
      <c r="AC25" s="68"/>
      <c r="AD25" s="68"/>
      <c r="AG25" s="61"/>
      <c r="AH25" s="61"/>
    </row>
    <row r="26" spans="2:34" ht="11.25" customHeight="1" x14ac:dyDescent="0.25">
      <c r="B26" s="60"/>
      <c r="F26" s="67"/>
      <c r="G26" s="68"/>
      <c r="H26" s="68"/>
      <c r="I26" s="68"/>
      <c r="J26" s="68"/>
      <c r="K26" s="68"/>
      <c r="L26" s="68"/>
      <c r="M26" s="68"/>
      <c r="N26" s="61"/>
      <c r="P26" s="67"/>
      <c r="W26" s="61"/>
      <c r="Y26" s="67"/>
      <c r="Z26" s="68"/>
      <c r="AA26" s="68"/>
      <c r="AB26" s="68"/>
      <c r="AC26" s="68"/>
      <c r="AD26" s="68"/>
      <c r="AG26" s="61"/>
      <c r="AH26" s="61"/>
    </row>
    <row r="27" spans="2:34" ht="11.25" customHeight="1" x14ac:dyDescent="0.25">
      <c r="B27" s="60"/>
      <c r="F27" s="67"/>
      <c r="G27" s="68"/>
      <c r="H27" s="68"/>
      <c r="I27" s="68"/>
      <c r="J27" s="68"/>
      <c r="K27" s="68"/>
      <c r="L27" s="68"/>
      <c r="M27" s="68"/>
      <c r="N27" s="61"/>
      <c r="P27" s="67"/>
      <c r="W27" s="61"/>
      <c r="Y27" s="67"/>
      <c r="Z27" s="68"/>
      <c r="AA27" s="68"/>
      <c r="AB27" s="68"/>
      <c r="AC27" s="68"/>
      <c r="AD27" s="68"/>
      <c r="AG27" s="61"/>
      <c r="AH27" s="61"/>
    </row>
    <row r="28" spans="2:34" ht="11.25" customHeight="1" x14ac:dyDescent="0.25">
      <c r="B28" s="60"/>
      <c r="F28" s="67"/>
      <c r="G28" s="68"/>
      <c r="H28" s="68"/>
      <c r="I28" s="68"/>
      <c r="J28" s="68"/>
      <c r="K28" s="68"/>
      <c r="L28" s="68"/>
      <c r="M28" s="68"/>
      <c r="N28" s="61"/>
      <c r="P28" s="67"/>
      <c r="W28" s="61"/>
      <c r="Y28" s="67"/>
      <c r="Z28" s="68"/>
      <c r="AA28" s="68"/>
      <c r="AB28" s="68"/>
      <c r="AC28" s="68"/>
      <c r="AD28" s="68"/>
      <c r="AG28" s="61"/>
      <c r="AH28" s="61"/>
    </row>
    <row r="29" spans="2:34" ht="11.25" customHeight="1" x14ac:dyDescent="0.25">
      <c r="B29" s="60"/>
      <c r="F29" s="67"/>
      <c r="G29" s="68"/>
      <c r="H29" s="68"/>
      <c r="I29" s="68"/>
      <c r="J29" s="68"/>
      <c r="K29" s="68"/>
      <c r="L29" s="68"/>
      <c r="M29" s="68"/>
      <c r="N29" s="61"/>
      <c r="P29" s="67"/>
      <c r="W29" s="61"/>
      <c r="Y29" s="67"/>
      <c r="Z29" s="68"/>
      <c r="AA29" s="68"/>
      <c r="AB29" s="68"/>
      <c r="AC29" s="68"/>
      <c r="AD29" s="68"/>
      <c r="AG29" s="61"/>
      <c r="AH29" s="61"/>
    </row>
    <row r="30" spans="2:34" ht="11.25" customHeight="1" x14ac:dyDescent="0.25">
      <c r="B30" s="60"/>
      <c r="F30" s="67"/>
      <c r="G30" s="68"/>
      <c r="H30" s="68"/>
      <c r="I30" s="68"/>
      <c r="J30" s="68"/>
      <c r="K30" s="68"/>
      <c r="L30" s="68"/>
      <c r="M30" s="68"/>
      <c r="N30" s="61"/>
      <c r="P30" s="67"/>
      <c r="W30" s="61"/>
      <c r="Y30" s="67"/>
      <c r="Z30" s="68"/>
      <c r="AA30" s="68"/>
      <c r="AB30" s="68"/>
      <c r="AC30" s="68"/>
      <c r="AD30" s="68"/>
      <c r="AG30" s="61"/>
      <c r="AH30" s="61"/>
    </row>
    <row r="31" spans="2:34" ht="11.25" customHeight="1" x14ac:dyDescent="0.25">
      <c r="B31" s="60"/>
      <c r="F31" s="67"/>
      <c r="G31" s="68"/>
      <c r="H31" s="68"/>
      <c r="I31" s="68"/>
      <c r="J31" s="68"/>
      <c r="K31" s="68"/>
      <c r="L31" s="68"/>
      <c r="M31" s="68"/>
      <c r="N31" s="61"/>
      <c r="P31" s="67"/>
      <c r="W31" s="61"/>
      <c r="Y31" s="67"/>
      <c r="Z31" s="68"/>
      <c r="AA31" s="68"/>
      <c r="AB31" s="68"/>
      <c r="AC31" s="68"/>
      <c r="AD31" s="68"/>
      <c r="AG31" s="61"/>
      <c r="AH31" s="61"/>
    </row>
    <row r="32" spans="2:34" ht="11.25" customHeight="1" x14ac:dyDescent="0.25">
      <c r="B32" s="60"/>
      <c r="F32" s="67"/>
      <c r="G32" s="68"/>
      <c r="H32" s="68"/>
      <c r="I32" s="68"/>
      <c r="J32" s="68"/>
      <c r="K32" s="68"/>
      <c r="L32" s="68"/>
      <c r="M32" s="68"/>
      <c r="N32" s="61"/>
      <c r="P32" s="67"/>
      <c r="W32" s="61"/>
      <c r="Y32" s="67"/>
      <c r="Z32" s="68"/>
      <c r="AA32" s="68"/>
      <c r="AB32" s="68"/>
      <c r="AC32" s="68"/>
      <c r="AD32" s="68"/>
      <c r="AG32" s="61"/>
      <c r="AH32" s="61"/>
    </row>
    <row r="33" spans="2:34" ht="11.25" customHeight="1" x14ac:dyDescent="0.25">
      <c r="B33" s="60"/>
      <c r="F33" s="67"/>
      <c r="G33" s="68"/>
      <c r="H33" s="68"/>
      <c r="I33" s="68"/>
      <c r="J33" s="68"/>
      <c r="K33" s="68"/>
      <c r="L33" s="68"/>
      <c r="M33" s="68"/>
      <c r="N33" s="61"/>
      <c r="P33" s="67"/>
      <c r="W33" s="61"/>
      <c r="Y33" s="67"/>
      <c r="Z33" s="68"/>
      <c r="AA33" s="68"/>
      <c r="AB33" s="68"/>
      <c r="AC33" s="68"/>
      <c r="AD33" s="68"/>
      <c r="AG33" s="61"/>
      <c r="AH33" s="61"/>
    </row>
    <row r="34" spans="2:34" ht="11.25" customHeight="1" x14ac:dyDescent="0.25">
      <c r="B34" s="60"/>
      <c r="F34" s="67"/>
      <c r="G34" s="68"/>
      <c r="H34" s="68"/>
      <c r="I34" s="68"/>
      <c r="J34" s="68"/>
      <c r="K34" s="68"/>
      <c r="L34" s="68"/>
      <c r="M34" s="68"/>
      <c r="N34" s="61"/>
      <c r="P34" s="67"/>
      <c r="W34" s="61"/>
      <c r="Y34" s="67"/>
      <c r="Z34" s="68"/>
      <c r="AA34" s="68"/>
      <c r="AB34" s="68"/>
      <c r="AC34" s="68"/>
      <c r="AD34" s="68"/>
      <c r="AG34" s="61"/>
      <c r="AH34" s="61"/>
    </row>
    <row r="35" spans="2:34" ht="11.25" customHeight="1" x14ac:dyDescent="0.25">
      <c r="B35" s="60"/>
      <c r="F35" s="67"/>
      <c r="G35" s="68"/>
      <c r="H35" s="68"/>
      <c r="I35" s="68"/>
      <c r="J35" s="68"/>
      <c r="K35" s="68"/>
      <c r="L35" s="68"/>
      <c r="M35" s="68"/>
      <c r="N35" s="61"/>
      <c r="P35" s="67"/>
      <c r="W35" s="61"/>
      <c r="Y35" s="67"/>
      <c r="Z35" s="68"/>
      <c r="AA35" s="68"/>
      <c r="AB35" s="68"/>
      <c r="AC35" s="68"/>
      <c r="AD35" s="68"/>
      <c r="AG35" s="61"/>
      <c r="AH35" s="61"/>
    </row>
    <row r="36" spans="2:34" ht="11.25" customHeight="1" x14ac:dyDescent="0.25">
      <c r="B36" s="60"/>
      <c r="F36" s="67"/>
      <c r="G36" s="68"/>
      <c r="H36" s="68"/>
      <c r="I36" s="68"/>
      <c r="J36" s="68"/>
      <c r="K36" s="68"/>
      <c r="L36" s="68"/>
      <c r="M36" s="68"/>
      <c r="N36" s="61"/>
      <c r="P36" s="67"/>
      <c r="W36" s="61"/>
      <c r="Y36" s="67"/>
      <c r="Z36" s="68"/>
      <c r="AA36" s="68"/>
      <c r="AB36" s="68"/>
      <c r="AC36" s="68"/>
      <c r="AD36" s="68"/>
      <c r="AG36" s="61"/>
      <c r="AH36" s="61"/>
    </row>
    <row r="37" spans="2:34" ht="11.25" customHeight="1" x14ac:dyDescent="0.25">
      <c r="B37" s="60"/>
      <c r="F37" s="67"/>
      <c r="G37" s="68"/>
      <c r="H37" s="68"/>
      <c r="I37" s="68"/>
      <c r="J37" s="68"/>
      <c r="K37" s="68"/>
      <c r="L37" s="68"/>
      <c r="M37" s="68"/>
      <c r="N37" s="61"/>
      <c r="P37" s="67"/>
      <c r="W37" s="61"/>
      <c r="Y37" s="67"/>
      <c r="Z37" s="68"/>
      <c r="AA37" s="68"/>
      <c r="AB37" s="68"/>
      <c r="AC37" s="68"/>
      <c r="AD37" s="68"/>
      <c r="AG37" s="61"/>
      <c r="AH37" s="61"/>
    </row>
    <row r="38" spans="2:34" ht="5.0999999999999996" customHeight="1" thickBot="1" x14ac:dyDescent="0.3">
      <c r="B38" s="60"/>
      <c r="F38" s="69"/>
      <c r="G38" s="48"/>
      <c r="H38" s="48"/>
      <c r="I38" s="48"/>
      <c r="J38" s="48"/>
      <c r="K38" s="48"/>
      <c r="L38" s="48"/>
      <c r="M38" s="48"/>
      <c r="N38" s="70"/>
      <c r="P38" s="69"/>
      <c r="Q38" s="48"/>
      <c r="R38" s="48"/>
      <c r="S38" s="48"/>
      <c r="T38" s="48"/>
      <c r="U38" s="48"/>
      <c r="V38" s="48"/>
      <c r="W38" s="70"/>
      <c r="Y38" s="69"/>
      <c r="Z38" s="48"/>
      <c r="AA38" s="48"/>
      <c r="AB38" s="48"/>
      <c r="AC38" s="48"/>
      <c r="AD38" s="48"/>
      <c r="AE38" s="48"/>
      <c r="AF38" s="48"/>
      <c r="AG38" s="70"/>
      <c r="AH38" s="61"/>
    </row>
    <row r="39" spans="2:34" ht="5.0999999999999996" customHeight="1" thickBot="1" x14ac:dyDescent="0.3">
      <c r="B39" s="60"/>
      <c r="AH39" s="61"/>
    </row>
    <row r="40" spans="2:34" ht="11.25" customHeight="1" x14ac:dyDescent="0.25">
      <c r="B40" s="60"/>
      <c r="F40" s="292" t="s">
        <v>62</v>
      </c>
      <c r="G40" s="293"/>
      <c r="H40" s="293"/>
      <c r="I40" s="293"/>
      <c r="J40" s="293"/>
      <c r="K40" s="293"/>
      <c r="L40" s="293"/>
      <c r="M40" s="293"/>
      <c r="N40" s="294"/>
      <c r="O40" s="71"/>
      <c r="P40" s="313" t="s">
        <v>63</v>
      </c>
      <c r="Q40" s="314"/>
      <c r="R40" s="314"/>
      <c r="S40" s="314"/>
      <c r="T40" s="314"/>
      <c r="U40" s="314"/>
      <c r="V40" s="314"/>
      <c r="W40" s="315"/>
      <c r="X40" s="71"/>
      <c r="Y40" s="316" t="s">
        <v>296</v>
      </c>
      <c r="Z40" s="317"/>
      <c r="AA40" s="317"/>
      <c r="AB40" s="317"/>
      <c r="AC40" s="317"/>
      <c r="AD40" s="317"/>
      <c r="AE40" s="317"/>
      <c r="AF40" s="317"/>
      <c r="AG40" s="318"/>
      <c r="AH40" s="61"/>
    </row>
    <row r="41" spans="2:34" ht="5.0999999999999996" customHeight="1" x14ac:dyDescent="0.25">
      <c r="B41" s="60"/>
      <c r="F41" s="62"/>
      <c r="G41" s="64"/>
      <c r="H41" s="64"/>
      <c r="I41" s="64"/>
      <c r="J41" s="64"/>
      <c r="K41" s="64"/>
      <c r="L41" s="64"/>
      <c r="M41" s="64"/>
      <c r="N41" s="61"/>
      <c r="P41" s="62"/>
      <c r="Q41" s="64"/>
      <c r="R41" s="64"/>
      <c r="S41" s="64"/>
      <c r="T41" s="64"/>
      <c r="U41" s="64"/>
      <c r="V41" s="64"/>
      <c r="W41" s="65"/>
      <c r="Y41" s="62"/>
      <c r="Z41" s="64"/>
      <c r="AA41" s="64"/>
      <c r="AB41" s="64"/>
      <c r="AC41" s="64"/>
      <c r="AD41" s="64"/>
      <c r="AG41" s="61"/>
      <c r="AH41" s="61"/>
    </row>
    <row r="42" spans="2:34" ht="15" customHeight="1" x14ac:dyDescent="0.25">
      <c r="B42" s="60"/>
      <c r="F42" s="62"/>
      <c r="N42" s="61"/>
      <c r="P42" s="62"/>
      <c r="Q42" s="64"/>
      <c r="R42" s="64"/>
      <c r="S42" s="64"/>
      <c r="T42" s="64"/>
      <c r="U42" s="64"/>
      <c r="V42" s="64"/>
      <c r="W42" s="65"/>
      <c r="Y42" s="62"/>
      <c r="Z42" s="64"/>
      <c r="AA42" s="64"/>
      <c r="AB42" s="64"/>
      <c r="AC42" s="64"/>
      <c r="AD42" s="64"/>
      <c r="AG42" s="61"/>
      <c r="AH42" s="61"/>
    </row>
    <row r="43" spans="2:34" ht="15" customHeight="1" x14ac:dyDescent="0.25">
      <c r="B43" s="60"/>
      <c r="F43" s="62"/>
      <c r="G43" s="72"/>
      <c r="H43" s="64"/>
      <c r="I43" s="64"/>
      <c r="J43" s="64"/>
      <c r="K43" s="64"/>
      <c r="L43" s="64"/>
      <c r="M43" s="64"/>
      <c r="N43" s="61"/>
      <c r="P43" s="62"/>
      <c r="Q43" s="64"/>
      <c r="R43" s="64"/>
      <c r="S43" s="64"/>
      <c r="T43" s="64"/>
      <c r="U43" s="64"/>
      <c r="V43" s="64"/>
      <c r="W43" s="65"/>
      <c r="Y43" s="62"/>
      <c r="Z43" s="64"/>
      <c r="AA43" s="64"/>
      <c r="AB43" s="64"/>
      <c r="AC43" s="64"/>
      <c r="AD43" s="64"/>
      <c r="AG43" s="61"/>
      <c r="AH43" s="61"/>
    </row>
    <row r="44" spans="2:34" ht="15" customHeight="1" x14ac:dyDescent="0.25">
      <c r="B44" s="60"/>
      <c r="F44" s="62"/>
      <c r="H44" s="64"/>
      <c r="I44" s="64"/>
      <c r="J44" s="64"/>
      <c r="K44" s="64"/>
      <c r="L44" s="64"/>
      <c r="M44" s="64"/>
      <c r="N44" s="61"/>
      <c r="P44" s="62"/>
      <c r="Q44" s="64"/>
      <c r="R44" s="64"/>
      <c r="S44" s="64"/>
      <c r="T44" s="64"/>
      <c r="U44" s="64"/>
      <c r="V44" s="64"/>
      <c r="W44" s="65"/>
      <c r="Y44" s="62"/>
      <c r="Z44" s="64"/>
      <c r="AA44" s="64"/>
      <c r="AB44" s="64"/>
      <c r="AC44" s="64"/>
      <c r="AD44" s="64"/>
      <c r="AG44" s="61"/>
      <c r="AH44" s="61"/>
    </row>
    <row r="45" spans="2:34" ht="15" customHeight="1" x14ac:dyDescent="0.25">
      <c r="B45" s="60"/>
      <c r="F45" s="62"/>
      <c r="G45" s="64"/>
      <c r="H45" s="64"/>
      <c r="I45" s="64"/>
      <c r="J45" s="64"/>
      <c r="K45" s="64"/>
      <c r="L45" s="64"/>
      <c r="M45" s="64"/>
      <c r="N45" s="61"/>
      <c r="P45" s="62"/>
      <c r="Q45" s="64"/>
      <c r="R45" s="64"/>
      <c r="S45" s="64"/>
      <c r="T45" s="64"/>
      <c r="U45" s="64"/>
      <c r="V45" s="64"/>
      <c r="W45" s="65"/>
      <c r="Y45" s="62"/>
      <c r="Z45" s="64"/>
      <c r="AA45" s="64"/>
      <c r="AB45" s="64"/>
      <c r="AC45" s="64"/>
      <c r="AD45" s="64"/>
      <c r="AG45" s="61"/>
      <c r="AH45" s="61"/>
    </row>
    <row r="46" spans="2:34" ht="15" customHeight="1" x14ac:dyDescent="0.25">
      <c r="B46" s="60"/>
      <c r="F46" s="62"/>
      <c r="G46" s="64"/>
      <c r="H46" s="64"/>
      <c r="I46" s="64"/>
      <c r="J46" s="64"/>
      <c r="K46" s="64"/>
      <c r="L46" s="64"/>
      <c r="M46" s="64"/>
      <c r="N46" s="61"/>
      <c r="P46" s="62"/>
      <c r="Q46" s="64"/>
      <c r="R46" s="64"/>
      <c r="S46" s="64"/>
      <c r="T46" s="64"/>
      <c r="U46" s="64"/>
      <c r="V46" s="64"/>
      <c r="W46" s="65"/>
      <c r="Y46" s="62"/>
      <c r="Z46" s="64"/>
      <c r="AA46" s="64"/>
      <c r="AB46" s="64"/>
      <c r="AC46" s="64"/>
      <c r="AD46" s="64"/>
      <c r="AG46" s="61"/>
      <c r="AH46" s="61"/>
    </row>
    <row r="47" spans="2:34" ht="15" customHeight="1" x14ac:dyDescent="0.25">
      <c r="B47" s="60"/>
      <c r="F47" s="319" t="s">
        <v>135</v>
      </c>
      <c r="G47" s="320"/>
      <c r="H47" s="321"/>
      <c r="I47" s="320" t="s">
        <v>136</v>
      </c>
      <c r="J47" s="320"/>
      <c r="K47" s="320"/>
      <c r="L47" s="320"/>
      <c r="M47" s="320"/>
      <c r="N47" s="322"/>
      <c r="P47" s="62"/>
      <c r="Q47" s="64"/>
      <c r="R47" s="64"/>
      <c r="S47" s="64"/>
      <c r="T47" s="64"/>
      <c r="U47" s="64"/>
      <c r="V47" s="64"/>
      <c r="W47" s="65"/>
      <c r="Y47" s="62"/>
      <c r="Z47" s="64"/>
      <c r="AA47" s="64"/>
      <c r="AB47" s="64"/>
      <c r="AC47" s="64"/>
      <c r="AD47" s="64"/>
      <c r="AG47" s="61"/>
      <c r="AH47" s="61"/>
    </row>
    <row r="48" spans="2:34" ht="15" customHeight="1" x14ac:dyDescent="0.25">
      <c r="B48" s="60"/>
      <c r="F48" s="62"/>
      <c r="H48" s="64"/>
      <c r="I48" s="64"/>
      <c r="J48" s="64"/>
      <c r="K48" s="64"/>
      <c r="L48" s="64"/>
      <c r="M48" s="64"/>
      <c r="N48" s="61"/>
      <c r="P48" s="62"/>
      <c r="Q48" s="64"/>
      <c r="R48" s="64"/>
      <c r="S48" s="64"/>
      <c r="T48" s="64"/>
      <c r="U48" s="64"/>
      <c r="V48" s="64"/>
      <c r="W48" s="65"/>
      <c r="Y48" s="62"/>
      <c r="Z48" s="64"/>
      <c r="AA48" s="64"/>
      <c r="AB48" s="64"/>
      <c r="AC48" s="64"/>
      <c r="AD48" s="64"/>
      <c r="AG48" s="61"/>
      <c r="AH48" s="61"/>
    </row>
    <row r="49" spans="2:34" ht="10.5" customHeight="1" x14ac:dyDescent="0.25">
      <c r="B49" s="60"/>
      <c r="F49" s="62"/>
      <c r="H49" s="64"/>
      <c r="I49" s="64"/>
      <c r="J49" s="64"/>
      <c r="K49" s="64"/>
      <c r="L49" s="64"/>
      <c r="M49" s="64"/>
      <c r="N49" s="61"/>
      <c r="P49" s="62"/>
      <c r="Q49" s="64"/>
      <c r="R49" s="64"/>
      <c r="S49" s="64"/>
      <c r="T49" s="64"/>
      <c r="U49" s="64"/>
      <c r="V49" s="64"/>
      <c r="W49" s="65"/>
      <c r="Y49" s="62"/>
      <c r="Z49" s="64"/>
      <c r="AA49" s="64"/>
      <c r="AB49" s="64"/>
      <c r="AC49" s="64"/>
      <c r="AD49" s="64"/>
      <c r="AG49" s="61"/>
      <c r="AH49" s="61"/>
    </row>
    <row r="50" spans="2:34" ht="15" customHeight="1" x14ac:dyDescent="0.25">
      <c r="B50" s="60"/>
      <c r="F50" s="62"/>
      <c r="H50" s="64"/>
      <c r="I50" s="64"/>
      <c r="J50" s="64"/>
      <c r="K50" s="64"/>
      <c r="L50" s="64"/>
      <c r="M50" s="64"/>
      <c r="N50" s="61"/>
      <c r="P50" s="62"/>
      <c r="Q50" s="64"/>
      <c r="R50" s="64"/>
      <c r="S50" s="64"/>
      <c r="T50" s="64"/>
      <c r="U50" s="64"/>
      <c r="V50" s="64"/>
      <c r="W50" s="65"/>
      <c r="Y50" s="62"/>
      <c r="Z50" s="64"/>
      <c r="AA50" s="64"/>
      <c r="AB50" s="64"/>
      <c r="AC50" s="64"/>
      <c r="AD50" s="64"/>
      <c r="AG50" s="61"/>
      <c r="AH50" s="61"/>
    </row>
    <row r="51" spans="2:34" ht="10.5" customHeight="1" x14ac:dyDescent="0.25">
      <c r="B51" s="60"/>
      <c r="F51" s="62"/>
      <c r="H51" s="64"/>
      <c r="I51" s="64"/>
      <c r="J51" s="64"/>
      <c r="K51" s="64"/>
      <c r="L51" s="64"/>
      <c r="M51" s="64"/>
      <c r="N51" s="61"/>
      <c r="P51" s="62"/>
      <c r="Q51" s="64"/>
      <c r="R51" s="64"/>
      <c r="S51" s="64"/>
      <c r="T51" s="64"/>
      <c r="U51" s="64"/>
      <c r="V51" s="64"/>
      <c r="W51" s="65"/>
      <c r="Y51" s="62"/>
      <c r="Z51" s="64"/>
      <c r="AA51" s="64"/>
      <c r="AB51" s="64"/>
      <c r="AC51" s="64"/>
      <c r="AD51" s="64"/>
      <c r="AG51" s="61"/>
      <c r="AH51" s="61"/>
    </row>
    <row r="52" spans="2:34" ht="15" customHeight="1" x14ac:dyDescent="0.25">
      <c r="B52" s="60"/>
      <c r="F52" s="62"/>
      <c r="H52" s="64"/>
      <c r="I52" s="64"/>
      <c r="J52" s="64"/>
      <c r="K52" s="64"/>
      <c r="L52" s="64"/>
      <c r="M52" s="64"/>
      <c r="N52" s="61"/>
      <c r="P52" s="62"/>
      <c r="Q52" s="64"/>
      <c r="R52" s="64"/>
      <c r="S52" s="64"/>
      <c r="T52" s="64"/>
      <c r="U52" s="64"/>
      <c r="V52" s="64"/>
      <c r="W52" s="65"/>
      <c r="Y52" s="62"/>
      <c r="Z52" s="64"/>
      <c r="AA52" s="64"/>
      <c r="AB52" s="64"/>
      <c r="AC52" s="64"/>
      <c r="AD52" s="64"/>
      <c r="AG52" s="61"/>
      <c r="AH52" s="61"/>
    </row>
    <row r="53" spans="2:34" ht="15" customHeight="1" x14ac:dyDescent="0.25">
      <c r="B53" s="60"/>
      <c r="F53" s="62"/>
      <c r="H53" s="64"/>
      <c r="I53" s="64"/>
      <c r="J53" s="64"/>
      <c r="K53" s="64"/>
      <c r="L53" s="64"/>
      <c r="M53" s="64"/>
      <c r="N53" s="61"/>
      <c r="P53" s="62"/>
      <c r="Q53" s="64"/>
      <c r="R53" s="64"/>
      <c r="S53" s="64"/>
      <c r="T53" s="64"/>
      <c r="U53" s="64"/>
      <c r="V53" s="64"/>
      <c r="W53" s="65"/>
      <c r="Y53" s="62"/>
      <c r="Z53" s="64"/>
      <c r="AA53" s="64"/>
      <c r="AB53" s="64"/>
      <c r="AC53" s="64"/>
      <c r="AD53" s="64"/>
      <c r="AG53" s="61"/>
      <c r="AH53" s="61"/>
    </row>
    <row r="54" spans="2:34" ht="15" customHeight="1" x14ac:dyDescent="0.25">
      <c r="B54" s="60"/>
      <c r="F54" s="62"/>
      <c r="H54" s="64"/>
      <c r="I54" s="64"/>
      <c r="J54" s="64"/>
      <c r="K54" s="64"/>
      <c r="L54" s="64"/>
      <c r="M54" s="64"/>
      <c r="N54" s="61"/>
      <c r="P54" s="62"/>
      <c r="Q54" s="64"/>
      <c r="R54" s="64"/>
      <c r="S54" s="64"/>
      <c r="T54" s="64"/>
      <c r="U54" s="64"/>
      <c r="V54" s="64"/>
      <c r="W54" s="65"/>
      <c r="Y54" s="62"/>
      <c r="Z54" s="64"/>
      <c r="AA54" s="64"/>
      <c r="AB54" s="64"/>
      <c r="AC54" s="64"/>
      <c r="AD54" s="64"/>
      <c r="AG54" s="61"/>
      <c r="AH54" s="61"/>
    </row>
    <row r="55" spans="2:34" ht="15" customHeight="1" x14ac:dyDescent="0.25">
      <c r="B55" s="60"/>
      <c r="F55" s="62"/>
      <c r="G55" s="64"/>
      <c r="H55" s="64"/>
      <c r="I55" s="64"/>
      <c r="J55" s="64"/>
      <c r="K55" s="64"/>
      <c r="L55" s="64"/>
      <c r="M55" s="64"/>
      <c r="N55" s="61"/>
      <c r="P55" s="62"/>
      <c r="Q55" s="64"/>
      <c r="R55" s="64"/>
      <c r="S55" s="64"/>
      <c r="T55" s="64"/>
      <c r="U55" s="64"/>
      <c r="V55" s="64"/>
      <c r="W55" s="65"/>
      <c r="Y55" s="62"/>
      <c r="Z55" s="64"/>
      <c r="AA55" s="64"/>
      <c r="AB55" s="64"/>
      <c r="AC55" s="64"/>
      <c r="AD55" s="64"/>
      <c r="AG55" s="61"/>
      <c r="AH55" s="61"/>
    </row>
    <row r="56" spans="2:34" ht="15" customHeight="1" x14ac:dyDescent="0.25">
      <c r="B56" s="60"/>
      <c r="F56" s="62"/>
      <c r="G56" s="64"/>
      <c r="H56" s="64"/>
      <c r="I56" s="64"/>
      <c r="J56" s="64"/>
      <c r="K56" s="64"/>
      <c r="L56" s="64"/>
      <c r="M56" s="64"/>
      <c r="N56" s="61"/>
      <c r="P56" s="62"/>
      <c r="Q56" s="64"/>
      <c r="R56" s="64"/>
      <c r="S56" s="64"/>
      <c r="T56" s="64"/>
      <c r="U56" s="64"/>
      <c r="V56" s="64"/>
      <c r="W56" s="65"/>
      <c r="Y56" s="62"/>
      <c r="Z56" s="64"/>
      <c r="AA56" s="64"/>
      <c r="AB56" s="64"/>
      <c r="AC56" s="64"/>
      <c r="AD56" s="64"/>
      <c r="AG56" s="61"/>
      <c r="AH56" s="61"/>
    </row>
    <row r="57" spans="2:34" ht="15" customHeight="1" x14ac:dyDescent="0.25">
      <c r="B57" s="60"/>
      <c r="F57" s="62"/>
      <c r="G57" s="64"/>
      <c r="H57" s="64"/>
      <c r="I57" s="64"/>
      <c r="J57" s="64"/>
      <c r="K57" s="64"/>
      <c r="L57" s="64"/>
      <c r="M57" s="64"/>
      <c r="N57" s="61"/>
      <c r="P57" s="62"/>
      <c r="Q57" s="64"/>
      <c r="R57" s="64"/>
      <c r="S57" s="64"/>
      <c r="T57" s="64"/>
      <c r="U57" s="64"/>
      <c r="V57" s="64"/>
      <c r="W57" s="65"/>
      <c r="Y57" s="62"/>
      <c r="Z57" s="64"/>
      <c r="AA57" s="64"/>
      <c r="AB57" s="64"/>
      <c r="AC57" s="64"/>
      <c r="AD57" s="64"/>
      <c r="AG57" s="61"/>
      <c r="AH57" s="61"/>
    </row>
    <row r="58" spans="2:34" ht="15" customHeight="1" x14ac:dyDescent="0.25">
      <c r="B58" s="60"/>
      <c r="F58" s="62"/>
      <c r="G58" s="64"/>
      <c r="H58" s="64"/>
      <c r="I58" s="64"/>
      <c r="J58" s="64"/>
      <c r="K58" s="64"/>
      <c r="L58" s="64"/>
      <c r="M58" s="64"/>
      <c r="N58" s="61"/>
      <c r="P58" s="62"/>
      <c r="Q58" s="64"/>
      <c r="R58" s="64"/>
      <c r="S58" s="64"/>
      <c r="T58" s="64"/>
      <c r="U58" s="64"/>
      <c r="V58" s="64"/>
      <c r="W58" s="65"/>
      <c r="Y58" s="62"/>
      <c r="Z58" s="64"/>
      <c r="AA58" s="64"/>
      <c r="AB58" s="64"/>
      <c r="AC58" s="64"/>
      <c r="AD58" s="64"/>
      <c r="AG58" s="61"/>
      <c r="AH58" s="61"/>
    </row>
    <row r="59" spans="2:34" ht="15" customHeight="1" x14ac:dyDescent="0.25">
      <c r="B59" s="60"/>
      <c r="F59" s="62"/>
      <c r="G59" s="64"/>
      <c r="H59" s="64"/>
      <c r="I59" s="64"/>
      <c r="J59" s="64"/>
      <c r="K59" s="64"/>
      <c r="L59" s="64"/>
      <c r="M59" s="64"/>
      <c r="N59" s="61"/>
      <c r="P59" s="62"/>
      <c r="Q59" s="64"/>
      <c r="R59" s="64"/>
      <c r="S59" s="64"/>
      <c r="T59" s="64"/>
      <c r="U59" s="64"/>
      <c r="V59" s="64"/>
      <c r="W59" s="65"/>
      <c r="Y59" s="62"/>
      <c r="Z59" s="64"/>
      <c r="AA59" s="64"/>
      <c r="AB59" s="64"/>
      <c r="AC59" s="64"/>
      <c r="AD59" s="64"/>
      <c r="AG59" s="61"/>
      <c r="AH59" s="61"/>
    </row>
    <row r="60" spans="2:34" ht="15" customHeight="1" x14ac:dyDescent="0.25">
      <c r="B60" s="60"/>
      <c r="F60" s="62"/>
      <c r="G60" s="64"/>
      <c r="H60" s="64"/>
      <c r="I60" s="64"/>
      <c r="J60" s="64"/>
      <c r="K60" s="64"/>
      <c r="L60" s="64"/>
      <c r="M60" s="64"/>
      <c r="N60" s="61"/>
      <c r="P60" s="62"/>
      <c r="Q60" s="64"/>
      <c r="R60" s="64"/>
      <c r="S60" s="64"/>
      <c r="T60" s="64"/>
      <c r="U60" s="64"/>
      <c r="V60" s="64"/>
      <c r="W60" s="65"/>
      <c r="Y60" s="62"/>
      <c r="Z60" s="64"/>
      <c r="AA60" s="64"/>
      <c r="AB60" s="64"/>
      <c r="AC60" s="64"/>
      <c r="AD60" s="64"/>
      <c r="AG60" s="61"/>
      <c r="AH60" s="61"/>
    </row>
    <row r="61" spans="2:34" ht="15" customHeight="1" x14ac:dyDescent="0.25">
      <c r="B61" s="60"/>
      <c r="C61" s="278"/>
      <c r="D61" s="278"/>
      <c r="F61" s="62"/>
      <c r="G61" s="64"/>
      <c r="H61" s="64"/>
      <c r="I61" s="64"/>
      <c r="J61" s="64"/>
      <c r="K61" s="64"/>
      <c r="L61" s="64"/>
      <c r="M61" s="64"/>
      <c r="N61" s="61"/>
      <c r="P61" s="62"/>
      <c r="Q61" s="64"/>
      <c r="R61" s="64"/>
      <c r="S61" s="64"/>
      <c r="T61" s="64"/>
      <c r="U61" s="64"/>
      <c r="V61" s="64"/>
      <c r="W61" s="65"/>
      <c r="Y61" s="62"/>
      <c r="Z61" s="64"/>
      <c r="AA61" s="64"/>
      <c r="AB61" s="64"/>
      <c r="AC61" s="64"/>
      <c r="AD61" s="64"/>
      <c r="AG61" s="61"/>
      <c r="AH61" s="61"/>
    </row>
    <row r="62" spans="2:34" ht="15" customHeight="1" x14ac:dyDescent="0.25">
      <c r="B62" s="60"/>
      <c r="C62" s="278"/>
      <c r="D62" s="278"/>
      <c r="F62" s="62"/>
      <c r="G62" s="64"/>
      <c r="H62" s="64"/>
      <c r="I62" s="64"/>
      <c r="J62" s="64"/>
      <c r="K62" s="64"/>
      <c r="L62" s="64"/>
      <c r="M62" s="64"/>
      <c r="N62" s="61"/>
      <c r="P62" s="62"/>
      <c r="Q62" s="64"/>
      <c r="R62" s="64"/>
      <c r="S62" s="64"/>
      <c r="T62" s="64"/>
      <c r="U62" s="64"/>
      <c r="V62" s="64"/>
      <c r="W62" s="65"/>
      <c r="Y62" s="62"/>
      <c r="Z62" s="64"/>
      <c r="AA62" s="64"/>
      <c r="AB62" s="64"/>
      <c r="AC62" s="64"/>
      <c r="AD62" s="64"/>
      <c r="AG62" s="61"/>
      <c r="AH62" s="61"/>
    </row>
    <row r="63" spans="2:34" ht="15" customHeight="1" x14ac:dyDescent="0.25">
      <c r="B63" s="60"/>
      <c r="C63" s="278"/>
      <c r="D63" s="278"/>
      <c r="F63" s="62"/>
      <c r="G63" s="64"/>
      <c r="H63" s="64"/>
      <c r="I63" s="64"/>
      <c r="J63" s="64"/>
      <c r="K63" s="64"/>
      <c r="L63" s="64"/>
      <c r="M63" s="64"/>
      <c r="N63" s="61"/>
      <c r="P63" s="62"/>
      <c r="Q63" s="64"/>
      <c r="R63" s="64"/>
      <c r="S63" s="64"/>
      <c r="T63" s="64"/>
      <c r="U63" s="64"/>
      <c r="V63" s="64"/>
      <c r="W63" s="65"/>
      <c r="Y63" s="62"/>
      <c r="Z63" s="64"/>
      <c r="AA63" s="64"/>
      <c r="AB63" s="64"/>
      <c r="AC63" s="64"/>
      <c r="AD63" s="64"/>
      <c r="AG63" s="61"/>
      <c r="AH63" s="61"/>
    </row>
    <row r="64" spans="2:34" ht="15" customHeight="1" x14ac:dyDescent="0.25">
      <c r="B64" s="60"/>
      <c r="C64" s="278"/>
      <c r="D64" s="278"/>
      <c r="F64" s="67"/>
      <c r="G64" s="68"/>
      <c r="H64" s="68"/>
      <c r="I64" s="68"/>
      <c r="J64" s="68"/>
      <c r="K64" s="68"/>
      <c r="L64" s="68"/>
      <c r="M64" s="68"/>
      <c r="N64" s="61"/>
      <c r="P64" s="67"/>
      <c r="Q64" s="68"/>
      <c r="R64" s="68"/>
      <c r="S64" s="68"/>
      <c r="T64" s="68"/>
      <c r="U64" s="68"/>
      <c r="V64" s="68"/>
      <c r="W64" s="73"/>
      <c r="Y64" s="67"/>
      <c r="Z64" s="68"/>
      <c r="AA64" s="68"/>
      <c r="AB64" s="68"/>
      <c r="AC64" s="68"/>
      <c r="AD64" s="68"/>
      <c r="AG64" s="61"/>
      <c r="AH64" s="61"/>
    </row>
    <row r="65" spans="2:34" ht="15" customHeight="1" x14ac:dyDescent="0.25">
      <c r="B65" s="60"/>
      <c r="F65" s="67"/>
      <c r="G65" s="68"/>
      <c r="H65" s="68"/>
      <c r="I65" s="68"/>
      <c r="J65" s="68"/>
      <c r="K65" s="68"/>
      <c r="L65" s="68"/>
      <c r="M65" s="68"/>
      <c r="N65" s="61"/>
      <c r="P65" s="67"/>
      <c r="Q65" s="68"/>
      <c r="R65" s="68"/>
      <c r="S65" s="68"/>
      <c r="T65" s="68"/>
      <c r="U65" s="68"/>
      <c r="V65" s="68"/>
      <c r="W65" s="73"/>
      <c r="Y65" s="67"/>
      <c r="Z65" s="68"/>
      <c r="AA65" s="68"/>
      <c r="AB65" s="68"/>
      <c r="AC65" s="68"/>
      <c r="AD65" s="68"/>
      <c r="AG65" s="61"/>
      <c r="AH65" s="61"/>
    </row>
    <row r="66" spans="2:34" ht="15" customHeight="1" x14ac:dyDescent="0.25">
      <c r="B66" s="60"/>
      <c r="F66" s="74"/>
      <c r="G66" s="75"/>
      <c r="H66" s="75"/>
      <c r="I66" s="75"/>
      <c r="J66" s="75"/>
      <c r="K66" s="75"/>
      <c r="L66" s="75"/>
      <c r="M66" s="75"/>
      <c r="N66" s="61"/>
      <c r="P66" s="74"/>
      <c r="Q66" s="75"/>
      <c r="R66" s="75"/>
      <c r="S66" s="75"/>
      <c r="T66" s="75"/>
      <c r="U66" s="75"/>
      <c r="V66" s="75"/>
      <c r="W66" s="76"/>
      <c r="Y66" s="74"/>
      <c r="Z66" s="75"/>
      <c r="AA66" s="75"/>
      <c r="AB66" s="75"/>
      <c r="AC66" s="75"/>
      <c r="AD66" s="75"/>
      <c r="AG66" s="61"/>
      <c r="AH66" s="61"/>
    </row>
    <row r="67" spans="2:34" ht="15" customHeight="1" x14ac:dyDescent="0.25">
      <c r="B67" s="60"/>
      <c r="F67" s="67"/>
      <c r="G67" s="68"/>
      <c r="H67" s="68"/>
      <c r="I67" s="68"/>
      <c r="J67" s="68"/>
      <c r="K67" s="68"/>
      <c r="L67" s="68"/>
      <c r="M67" s="68"/>
      <c r="N67" s="61"/>
      <c r="P67" s="67"/>
      <c r="Q67" s="68"/>
      <c r="R67" s="68"/>
      <c r="S67" s="68"/>
      <c r="T67" s="68"/>
      <c r="U67" s="68"/>
      <c r="V67" s="68"/>
      <c r="W67" s="73"/>
      <c r="Y67" s="67"/>
      <c r="Z67" s="68"/>
      <c r="AA67" s="68"/>
      <c r="AB67" s="68"/>
      <c r="AC67" s="68"/>
      <c r="AD67" s="68"/>
      <c r="AG67" s="61"/>
      <c r="AH67" s="61"/>
    </row>
    <row r="68" spans="2:34" ht="15" customHeight="1" x14ac:dyDescent="0.25">
      <c r="B68" s="60"/>
      <c r="F68" s="67"/>
      <c r="N68" s="61"/>
      <c r="P68" s="67"/>
      <c r="W68" s="61"/>
      <c r="Y68" s="67"/>
      <c r="AG68" s="61"/>
      <c r="AH68" s="61"/>
    </row>
    <row r="69" spans="2:34" ht="15" customHeight="1" x14ac:dyDescent="0.25">
      <c r="B69" s="60"/>
      <c r="F69" s="67"/>
      <c r="G69" s="68"/>
      <c r="H69" s="68"/>
      <c r="I69" s="68"/>
      <c r="J69" s="68"/>
      <c r="K69" s="68"/>
      <c r="L69" s="68"/>
      <c r="M69" s="68"/>
      <c r="N69" s="61"/>
      <c r="P69" s="67"/>
      <c r="Q69" s="68"/>
      <c r="R69" s="68"/>
      <c r="S69" s="68"/>
      <c r="T69" s="68"/>
      <c r="U69" s="68"/>
      <c r="V69" s="68"/>
      <c r="W69" s="73"/>
      <c r="Y69" s="67"/>
      <c r="Z69" s="68"/>
      <c r="AA69" s="68"/>
      <c r="AB69" s="68"/>
      <c r="AC69" s="68"/>
      <c r="AD69" s="68"/>
      <c r="AG69" s="61"/>
      <c r="AH69" s="61"/>
    </row>
    <row r="70" spans="2:34" ht="5.0999999999999996" customHeight="1" thickBot="1" x14ac:dyDescent="0.3">
      <c r="B70" s="60"/>
      <c r="F70" s="69"/>
      <c r="G70" s="48"/>
      <c r="H70" s="48"/>
      <c r="I70" s="48"/>
      <c r="J70" s="48"/>
      <c r="K70" s="48"/>
      <c r="L70" s="48"/>
      <c r="M70" s="48"/>
      <c r="N70" s="70"/>
      <c r="P70" s="69"/>
      <c r="Q70" s="48"/>
      <c r="R70" s="48"/>
      <c r="S70" s="48"/>
      <c r="T70" s="48"/>
      <c r="U70" s="48"/>
      <c r="V70" s="48"/>
      <c r="W70" s="70"/>
      <c r="Y70" s="69"/>
      <c r="Z70" s="48"/>
      <c r="AA70" s="48"/>
      <c r="AB70" s="48"/>
      <c r="AC70" s="48"/>
      <c r="AD70" s="48"/>
      <c r="AE70" s="48"/>
      <c r="AF70" s="48"/>
      <c r="AG70" s="70"/>
      <c r="AH70" s="61"/>
    </row>
    <row r="71" spans="2:34" ht="5.0999999999999996" customHeight="1" thickBot="1" x14ac:dyDescent="0.3">
      <c r="B71" s="69"/>
      <c r="C71" s="48"/>
      <c r="D71" s="48"/>
      <c r="E71" s="48"/>
      <c r="F71" s="77"/>
      <c r="G71" s="48"/>
      <c r="H71" s="48"/>
      <c r="I71" s="48"/>
      <c r="J71" s="48"/>
      <c r="K71" s="48"/>
      <c r="L71" s="48"/>
      <c r="M71" s="48"/>
      <c r="N71" s="48"/>
      <c r="O71" s="48"/>
      <c r="P71" s="48"/>
      <c r="Q71" s="48"/>
      <c r="R71" s="48"/>
      <c r="S71" s="48"/>
      <c r="T71" s="48"/>
      <c r="U71" s="48"/>
      <c r="V71" s="48"/>
      <c r="W71" s="48"/>
      <c r="X71" s="48"/>
      <c r="Y71" s="48"/>
      <c r="Z71" s="48"/>
      <c r="AA71" s="48"/>
      <c r="AB71" s="77"/>
      <c r="AC71" s="48"/>
      <c r="AD71" s="48"/>
      <c r="AE71" s="48"/>
      <c r="AF71" s="48"/>
      <c r="AG71" s="48"/>
      <c r="AH71" s="70"/>
    </row>
    <row r="72" spans="2:34" ht="5.0999999999999996" customHeight="1" x14ac:dyDescent="0.25"/>
    <row r="73" spans="2:34" ht="11.25" customHeight="1" x14ac:dyDescent="0.25">
      <c r="C73" s="274" t="s">
        <v>294</v>
      </c>
    </row>
  </sheetData>
  <sheetProtection algorithmName="SHA-512" hashValue="S+Qog+xyu29CMboWatUuowNawyFKDntBGYEjol/tCqWIKggH4XcECEcJEBI5vxmWxb1fDl0eQRmp9/rd663iqw==" saltValue="zeq617ITc7ZrinLulBD6rg==" spinCount="100000" sheet="1" objects="1" scenarios="1" selectLockedCells="1" sort="0" autoFilter="0" pivotTables="0" selectUnlockedCells="1"/>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E69"/>
  <sheetViews>
    <sheetView showGridLines="0" zoomScaleNormal="100" workbookViewId="0">
      <selection activeCell="C50" sqref="C50"/>
    </sheetView>
  </sheetViews>
  <sheetFormatPr defaultRowHeight="11.25" customHeight="1" x14ac:dyDescent="0.25"/>
  <cols>
    <col min="1" max="2" customWidth="true" width="1.7109375" collapsed="false"/>
    <col min="3" max="3" customWidth="true" width="15.7109375" collapsed="false"/>
    <col min="4" max="5" customWidth="true" width="1.7109375" collapsed="false"/>
    <col min="6" max="6" customWidth="true" width="2.5703125" collapsed="false"/>
    <col min="7" max="7" customWidth="true" width="45.42578125" collapsed="false"/>
    <col min="8" max="8" customWidth="true" width="11.7109375" collapsed="false"/>
    <col min="9" max="9" customWidth="true" width="22.140625" collapsed="false"/>
    <col min="10" max="12" customWidth="true" width="11.7109375" collapsed="false"/>
    <col min="13" max="15" customWidth="true" width="0.85546875" collapsed="false"/>
    <col min="16" max="17" customWidth="true" width="7.42578125" collapsed="false"/>
    <col min="18" max="18" customWidth="true" width="12.7109375" collapsed="false"/>
    <col min="19" max="20" customWidth="true" width="7.42578125" collapsed="false"/>
    <col min="21" max="21" customWidth="true" width="13.140625" collapsed="false"/>
    <col min="22" max="22" customWidth="true" width="11.28515625" collapsed="false"/>
    <col min="23" max="26" customWidth="true" width="7.42578125" collapsed="false"/>
    <col min="27" max="27" customWidth="true" width="11.7109375" collapsed="false"/>
    <col min="28" max="28" customWidth="true" width="7.42578125" collapsed="false"/>
    <col min="29" max="29" customWidth="true" width="7.85546875" collapsed="false"/>
    <col min="30" max="30" customWidth="true" width="8.7109375" collapsed="false"/>
    <col min="31" max="31" customWidth="true" width="0.85546875" collapsed="false"/>
  </cols>
  <sheetData>
    <row r="1" spans="2:31" ht="5.0999999999999996" customHeight="1" thickBot="1" x14ac:dyDescent="0.3"/>
    <row r="2" spans="2:31" s="81" customFormat="1" ht="11.25" customHeight="1" x14ac:dyDescent="0.25">
      <c r="B2" s="78"/>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80"/>
    </row>
    <row r="3" spans="2:31" s="81" customFormat="1" ht="11.25" customHeight="1" x14ac:dyDescent="0.25">
      <c r="B3" s="82"/>
      <c r="C3" s="83"/>
      <c r="D3" s="83"/>
      <c r="E3" s="83"/>
      <c r="F3" s="84"/>
      <c r="G3" s="84"/>
      <c r="H3" s="84"/>
      <c r="I3" s="84"/>
      <c r="J3" s="84"/>
      <c r="K3" s="84"/>
      <c r="L3" s="84"/>
      <c r="M3" s="84"/>
      <c r="N3" s="84"/>
      <c r="O3" s="84"/>
      <c r="P3" s="84"/>
      <c r="Q3" s="84"/>
      <c r="R3" s="84"/>
      <c r="S3" s="84"/>
      <c r="T3" s="84"/>
      <c r="U3" s="84"/>
      <c r="V3" s="84"/>
      <c r="W3" s="84"/>
      <c r="X3" s="83"/>
      <c r="Y3" s="84"/>
      <c r="Z3" s="84"/>
      <c r="AA3" s="84"/>
      <c r="AB3" s="84"/>
      <c r="AC3" s="84"/>
      <c r="AD3" s="84"/>
      <c r="AE3" s="85"/>
    </row>
    <row r="4" spans="2:31" s="81" customFormat="1" ht="11.25" customHeight="1" x14ac:dyDescent="0.25">
      <c r="B4" s="82"/>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5"/>
    </row>
    <row r="5" spans="2:31" ht="5.0999999999999996" customHeight="1" thickBot="1" x14ac:dyDescent="0.3">
      <c r="B5" s="60"/>
      <c r="AE5" s="61"/>
    </row>
    <row r="6" spans="2:31" ht="11.25" customHeight="1" thickBot="1" x14ac:dyDescent="0.3">
      <c r="B6" s="167"/>
      <c r="C6" s="275" t="s">
        <v>134</v>
      </c>
      <c r="D6" s="168"/>
      <c r="E6" s="169"/>
      <c r="F6" s="327" t="s">
        <v>299</v>
      </c>
      <c r="G6" s="328"/>
      <c r="H6" s="328"/>
      <c r="I6" s="328"/>
      <c r="J6" s="328"/>
      <c r="K6" s="328"/>
      <c r="L6" s="328"/>
      <c r="M6" s="329"/>
      <c r="N6" s="86"/>
      <c r="O6" s="327" t="s">
        <v>103</v>
      </c>
      <c r="P6" s="328"/>
      <c r="Q6" s="328"/>
      <c r="R6" s="328"/>
      <c r="S6" s="328"/>
      <c r="T6" s="328"/>
      <c r="U6" s="328"/>
      <c r="V6" s="328"/>
      <c r="W6" s="328"/>
      <c r="X6" s="328"/>
      <c r="Y6" s="328"/>
      <c r="Z6" s="328"/>
      <c r="AA6" s="328"/>
      <c r="AB6" s="328"/>
      <c r="AC6" s="328"/>
      <c r="AD6" s="329"/>
      <c r="AE6" s="61"/>
    </row>
    <row r="7" spans="2:31" ht="5.0999999999999996" customHeight="1" x14ac:dyDescent="0.25">
      <c r="B7" s="167"/>
      <c r="C7" s="168"/>
      <c r="D7" s="168"/>
      <c r="E7" s="169"/>
      <c r="F7" s="87"/>
      <c r="G7" s="86"/>
      <c r="H7" s="86"/>
      <c r="I7" s="86"/>
      <c r="J7" s="86"/>
      <c r="K7" s="86"/>
      <c r="L7" s="86"/>
      <c r="M7" s="88"/>
      <c r="N7" s="89"/>
      <c r="O7" s="90"/>
      <c r="P7" s="89"/>
      <c r="Q7" s="89"/>
      <c r="R7" s="89"/>
      <c r="S7" s="89"/>
      <c r="T7" s="91"/>
      <c r="U7" s="91"/>
      <c r="V7" s="91"/>
      <c r="W7" s="89"/>
      <c r="X7" s="89"/>
      <c r="Y7" s="91"/>
      <c r="Z7" s="91"/>
      <c r="AA7" s="91"/>
      <c r="AB7" s="91"/>
      <c r="AC7" s="91"/>
      <c r="AD7" s="88"/>
      <c r="AE7" s="61"/>
    </row>
    <row r="8" spans="2:31" ht="11.25" customHeight="1" x14ac:dyDescent="0.25">
      <c r="B8" s="167"/>
      <c r="C8" s="168"/>
      <c r="D8" s="168"/>
      <c r="E8" s="169"/>
      <c r="F8" s="87"/>
      <c r="M8" s="88"/>
      <c r="N8" s="92"/>
      <c r="O8" s="330" t="s">
        <v>137</v>
      </c>
      <c r="P8" s="331"/>
      <c r="Q8" s="331"/>
      <c r="R8" s="331"/>
      <c r="S8" s="331"/>
      <c r="T8" s="331"/>
      <c r="U8" s="331"/>
      <c r="V8" s="332"/>
      <c r="W8" s="331" t="s">
        <v>138</v>
      </c>
      <c r="X8" s="331"/>
      <c r="Y8" s="331"/>
      <c r="Z8" s="331"/>
      <c r="AA8" s="331"/>
      <c r="AB8" s="331"/>
      <c r="AC8" s="331"/>
      <c r="AD8" s="333"/>
      <c r="AE8" s="61"/>
    </row>
    <row r="9" spans="2:31" ht="15" x14ac:dyDescent="0.25">
      <c r="B9" s="167"/>
      <c r="C9" s="168"/>
      <c r="D9" s="168"/>
      <c r="E9" s="169"/>
      <c r="F9" s="87"/>
      <c r="M9" s="88"/>
      <c r="N9" s="92"/>
      <c r="O9" s="93"/>
      <c r="P9" s="94"/>
      <c r="Q9" s="95"/>
      <c r="R9" s="95"/>
      <c r="S9" s="95"/>
      <c r="T9" s="96"/>
      <c r="U9" s="96"/>
      <c r="V9" s="96"/>
      <c r="W9" s="86"/>
      <c r="X9" s="86"/>
      <c r="Y9" s="86"/>
      <c r="Z9" s="86"/>
      <c r="AA9" s="86"/>
      <c r="AB9" s="86"/>
      <c r="AC9" s="86"/>
      <c r="AD9" s="97"/>
      <c r="AE9" s="61"/>
    </row>
    <row r="10" spans="2:31" ht="15" x14ac:dyDescent="0.25">
      <c r="B10" s="60"/>
      <c r="F10" s="87"/>
      <c r="M10" s="88"/>
      <c r="N10" s="92"/>
      <c r="O10" s="93"/>
      <c r="P10" s="95"/>
      <c r="Q10" s="95"/>
      <c r="R10" s="95"/>
      <c r="S10" s="95"/>
      <c r="T10" s="96"/>
      <c r="U10" s="96"/>
      <c r="V10" s="96"/>
      <c r="W10" s="86"/>
      <c r="X10" s="86"/>
      <c r="Y10" s="86"/>
      <c r="Z10" s="86"/>
      <c r="AA10" s="86"/>
      <c r="AB10" s="86"/>
      <c r="AC10" s="86"/>
      <c r="AD10" s="97"/>
      <c r="AE10" s="61"/>
    </row>
    <row r="11" spans="2:31" ht="15" x14ac:dyDescent="0.25">
      <c r="B11" s="60"/>
      <c r="F11" s="87"/>
      <c r="M11" s="88"/>
      <c r="N11" s="98"/>
      <c r="O11" s="93"/>
      <c r="P11" s="95"/>
      <c r="Q11" s="95"/>
      <c r="R11" s="95"/>
      <c r="S11" s="95"/>
      <c r="T11" s="96"/>
      <c r="U11" s="96"/>
      <c r="V11" s="96"/>
      <c r="W11" s="86"/>
      <c r="X11" s="86"/>
      <c r="Y11" s="86"/>
      <c r="Z11" s="86"/>
      <c r="AA11" s="86"/>
      <c r="AB11" s="86"/>
      <c r="AC11" s="86"/>
      <c r="AD11" s="97"/>
      <c r="AE11" s="61"/>
    </row>
    <row r="12" spans="2:31" ht="15" x14ac:dyDescent="0.25">
      <c r="B12" s="60"/>
      <c r="F12" s="87"/>
      <c r="M12" s="88"/>
      <c r="N12" s="98"/>
      <c r="O12" s="93"/>
      <c r="P12" s="95"/>
      <c r="Q12" s="95"/>
      <c r="R12" s="95"/>
      <c r="S12" s="95"/>
      <c r="T12" s="96"/>
      <c r="U12" s="96"/>
      <c r="V12" s="96"/>
      <c r="W12" s="86"/>
      <c r="X12" s="86"/>
      <c r="Y12" s="86"/>
      <c r="Z12" s="86"/>
      <c r="AA12" s="86"/>
      <c r="AB12" s="86"/>
      <c r="AC12" s="86"/>
      <c r="AD12" s="97"/>
      <c r="AE12" s="61"/>
    </row>
    <row r="13" spans="2:31" ht="15" x14ac:dyDescent="0.25">
      <c r="B13" s="60"/>
      <c r="F13" s="87"/>
      <c r="M13" s="88"/>
      <c r="N13" s="98"/>
      <c r="O13" s="93"/>
      <c r="P13" s="95"/>
      <c r="Q13" s="95"/>
      <c r="R13" s="95"/>
      <c r="S13" s="95"/>
      <c r="T13" s="96"/>
      <c r="U13" s="96"/>
      <c r="V13" s="96"/>
      <c r="W13" s="86"/>
      <c r="X13" s="86"/>
      <c r="Y13" s="86"/>
      <c r="Z13" s="86"/>
      <c r="AA13" s="86"/>
      <c r="AB13" s="86"/>
      <c r="AC13" s="86"/>
      <c r="AD13" s="97"/>
      <c r="AE13" s="61"/>
    </row>
    <row r="14" spans="2:31" ht="15" x14ac:dyDescent="0.25">
      <c r="B14" s="60"/>
      <c r="F14" s="87"/>
      <c r="M14" s="88"/>
      <c r="N14" s="98"/>
      <c r="O14" s="93"/>
      <c r="P14" s="95"/>
      <c r="Q14" s="95"/>
      <c r="R14" s="95"/>
      <c r="S14" s="95"/>
      <c r="T14" s="96"/>
      <c r="V14" s="96"/>
      <c r="W14" s="86"/>
      <c r="X14" s="86"/>
      <c r="Y14" s="86"/>
      <c r="Z14" s="86"/>
      <c r="AA14" s="86"/>
      <c r="AB14" s="86"/>
      <c r="AC14" s="86"/>
      <c r="AD14" s="97"/>
      <c r="AE14" s="61"/>
    </row>
    <row r="15" spans="2:31" ht="15" x14ac:dyDescent="0.25">
      <c r="B15" s="60"/>
      <c r="F15" s="87"/>
      <c r="M15" s="88"/>
      <c r="N15" s="98"/>
      <c r="O15" s="93"/>
      <c r="P15" s="95"/>
      <c r="Q15" s="95"/>
      <c r="R15" s="95"/>
      <c r="S15" s="95"/>
      <c r="T15" s="96"/>
      <c r="U15" s="96"/>
      <c r="V15" s="96"/>
      <c r="W15" s="86"/>
      <c r="X15" s="86"/>
      <c r="Y15" s="86"/>
      <c r="Z15" s="86"/>
      <c r="AA15" s="86"/>
      <c r="AB15" s="86"/>
      <c r="AC15" s="86"/>
      <c r="AD15" s="97"/>
      <c r="AE15" s="61"/>
    </row>
    <row r="16" spans="2:31" ht="15" x14ac:dyDescent="0.25">
      <c r="B16" s="60"/>
      <c r="F16" s="87"/>
      <c r="M16" s="88"/>
      <c r="N16" s="98"/>
      <c r="O16" s="93"/>
      <c r="P16" s="95"/>
      <c r="Q16" s="95"/>
      <c r="R16" s="95"/>
      <c r="S16" s="95"/>
      <c r="T16" s="96"/>
      <c r="U16" s="96"/>
      <c r="V16" s="96"/>
      <c r="W16" s="86"/>
      <c r="X16" s="86"/>
      <c r="Y16" s="86"/>
      <c r="Z16" s="86"/>
      <c r="AA16" s="86"/>
      <c r="AB16" s="86"/>
      <c r="AC16" s="86"/>
      <c r="AD16" s="97"/>
      <c r="AE16" s="61"/>
    </row>
    <row r="17" spans="2:31" ht="15" x14ac:dyDescent="0.25">
      <c r="B17" s="60"/>
      <c r="F17" s="87"/>
      <c r="M17" s="88"/>
      <c r="N17" s="98"/>
      <c r="O17" s="93"/>
      <c r="P17" s="95"/>
      <c r="Q17" s="95"/>
      <c r="R17" s="95"/>
      <c r="S17" s="95"/>
      <c r="T17" s="96"/>
      <c r="U17" s="96"/>
      <c r="V17" s="96"/>
      <c r="W17" s="86"/>
      <c r="X17" s="86"/>
      <c r="Y17" s="86"/>
      <c r="Z17" s="86"/>
      <c r="AA17" s="86"/>
      <c r="AB17" s="86"/>
      <c r="AC17" s="86"/>
      <c r="AD17" s="97"/>
      <c r="AE17" s="61"/>
    </row>
    <row r="18" spans="2:31" ht="15" x14ac:dyDescent="0.25">
      <c r="B18" s="60"/>
      <c r="F18" s="87"/>
      <c r="M18" s="88"/>
      <c r="N18" s="98"/>
      <c r="O18" s="93"/>
      <c r="P18" s="95"/>
      <c r="Q18" s="95"/>
      <c r="R18" s="95"/>
      <c r="S18" s="95"/>
      <c r="T18" s="96"/>
      <c r="U18" s="96"/>
      <c r="V18" s="96"/>
      <c r="W18" s="86"/>
      <c r="X18" s="86"/>
      <c r="Y18" s="86"/>
      <c r="Z18" s="86"/>
      <c r="AA18" s="86"/>
      <c r="AB18" s="86"/>
      <c r="AC18" s="86"/>
      <c r="AD18" s="97"/>
      <c r="AE18" s="61"/>
    </row>
    <row r="19" spans="2:31" ht="15" x14ac:dyDescent="0.25">
      <c r="B19" s="60"/>
      <c r="F19" s="87"/>
      <c r="M19" s="88"/>
      <c r="N19" s="98"/>
      <c r="O19" s="93"/>
      <c r="P19" s="95"/>
      <c r="Q19" s="95"/>
      <c r="R19" s="95"/>
      <c r="S19" s="95"/>
      <c r="T19" s="96"/>
      <c r="U19" s="96"/>
      <c r="V19" s="96"/>
      <c r="W19" s="86"/>
      <c r="X19" s="86"/>
      <c r="Y19" s="86"/>
      <c r="Z19" s="86"/>
      <c r="AA19" s="86"/>
      <c r="AB19" s="86"/>
      <c r="AC19" s="86"/>
      <c r="AD19" s="97"/>
      <c r="AE19" s="61"/>
    </row>
    <row r="20" spans="2:31" ht="15" x14ac:dyDescent="0.25">
      <c r="B20" s="60"/>
      <c r="F20" s="87"/>
      <c r="M20" s="88"/>
      <c r="N20" s="98"/>
      <c r="O20" s="93"/>
      <c r="P20" s="95"/>
      <c r="Q20" s="95"/>
      <c r="R20" s="95"/>
      <c r="S20" s="95"/>
      <c r="T20" s="96"/>
      <c r="U20" s="96"/>
      <c r="V20" s="96"/>
      <c r="W20" s="86"/>
      <c r="X20" s="86"/>
      <c r="Y20" s="86"/>
      <c r="Z20" s="86"/>
      <c r="AA20" s="86"/>
      <c r="AB20" s="86"/>
      <c r="AC20" s="86"/>
      <c r="AD20" s="97"/>
      <c r="AE20" s="61"/>
    </row>
    <row r="21" spans="2:31" ht="15" x14ac:dyDescent="0.25">
      <c r="B21" s="60"/>
      <c r="F21" s="87"/>
      <c r="M21" s="88"/>
      <c r="N21" s="98"/>
      <c r="O21" s="93"/>
      <c r="P21" s="95"/>
      <c r="Q21" s="95"/>
      <c r="R21" s="95"/>
      <c r="S21" s="95"/>
      <c r="T21" s="96"/>
      <c r="U21" s="96"/>
      <c r="V21" s="96"/>
      <c r="W21" s="86"/>
      <c r="X21" s="86"/>
      <c r="Y21" s="86"/>
      <c r="Z21" s="86"/>
      <c r="AA21" s="86"/>
      <c r="AB21" s="86"/>
      <c r="AC21" s="86"/>
      <c r="AD21" s="97"/>
      <c r="AE21" s="61"/>
    </row>
    <row r="22" spans="2:31" ht="15" x14ac:dyDescent="0.25">
      <c r="B22" s="60"/>
      <c r="F22" s="87"/>
      <c r="M22" s="88"/>
      <c r="N22" s="98"/>
      <c r="O22" s="93"/>
      <c r="P22" s="95"/>
      <c r="Q22" s="95"/>
      <c r="R22" s="95"/>
      <c r="S22" s="95"/>
      <c r="T22" s="96"/>
      <c r="U22" s="96"/>
      <c r="V22" s="96"/>
      <c r="W22" s="86"/>
      <c r="X22" s="86"/>
      <c r="Y22" s="86"/>
      <c r="Z22" s="86"/>
      <c r="AA22" s="86"/>
      <c r="AB22" s="86"/>
      <c r="AC22" s="86"/>
      <c r="AD22" s="97"/>
      <c r="AE22" s="61"/>
    </row>
    <row r="23" spans="2:31" ht="15" x14ac:dyDescent="0.25">
      <c r="B23" s="60"/>
      <c r="F23" s="99"/>
      <c r="M23" s="88"/>
      <c r="N23" s="100"/>
      <c r="O23" s="101"/>
      <c r="P23" s="102"/>
      <c r="Q23" s="102"/>
      <c r="R23" s="102"/>
      <c r="S23" s="102"/>
      <c r="T23" s="36"/>
      <c r="U23" s="36"/>
      <c r="V23" s="36"/>
      <c r="AD23" s="61"/>
      <c r="AE23" s="61"/>
    </row>
    <row r="24" spans="2:31" ht="15" x14ac:dyDescent="0.25">
      <c r="B24" s="60"/>
      <c r="F24" s="99"/>
      <c r="M24" s="88"/>
      <c r="N24" s="103"/>
      <c r="O24" s="104"/>
      <c r="P24" s="105"/>
      <c r="Q24" s="105"/>
      <c r="R24" s="105"/>
      <c r="S24" s="105"/>
      <c r="T24" s="40"/>
      <c r="U24" s="40"/>
      <c r="V24" s="40"/>
      <c r="AD24" s="61"/>
      <c r="AE24" s="61"/>
    </row>
    <row r="25" spans="2:31" ht="15" x14ac:dyDescent="0.25">
      <c r="B25" s="60"/>
      <c r="F25" s="99"/>
      <c r="M25" s="88"/>
      <c r="N25" s="103"/>
      <c r="O25" s="104"/>
      <c r="P25" s="105"/>
      <c r="Q25" s="105"/>
      <c r="R25" s="105"/>
      <c r="S25" s="105"/>
      <c r="T25" s="40"/>
      <c r="U25" s="40"/>
      <c r="V25" s="40"/>
      <c r="AD25" s="61"/>
      <c r="AE25" s="61"/>
    </row>
    <row r="26" spans="2:31" ht="15" x14ac:dyDescent="0.25">
      <c r="B26" s="60"/>
      <c r="F26" s="99"/>
      <c r="M26" s="88"/>
      <c r="N26" s="103"/>
      <c r="O26" s="104"/>
      <c r="P26" s="105"/>
      <c r="Q26" s="105"/>
      <c r="R26" s="105"/>
      <c r="S26" s="105"/>
      <c r="T26" s="40"/>
      <c r="U26" s="40"/>
      <c r="V26" s="40"/>
      <c r="AD26" s="61"/>
      <c r="AE26" s="61"/>
    </row>
    <row r="27" spans="2:31" ht="15" x14ac:dyDescent="0.25">
      <c r="B27" s="60"/>
      <c r="F27" s="106"/>
      <c r="M27" s="88"/>
      <c r="N27" s="103"/>
      <c r="O27" s="104"/>
      <c r="P27" s="105"/>
      <c r="Q27" s="105"/>
      <c r="R27" s="105"/>
      <c r="S27" s="105"/>
      <c r="T27" s="40"/>
      <c r="U27" s="40"/>
      <c r="V27" s="40"/>
      <c r="X27" s="107"/>
      <c r="Y27" s="107"/>
      <c r="Z27" s="107"/>
      <c r="AA27" s="107"/>
      <c r="AB27" s="107"/>
      <c r="AC27" s="107"/>
      <c r="AD27" s="108"/>
      <c r="AE27" s="61"/>
    </row>
    <row r="28" spans="2:31" ht="15" x14ac:dyDescent="0.25">
      <c r="B28" s="60"/>
      <c r="F28" s="99"/>
      <c r="M28" s="88"/>
      <c r="N28" s="103"/>
      <c r="O28" s="104"/>
      <c r="P28" s="105"/>
      <c r="Q28" s="105"/>
      <c r="R28" s="105"/>
      <c r="S28" s="105"/>
      <c r="T28" s="40"/>
      <c r="U28" s="40"/>
      <c r="V28" s="40"/>
      <c r="AD28" s="61"/>
      <c r="AE28" s="61"/>
    </row>
    <row r="29" spans="2:31" ht="11.25" customHeight="1" x14ac:dyDescent="0.25">
      <c r="B29" s="60"/>
      <c r="F29" s="99"/>
      <c r="M29" s="88"/>
      <c r="N29" s="50"/>
      <c r="O29" s="109"/>
      <c r="P29" s="51"/>
      <c r="Q29" s="51"/>
      <c r="R29" s="51"/>
      <c r="S29" s="51"/>
      <c r="T29" s="51"/>
      <c r="U29" s="51"/>
      <c r="V29" s="51"/>
      <c r="AD29" s="61"/>
      <c r="AE29" s="61"/>
    </row>
    <row r="30" spans="2:31" ht="15" x14ac:dyDescent="0.25">
      <c r="B30" s="60"/>
      <c r="F30" s="99"/>
      <c r="M30" s="88"/>
      <c r="N30" s="110"/>
      <c r="O30" s="111"/>
      <c r="P30" s="110"/>
      <c r="Q30" s="110"/>
      <c r="R30" s="110"/>
      <c r="S30" s="110"/>
      <c r="AD30" s="61"/>
      <c r="AE30" s="61"/>
    </row>
    <row r="31" spans="2:31" ht="11.25" customHeight="1" thickBot="1" x14ac:dyDescent="0.3">
      <c r="B31" s="60"/>
      <c r="F31" s="69"/>
      <c r="G31" s="48"/>
      <c r="H31" s="48"/>
      <c r="I31" s="48"/>
      <c r="J31" s="48"/>
      <c r="K31" s="48"/>
      <c r="L31" s="48"/>
      <c r="M31" s="112"/>
      <c r="O31" s="69"/>
      <c r="P31" s="48"/>
      <c r="Q31" s="48"/>
      <c r="R31" s="48"/>
      <c r="S31" s="48"/>
      <c r="T31" s="48"/>
      <c r="U31" s="48"/>
      <c r="V31" s="48"/>
      <c r="W31" s="48"/>
      <c r="X31" s="48"/>
      <c r="Y31" s="48"/>
      <c r="Z31" s="48"/>
      <c r="AA31" s="48"/>
      <c r="AB31" s="48"/>
      <c r="AC31" s="48"/>
      <c r="AD31" s="70"/>
      <c r="AE31" s="61"/>
    </row>
    <row r="32" spans="2:31" ht="5.0999999999999996" customHeight="1" thickBot="1" x14ac:dyDescent="0.3">
      <c r="B32" s="60"/>
      <c r="F32" s="113"/>
      <c r="AE32" s="61"/>
    </row>
    <row r="33" spans="2:31" ht="11.25" customHeight="1" thickBot="1" x14ac:dyDescent="0.3">
      <c r="B33" s="60"/>
      <c r="F33" s="327" t="s">
        <v>297</v>
      </c>
      <c r="G33" s="328"/>
      <c r="H33" s="328"/>
      <c r="I33" s="328"/>
      <c r="J33" s="328"/>
      <c r="K33" s="328"/>
      <c r="L33" s="328"/>
      <c r="M33" s="329"/>
      <c r="N33" s="86"/>
      <c r="O33" s="327" t="s">
        <v>298</v>
      </c>
      <c r="P33" s="328"/>
      <c r="Q33" s="328"/>
      <c r="R33" s="328"/>
      <c r="S33" s="328"/>
      <c r="T33" s="328"/>
      <c r="U33" s="328"/>
      <c r="V33" s="328"/>
      <c r="W33" s="328"/>
      <c r="X33" s="328"/>
      <c r="Y33" s="328"/>
      <c r="Z33" s="328"/>
      <c r="AA33" s="328"/>
      <c r="AB33" s="328"/>
      <c r="AC33" s="328"/>
      <c r="AD33" s="329"/>
      <c r="AE33" s="61"/>
    </row>
    <row r="34" spans="2:31" ht="11.25" customHeight="1" x14ac:dyDescent="0.25">
      <c r="B34" s="60"/>
      <c r="F34" s="87"/>
      <c r="M34" s="88"/>
      <c r="N34" s="89"/>
      <c r="O34" s="90"/>
      <c r="P34" s="89"/>
      <c r="Q34" s="89"/>
      <c r="R34" s="89"/>
      <c r="S34" s="89"/>
      <c r="T34" s="91"/>
      <c r="U34" s="91"/>
      <c r="V34" s="91"/>
      <c r="W34" s="89"/>
      <c r="X34" s="89"/>
      <c r="Y34" s="89"/>
      <c r="Z34" s="89"/>
      <c r="AA34" s="89"/>
      <c r="AB34" s="89"/>
      <c r="AC34" s="89"/>
      <c r="AD34" s="88"/>
      <c r="AE34" s="61"/>
    </row>
    <row r="35" spans="2:31" ht="15" x14ac:dyDescent="0.25">
      <c r="B35" s="60"/>
      <c r="F35" s="87"/>
      <c r="M35" s="88"/>
      <c r="N35" s="92"/>
      <c r="O35" s="323" t="s">
        <v>137</v>
      </c>
      <c r="P35" s="324"/>
      <c r="Q35" s="324"/>
      <c r="R35" s="324"/>
      <c r="S35" s="324"/>
      <c r="T35" s="324"/>
      <c r="U35" s="324"/>
      <c r="V35" s="325"/>
      <c r="W35" s="324" t="s">
        <v>138</v>
      </c>
      <c r="X35" s="324"/>
      <c r="Y35" s="324"/>
      <c r="Z35" s="324"/>
      <c r="AA35" s="324"/>
      <c r="AB35" s="324"/>
      <c r="AC35" s="324"/>
      <c r="AD35" s="326"/>
      <c r="AE35" s="61"/>
    </row>
    <row r="36" spans="2:31" ht="15" x14ac:dyDescent="0.25">
      <c r="B36" s="60"/>
      <c r="F36" s="87"/>
      <c r="M36" s="88"/>
      <c r="N36" s="92"/>
      <c r="O36" s="93"/>
      <c r="P36" s="94"/>
      <c r="Q36" s="95"/>
      <c r="R36" s="95"/>
      <c r="S36" s="95"/>
      <c r="T36" s="96"/>
      <c r="U36" s="96"/>
      <c r="V36" s="96"/>
      <c r="W36" s="86"/>
      <c r="X36" s="86"/>
      <c r="Y36" s="91"/>
      <c r="Z36" s="91"/>
      <c r="AA36" s="91"/>
      <c r="AB36" s="91"/>
      <c r="AC36" s="91"/>
      <c r="AD36" s="88"/>
      <c r="AE36" s="61"/>
    </row>
    <row r="37" spans="2:31" ht="15" x14ac:dyDescent="0.25">
      <c r="B37" s="60"/>
      <c r="F37" s="87"/>
      <c r="M37" s="88"/>
      <c r="N37" s="92"/>
      <c r="O37" s="93"/>
      <c r="P37" s="95"/>
      <c r="Q37" s="95"/>
      <c r="R37" s="95"/>
      <c r="S37" s="95"/>
      <c r="T37" s="96"/>
      <c r="U37" s="96"/>
      <c r="V37" s="96"/>
      <c r="W37" s="86"/>
      <c r="X37" s="86"/>
      <c r="Y37" s="91"/>
      <c r="Z37" s="91"/>
      <c r="AA37" s="91"/>
      <c r="AB37" s="91"/>
      <c r="AC37" s="91"/>
      <c r="AD37" s="88"/>
      <c r="AE37" s="61"/>
    </row>
    <row r="38" spans="2:31" ht="15" x14ac:dyDescent="0.25">
      <c r="B38" s="60"/>
      <c r="F38" s="87"/>
      <c r="M38" s="88"/>
      <c r="N38" s="98"/>
      <c r="O38" s="93"/>
      <c r="P38" s="95"/>
      <c r="Q38" s="95"/>
      <c r="R38" s="95"/>
      <c r="S38" s="95"/>
      <c r="T38" s="96"/>
      <c r="U38" s="96"/>
      <c r="V38" s="96"/>
      <c r="W38" s="86"/>
      <c r="X38" s="86"/>
      <c r="Y38" s="91"/>
      <c r="Z38" s="91"/>
      <c r="AA38" s="91"/>
      <c r="AB38" s="91"/>
      <c r="AC38" s="91"/>
      <c r="AD38" s="88"/>
      <c r="AE38" s="61"/>
    </row>
    <row r="39" spans="2:31" ht="10.5" customHeight="1" x14ac:dyDescent="0.25">
      <c r="B39" s="60"/>
      <c r="F39" s="87"/>
      <c r="M39" s="88"/>
      <c r="N39" s="98"/>
      <c r="O39" s="93"/>
      <c r="P39" s="95"/>
      <c r="Q39" s="95"/>
      <c r="R39" s="95"/>
      <c r="S39" s="95"/>
      <c r="T39" s="96"/>
      <c r="U39" s="96"/>
      <c r="V39" s="96"/>
      <c r="W39" s="86"/>
      <c r="X39" s="86"/>
      <c r="Y39" s="91"/>
      <c r="Z39" s="91"/>
      <c r="AA39" s="91"/>
      <c r="AB39" s="91"/>
      <c r="AC39" s="91"/>
      <c r="AD39" s="88"/>
      <c r="AE39" s="61"/>
    </row>
    <row r="40" spans="2:31" ht="15" x14ac:dyDescent="0.25">
      <c r="B40" s="60"/>
      <c r="F40" s="87"/>
      <c r="M40" s="88"/>
      <c r="N40" s="98"/>
      <c r="O40" s="93"/>
      <c r="P40" s="95"/>
      <c r="Q40" s="95"/>
      <c r="R40" s="95"/>
      <c r="S40" s="95"/>
      <c r="T40" s="96"/>
      <c r="U40" s="96"/>
      <c r="V40" s="96"/>
      <c r="W40" s="86"/>
      <c r="X40" s="86"/>
      <c r="Y40" s="91"/>
      <c r="Z40" s="91"/>
      <c r="AA40" s="91"/>
      <c r="AB40" s="91"/>
      <c r="AC40" s="91"/>
      <c r="AD40" s="88"/>
      <c r="AE40" s="61"/>
    </row>
    <row r="41" spans="2:31" ht="15" x14ac:dyDescent="0.25">
      <c r="B41" s="60"/>
      <c r="F41" s="87"/>
      <c r="M41" s="88"/>
      <c r="N41" s="98"/>
      <c r="O41" s="93"/>
      <c r="P41" s="95"/>
      <c r="Q41" s="95"/>
      <c r="R41" s="95"/>
      <c r="S41" s="95"/>
      <c r="T41" s="96"/>
      <c r="U41" s="96"/>
      <c r="V41" s="96"/>
      <c r="W41" s="86"/>
      <c r="X41" s="86"/>
      <c r="Y41" s="91"/>
      <c r="Z41" s="91"/>
      <c r="AA41" s="91"/>
      <c r="AB41" s="91"/>
      <c r="AC41" s="91"/>
      <c r="AD41" s="88"/>
      <c r="AE41" s="61"/>
    </row>
    <row r="42" spans="2:31" ht="15" x14ac:dyDescent="0.25">
      <c r="B42" s="60"/>
      <c r="F42" s="87"/>
      <c r="M42" s="97"/>
      <c r="N42" s="98"/>
      <c r="O42" s="93"/>
      <c r="P42" s="95"/>
      <c r="Q42" s="95"/>
      <c r="R42" s="95"/>
      <c r="S42" s="95"/>
      <c r="T42" s="96"/>
      <c r="U42" s="96"/>
      <c r="V42" s="96"/>
      <c r="W42" s="86"/>
      <c r="X42" s="86"/>
      <c r="Y42" s="91"/>
      <c r="Z42" s="91"/>
      <c r="AA42" s="91"/>
      <c r="AB42" s="91"/>
      <c r="AC42" s="91"/>
      <c r="AD42" s="88"/>
      <c r="AE42" s="61"/>
    </row>
    <row r="43" spans="2:31" ht="15" x14ac:dyDescent="0.25">
      <c r="B43" s="60"/>
      <c r="F43" s="87"/>
      <c r="M43" s="97"/>
      <c r="N43" s="98"/>
      <c r="O43" s="93"/>
      <c r="P43" s="95"/>
      <c r="Q43" s="95"/>
      <c r="R43" s="95"/>
      <c r="S43" s="95"/>
      <c r="T43" s="96"/>
      <c r="U43" s="96"/>
      <c r="V43" s="96"/>
      <c r="W43" s="86"/>
      <c r="X43" s="86"/>
      <c r="Y43" s="91"/>
      <c r="Z43" s="91"/>
      <c r="AA43" s="91"/>
      <c r="AB43" s="91"/>
      <c r="AC43" s="91"/>
      <c r="AD43" s="88"/>
      <c r="AE43" s="61"/>
    </row>
    <row r="44" spans="2:31" ht="15" x14ac:dyDescent="0.25">
      <c r="B44" s="60"/>
      <c r="F44" s="87"/>
      <c r="M44" s="97"/>
      <c r="N44" s="98"/>
      <c r="O44" s="93"/>
      <c r="P44" s="95"/>
      <c r="Q44" s="95"/>
      <c r="R44" s="95"/>
      <c r="S44" s="95"/>
      <c r="T44" s="96"/>
      <c r="U44" s="96"/>
      <c r="V44" s="96"/>
      <c r="W44" s="86"/>
      <c r="X44" s="86"/>
      <c r="Y44" s="91"/>
      <c r="Z44" s="91"/>
      <c r="AA44" s="91"/>
      <c r="AB44" s="91"/>
      <c r="AC44" s="91"/>
      <c r="AD44" s="88"/>
      <c r="AE44" s="61"/>
    </row>
    <row r="45" spans="2:31" ht="15" x14ac:dyDescent="0.25">
      <c r="B45" s="60"/>
      <c r="F45" s="87"/>
      <c r="M45" s="97"/>
      <c r="N45" s="98"/>
      <c r="O45" s="93"/>
      <c r="P45" s="95"/>
      <c r="Q45" s="95"/>
      <c r="R45" s="95"/>
      <c r="S45" s="95"/>
      <c r="T45" s="96"/>
      <c r="U45" s="96"/>
      <c r="V45" s="96"/>
      <c r="W45" s="86"/>
      <c r="X45" s="86"/>
      <c r="Y45" s="91"/>
      <c r="Z45" s="91"/>
      <c r="AA45" s="91"/>
      <c r="AB45" s="91"/>
      <c r="AC45" s="91"/>
      <c r="AD45" s="88"/>
      <c r="AE45" s="61"/>
    </row>
    <row r="46" spans="2:31" ht="15" x14ac:dyDescent="0.25">
      <c r="B46" s="60"/>
      <c r="F46" s="87"/>
      <c r="M46" s="97"/>
      <c r="N46" s="98"/>
      <c r="O46" s="93"/>
      <c r="P46" s="95"/>
      <c r="Q46" s="95"/>
      <c r="R46" s="95"/>
      <c r="S46" s="95"/>
      <c r="T46" s="96"/>
      <c r="U46" s="96"/>
      <c r="V46" s="96"/>
      <c r="W46" s="86"/>
      <c r="X46" s="86"/>
      <c r="Y46" s="91"/>
      <c r="Z46" s="91"/>
      <c r="AA46" s="91"/>
      <c r="AB46" s="91"/>
      <c r="AC46" s="91"/>
      <c r="AD46" s="88"/>
      <c r="AE46" s="61"/>
    </row>
    <row r="47" spans="2:31" ht="15" x14ac:dyDescent="0.25">
      <c r="B47" s="60"/>
      <c r="F47" s="87"/>
      <c r="M47" s="97"/>
      <c r="N47" s="98"/>
      <c r="O47" s="93"/>
      <c r="P47" s="95"/>
      <c r="Q47" s="95"/>
      <c r="R47" s="95"/>
      <c r="S47" s="95"/>
      <c r="T47" s="96"/>
      <c r="U47" s="96"/>
      <c r="V47" s="96"/>
      <c r="W47" s="86"/>
      <c r="X47" s="86"/>
      <c r="Y47" s="91"/>
      <c r="Z47" s="91"/>
      <c r="AA47" s="91"/>
      <c r="AB47" s="91"/>
      <c r="AC47" s="91"/>
      <c r="AD47" s="88"/>
      <c r="AE47" s="61"/>
    </row>
    <row r="48" spans="2:31" ht="15" x14ac:dyDescent="0.25">
      <c r="B48" s="60"/>
      <c r="F48" s="87"/>
      <c r="M48" s="97"/>
      <c r="N48" s="98"/>
      <c r="O48" s="93"/>
      <c r="P48" s="95"/>
      <c r="Q48" s="95"/>
      <c r="R48" s="95"/>
      <c r="S48" s="95"/>
      <c r="T48" s="96"/>
      <c r="U48" s="96"/>
      <c r="V48" s="96"/>
      <c r="W48" s="86"/>
      <c r="X48" s="86"/>
      <c r="Y48" s="91"/>
      <c r="Z48" s="91"/>
      <c r="AA48" s="91"/>
      <c r="AB48" s="91"/>
      <c r="AC48" s="91"/>
      <c r="AD48" s="88"/>
      <c r="AE48" s="61"/>
    </row>
    <row r="49" spans="2:31" ht="15" x14ac:dyDescent="0.25">
      <c r="B49" s="60"/>
      <c r="F49" s="87"/>
      <c r="M49" s="97"/>
      <c r="N49" s="98"/>
      <c r="O49" s="93"/>
      <c r="P49" s="95"/>
      <c r="Q49" s="95"/>
      <c r="R49" s="95"/>
      <c r="S49" s="95"/>
      <c r="T49" s="96"/>
      <c r="U49" s="96"/>
      <c r="V49" s="96"/>
      <c r="W49" s="86"/>
      <c r="X49" s="86"/>
      <c r="Y49" s="91"/>
      <c r="Z49" s="91"/>
      <c r="AA49" s="91"/>
      <c r="AB49" s="91"/>
      <c r="AC49" s="91"/>
      <c r="AD49" s="88"/>
      <c r="AE49" s="61"/>
    </row>
    <row r="50" spans="2:31" ht="15" x14ac:dyDescent="0.25">
      <c r="B50" s="60"/>
      <c r="F50" s="87"/>
      <c r="M50" s="97"/>
      <c r="N50" s="98"/>
      <c r="O50" s="93"/>
      <c r="P50" s="95"/>
      <c r="Q50" s="95"/>
      <c r="R50" s="95"/>
      <c r="S50" s="95"/>
      <c r="T50" s="96"/>
      <c r="U50" s="96"/>
      <c r="V50" s="96"/>
      <c r="W50" s="86"/>
      <c r="X50" s="86"/>
      <c r="Y50" s="91"/>
      <c r="Z50" s="91"/>
      <c r="AA50" s="91"/>
      <c r="AB50" s="91"/>
      <c r="AC50" s="91"/>
      <c r="AD50" s="88"/>
      <c r="AE50" s="61"/>
    </row>
    <row r="51" spans="2:31" ht="15" x14ac:dyDescent="0.25">
      <c r="B51" s="60"/>
      <c r="F51" s="87"/>
      <c r="M51" s="97"/>
      <c r="N51" s="98"/>
      <c r="O51" s="93"/>
      <c r="P51" s="95"/>
      <c r="Q51" s="95"/>
      <c r="R51" s="95"/>
      <c r="S51" s="95"/>
      <c r="T51" s="96"/>
      <c r="U51" s="96"/>
      <c r="V51" s="96"/>
      <c r="W51" s="86"/>
      <c r="X51" s="86"/>
      <c r="Y51" s="91"/>
      <c r="Z51" s="91"/>
      <c r="AA51" s="91"/>
      <c r="AB51" s="91"/>
      <c r="AC51" s="91"/>
      <c r="AD51" s="88"/>
      <c r="AE51" s="61"/>
    </row>
    <row r="52" spans="2:31" ht="15" x14ac:dyDescent="0.25">
      <c r="B52" s="60"/>
      <c r="F52" s="87"/>
      <c r="M52" s="97"/>
      <c r="N52" s="98"/>
      <c r="O52" s="93"/>
      <c r="P52" s="95"/>
      <c r="Q52" s="95"/>
      <c r="R52" s="95"/>
      <c r="S52" s="95"/>
      <c r="T52" s="96"/>
      <c r="U52" s="96"/>
      <c r="V52" s="96"/>
      <c r="W52" s="86"/>
      <c r="X52" s="86"/>
      <c r="Y52" s="91"/>
      <c r="Z52" s="91"/>
      <c r="AA52" s="91"/>
      <c r="AB52" s="91"/>
      <c r="AC52" s="91"/>
      <c r="AD52" s="88"/>
      <c r="AE52" s="61"/>
    </row>
    <row r="53" spans="2:31" ht="15" customHeight="1" x14ac:dyDescent="0.25">
      <c r="B53" s="60"/>
      <c r="F53" s="87"/>
      <c r="M53" s="97"/>
      <c r="N53" s="98"/>
      <c r="O53" s="93"/>
      <c r="P53" s="95"/>
      <c r="Q53" s="95"/>
      <c r="R53" s="95"/>
      <c r="S53" s="95"/>
      <c r="T53" s="96"/>
      <c r="U53" s="96"/>
      <c r="V53" s="96"/>
      <c r="W53" s="86"/>
      <c r="X53" s="86"/>
      <c r="Y53" s="91"/>
      <c r="Z53" s="91"/>
      <c r="AA53" s="91"/>
      <c r="AB53" s="91"/>
      <c r="AC53" s="91"/>
      <c r="AD53" s="88"/>
      <c r="AE53" s="61"/>
    </row>
    <row r="54" spans="2:31" ht="11.25" customHeight="1" x14ac:dyDescent="0.25">
      <c r="B54" s="60"/>
      <c r="C54" s="278"/>
      <c r="D54" s="278"/>
      <c r="F54" s="87"/>
      <c r="G54" s="86"/>
      <c r="H54" s="86"/>
      <c r="I54" s="86"/>
      <c r="J54" s="86"/>
      <c r="K54" s="86"/>
      <c r="L54" s="86"/>
      <c r="M54" s="97"/>
      <c r="N54" s="98"/>
      <c r="O54" s="93"/>
      <c r="P54" s="95"/>
      <c r="Q54" s="95"/>
      <c r="R54" s="95"/>
      <c r="S54" s="95"/>
      <c r="T54" s="96"/>
      <c r="U54" s="96"/>
      <c r="V54" s="96"/>
      <c r="W54" s="86"/>
      <c r="X54" s="86"/>
      <c r="Y54" s="91"/>
      <c r="Z54" s="91"/>
      <c r="AA54" s="91"/>
      <c r="AB54" s="91"/>
      <c r="AC54" s="91"/>
      <c r="AD54" s="88"/>
      <c r="AE54" s="61"/>
    </row>
    <row r="55" spans="2:31" ht="11.25" customHeight="1" x14ac:dyDescent="0.25">
      <c r="B55" s="60"/>
      <c r="C55" s="278"/>
      <c r="D55" s="278"/>
      <c r="F55" s="87"/>
      <c r="G55" s="86"/>
      <c r="H55" s="86"/>
      <c r="I55" s="86"/>
      <c r="J55" s="86"/>
      <c r="K55" s="86"/>
      <c r="L55" s="86"/>
      <c r="M55" s="97"/>
      <c r="N55" s="98"/>
      <c r="O55" s="93"/>
      <c r="P55" s="95"/>
      <c r="Q55" s="95"/>
      <c r="R55" s="95"/>
      <c r="S55" s="95"/>
      <c r="T55" s="96"/>
      <c r="U55" s="96"/>
      <c r="V55" s="96"/>
      <c r="W55" s="86"/>
      <c r="X55" s="86"/>
      <c r="Y55" s="91"/>
      <c r="Z55" s="91"/>
      <c r="AA55" s="91"/>
      <c r="AB55" s="91"/>
      <c r="AC55" s="91"/>
      <c r="AD55" s="88"/>
      <c r="AE55" s="61"/>
    </row>
    <row r="56" spans="2:31" ht="11.25" customHeight="1" x14ac:dyDescent="0.25">
      <c r="B56" s="60"/>
      <c r="C56" s="278"/>
      <c r="D56" s="278"/>
      <c r="F56" s="87"/>
      <c r="G56" s="86"/>
      <c r="H56" s="86"/>
      <c r="I56" s="86"/>
      <c r="J56" s="86"/>
      <c r="K56" s="86"/>
      <c r="L56" s="86"/>
      <c r="M56" s="97"/>
      <c r="N56" s="98"/>
      <c r="O56" s="93"/>
      <c r="P56" s="95"/>
      <c r="Q56" s="95"/>
      <c r="R56" s="95"/>
      <c r="S56" s="95"/>
      <c r="T56" s="96"/>
      <c r="U56" s="96"/>
      <c r="V56" s="96"/>
      <c r="W56" s="86"/>
      <c r="X56" s="86"/>
      <c r="Y56" s="91"/>
      <c r="Z56" s="91"/>
      <c r="AA56" s="91"/>
      <c r="AB56" s="91"/>
      <c r="AC56" s="91"/>
      <c r="AD56" s="88"/>
      <c r="AE56" s="61"/>
    </row>
    <row r="57" spans="2:31" ht="11.25" customHeight="1" x14ac:dyDescent="0.25">
      <c r="B57" s="60"/>
      <c r="C57" s="278"/>
      <c r="D57" s="278"/>
      <c r="F57" s="87"/>
      <c r="G57" s="86"/>
      <c r="H57" s="86"/>
      <c r="I57" s="86"/>
      <c r="J57" s="86"/>
      <c r="K57" s="86"/>
      <c r="L57" s="86"/>
      <c r="M57" s="97"/>
      <c r="N57" s="98"/>
      <c r="O57" s="93"/>
      <c r="P57" s="95"/>
      <c r="Q57" s="95"/>
      <c r="R57" s="95"/>
      <c r="S57" s="95"/>
      <c r="T57" s="96"/>
      <c r="U57" s="96"/>
      <c r="V57" s="96"/>
      <c r="W57" s="86"/>
      <c r="X57" s="86"/>
      <c r="Y57" s="91"/>
      <c r="Z57" s="91"/>
      <c r="AA57" s="91"/>
      <c r="AB57" s="91"/>
      <c r="AC57" s="91"/>
      <c r="AD57" s="88"/>
      <c r="AE57" s="61"/>
    </row>
    <row r="58" spans="2:31" ht="11.25" customHeight="1" x14ac:dyDescent="0.25">
      <c r="B58" s="60"/>
      <c r="F58" s="87"/>
      <c r="G58" s="86"/>
      <c r="H58" s="86"/>
      <c r="I58" s="86"/>
      <c r="J58" s="86"/>
      <c r="K58" s="86"/>
      <c r="L58" s="86"/>
      <c r="M58" s="97"/>
      <c r="N58" s="98"/>
      <c r="O58" s="93"/>
      <c r="P58" s="95"/>
      <c r="Q58" s="95"/>
      <c r="R58" s="95"/>
      <c r="S58" s="95"/>
      <c r="T58" s="96"/>
      <c r="U58" s="96"/>
      <c r="V58" s="96"/>
      <c r="W58" s="86"/>
      <c r="X58" s="86"/>
      <c r="Y58" s="91"/>
      <c r="Z58" s="91"/>
      <c r="AA58" s="91"/>
      <c r="AB58" s="91"/>
      <c r="AC58" s="91"/>
      <c r="AD58" s="88"/>
      <c r="AE58" s="61"/>
    </row>
    <row r="59" spans="2:31" ht="11.25" customHeight="1" x14ac:dyDescent="0.25">
      <c r="B59" s="60"/>
      <c r="F59" s="99"/>
      <c r="G59" s="113"/>
      <c r="H59" s="113"/>
      <c r="I59" s="113"/>
      <c r="J59" s="113"/>
      <c r="K59" s="113"/>
      <c r="L59" s="113"/>
      <c r="M59" s="61"/>
      <c r="N59" s="100"/>
      <c r="O59" s="101"/>
      <c r="P59" s="102"/>
      <c r="Q59" s="102"/>
      <c r="R59" s="102"/>
      <c r="S59" s="102"/>
      <c r="T59" s="36"/>
      <c r="U59" s="36"/>
      <c r="V59" s="36"/>
      <c r="Y59" s="91"/>
      <c r="Z59" s="91"/>
      <c r="AA59" s="91"/>
      <c r="AB59" s="91"/>
      <c r="AC59" s="91"/>
      <c r="AD59" s="88"/>
      <c r="AE59" s="61"/>
    </row>
    <row r="60" spans="2:31" ht="11.25" customHeight="1" x14ac:dyDescent="0.25">
      <c r="B60" s="60"/>
      <c r="F60" s="99"/>
      <c r="G60" s="113"/>
      <c r="H60" s="113"/>
      <c r="I60" s="113"/>
      <c r="J60" s="113"/>
      <c r="K60" s="113"/>
      <c r="L60" s="113"/>
      <c r="M60" s="61"/>
      <c r="N60" s="103"/>
      <c r="O60" s="104"/>
      <c r="P60" s="105"/>
      <c r="Q60" s="105"/>
      <c r="R60" s="105"/>
      <c r="S60" s="105"/>
      <c r="T60" s="40"/>
      <c r="U60" s="40"/>
      <c r="V60" s="40"/>
      <c r="Y60" s="91"/>
      <c r="Z60" s="91"/>
      <c r="AA60" s="91"/>
      <c r="AB60" s="91"/>
      <c r="AC60" s="91"/>
      <c r="AD60" s="88"/>
      <c r="AE60" s="61"/>
    </row>
    <row r="61" spans="2:31" ht="11.25" customHeight="1" x14ac:dyDescent="0.25">
      <c r="B61" s="60"/>
      <c r="F61" s="106"/>
      <c r="G61" s="107"/>
      <c r="H61" s="107"/>
      <c r="I61" s="107"/>
      <c r="J61" s="107"/>
      <c r="K61" s="107"/>
      <c r="L61" s="107"/>
      <c r="M61" s="108"/>
      <c r="N61" s="103"/>
      <c r="O61" s="104"/>
      <c r="P61" s="105"/>
      <c r="Q61" s="105"/>
      <c r="R61" s="105"/>
      <c r="S61" s="105"/>
      <c r="T61" s="40"/>
      <c r="U61" s="40"/>
      <c r="V61" s="40"/>
      <c r="X61" s="107"/>
      <c r="Y61" s="91"/>
      <c r="Z61" s="91"/>
      <c r="AA61" s="91"/>
      <c r="AB61" s="91"/>
      <c r="AC61" s="91"/>
      <c r="AD61" s="88"/>
      <c r="AE61" s="61"/>
    </row>
    <row r="62" spans="2:31" ht="11.25" customHeight="1" x14ac:dyDescent="0.25">
      <c r="B62" s="60"/>
      <c r="F62" s="99"/>
      <c r="G62" s="113"/>
      <c r="H62" s="113"/>
      <c r="I62" s="113"/>
      <c r="J62" s="113"/>
      <c r="K62" s="113"/>
      <c r="L62" s="113"/>
      <c r="M62" s="61"/>
      <c r="N62" s="103"/>
      <c r="O62" s="104"/>
      <c r="P62" s="105"/>
      <c r="Q62" s="105"/>
      <c r="R62" s="105"/>
      <c r="S62" s="105"/>
      <c r="T62" s="40"/>
      <c r="U62" s="40"/>
      <c r="V62" s="40"/>
      <c r="Y62" s="91"/>
      <c r="Z62" s="91"/>
      <c r="AA62" s="91"/>
      <c r="AB62" s="91"/>
      <c r="AC62" s="91"/>
      <c r="AD62" s="88"/>
      <c r="AE62" s="61"/>
    </row>
    <row r="63" spans="2:31" ht="11.25" customHeight="1" x14ac:dyDescent="0.25">
      <c r="B63" s="60"/>
      <c r="F63" s="99"/>
      <c r="M63" s="61"/>
      <c r="N63" s="50"/>
      <c r="O63" s="109"/>
      <c r="P63" s="51"/>
      <c r="Q63" s="51"/>
      <c r="R63" s="51"/>
      <c r="S63" s="51"/>
      <c r="T63" s="51"/>
      <c r="U63" s="51"/>
      <c r="V63" s="51"/>
      <c r="Y63" s="91"/>
      <c r="Z63" s="91"/>
      <c r="AA63" s="91"/>
      <c r="AB63" s="91"/>
      <c r="AC63" s="91"/>
      <c r="AD63" s="88"/>
      <c r="AE63" s="61"/>
    </row>
    <row r="64" spans="2:31" ht="11.25" customHeight="1" x14ac:dyDescent="0.25">
      <c r="B64" s="60"/>
      <c r="F64" s="99"/>
      <c r="G64" s="113"/>
      <c r="H64" s="113"/>
      <c r="I64" s="113"/>
      <c r="J64" s="113"/>
      <c r="K64" s="113"/>
      <c r="L64" s="113"/>
      <c r="M64" s="61"/>
      <c r="N64" s="110"/>
      <c r="O64" s="111"/>
      <c r="P64" s="110"/>
      <c r="Q64" s="110"/>
      <c r="R64" s="110"/>
      <c r="S64" s="110"/>
      <c r="Y64" s="91"/>
      <c r="Z64" s="91"/>
      <c r="AA64" s="91"/>
      <c r="AB64" s="91"/>
      <c r="AC64" s="91"/>
      <c r="AD64" s="88"/>
      <c r="AE64" s="61"/>
    </row>
    <row r="65" spans="2:31" ht="11.25" customHeight="1" thickBot="1" x14ac:dyDescent="0.3">
      <c r="B65" s="60"/>
      <c r="F65" s="69"/>
      <c r="G65" s="48"/>
      <c r="H65" s="48"/>
      <c r="I65" s="48"/>
      <c r="J65" s="48"/>
      <c r="K65" s="48"/>
      <c r="L65" s="48"/>
      <c r="M65" s="70"/>
      <c r="O65" s="69"/>
      <c r="P65" s="48"/>
      <c r="Q65" s="48"/>
      <c r="R65" s="48"/>
      <c r="S65" s="48"/>
      <c r="T65" s="48"/>
      <c r="U65" s="48"/>
      <c r="V65" s="48"/>
      <c r="W65" s="48"/>
      <c r="X65" s="48"/>
      <c r="Y65" s="114"/>
      <c r="Z65" s="114"/>
      <c r="AA65" s="114"/>
      <c r="AB65" s="114"/>
      <c r="AC65" s="114"/>
      <c r="AD65" s="112"/>
      <c r="AE65" s="61"/>
    </row>
    <row r="66" spans="2:31" ht="5.0999999999999996" customHeight="1" x14ac:dyDescent="0.25">
      <c r="B66" s="60"/>
      <c r="F66" s="113"/>
      <c r="AE66" s="61"/>
    </row>
    <row r="67" spans="2:31" ht="5.0999999999999996" customHeight="1" thickBot="1" x14ac:dyDescent="0.3">
      <c r="B67" s="69"/>
      <c r="C67" s="48"/>
      <c r="D67" s="48"/>
      <c r="E67" s="48"/>
      <c r="F67" s="115"/>
      <c r="G67" s="48"/>
      <c r="H67" s="48"/>
      <c r="I67" s="48"/>
      <c r="J67" s="48"/>
      <c r="K67" s="48"/>
      <c r="L67" s="48"/>
      <c r="M67" s="48"/>
      <c r="N67" s="48"/>
      <c r="O67" s="48"/>
      <c r="P67" s="48"/>
      <c r="Q67" s="48"/>
      <c r="R67" s="48"/>
      <c r="S67" s="48"/>
      <c r="T67" s="48"/>
      <c r="U67" s="48"/>
      <c r="V67" s="48"/>
      <c r="W67" s="48"/>
      <c r="X67" s="115"/>
      <c r="Y67" s="48"/>
      <c r="Z67" s="48"/>
      <c r="AA67" s="48"/>
      <c r="AB67" s="48"/>
      <c r="AC67" s="48"/>
      <c r="AD67" s="48"/>
      <c r="AE67" s="70"/>
    </row>
    <row r="68" spans="2:31" ht="5.0999999999999996" customHeight="1" x14ac:dyDescent="0.25"/>
    <row r="69" spans="2:31" ht="11.25" customHeight="1" x14ac:dyDescent="0.25">
      <c r="C69" s="208" t="s">
        <v>294</v>
      </c>
    </row>
  </sheetData>
  <sheetProtection algorithmName="SHA-512" hashValue="cu3AvNB1QXr+2t5+J/0/PsXIrNcmsEz/U6XCI8Bfns/HmVshPRr5p2/hJ/GQMT3Vh5qmNaI/9YxebToSqEVzBg==" saltValue="BG8x0VU2F6RQiW9cF0V2eg==" spinCount="100000" sheet="1" objects="1" scenarios="1" selectLockedCells="1" sort="0" autoFilter="0" pivotTables="0" selectUnlockedCells="1"/>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4.9989318521683403E-2"/>
  </sheetPr>
  <dimension ref="B1:GG73"/>
  <sheetViews>
    <sheetView showGridLines="0" zoomScale="80" zoomScaleNormal="80" workbookViewId="0">
      <selection activeCell="E73" sqref="E73"/>
    </sheetView>
  </sheetViews>
  <sheetFormatPr defaultRowHeight="15" outlineLevelCol="1" x14ac:dyDescent="0.25"/>
  <cols>
    <col min="1" max="1" customWidth="true" style="124" width="4.7109375" collapsed="false"/>
    <col min="2" max="4" customWidth="true" style="124" width="8.7109375" collapsed="false"/>
    <col min="5" max="6" customWidth="true" style="124" width="16.7109375" collapsed="false"/>
    <col min="7" max="7" customWidth="true" style="124" width="8.7109375" collapsed="false"/>
    <col min="8" max="8" bestFit="true" customWidth="true" style="124" width="10.85546875" collapsed="false"/>
    <col min="9" max="9" customWidth="true" style="124" width="4.7109375" collapsed="false"/>
    <col min="10" max="10" customWidth="true" style="118" width="6.7109375" collapsed="false"/>
    <col min="11" max="11" customWidth="true" hidden="true" width="8.7109375" outlineLevel="1" collapsed="false"/>
    <col min="12" max="12" customWidth="true" hidden="true" width="10.85546875" outlineLevel="1" collapsed="false"/>
    <col min="13" max="13" customWidth="true" hidden="true" width="12.7109375" outlineLevel="1" collapsed="false"/>
    <col min="14" max="14" customWidth="true" hidden="true" width="25.0" outlineLevel="1" collapsed="false"/>
    <col min="15" max="15" customWidth="true" hidden="true" width="24.42578125" outlineLevel="1" collapsed="false"/>
    <col min="16" max="17" customWidth="true" hidden="true" width="8.7109375" outlineLevel="1" collapsed="false"/>
    <col min="18" max="18" customWidth="true" style="119" width="6.7109375" collapsed="true"/>
    <col min="19" max="19" customWidth="true" hidden="true" width="8.7109375" outlineLevel="1" collapsed="false"/>
    <col min="20" max="20" customWidth="true" hidden="true" width="10.85546875" outlineLevel="1" collapsed="false"/>
    <col min="21" max="21" customWidth="true" hidden="true" width="17.140625" outlineLevel="1" collapsed="false"/>
    <col min="22" max="41" customWidth="true" hidden="true" width="10.85546875" outlineLevel="1" collapsed="false"/>
    <col min="42" max="42" customWidth="true" style="119" width="6.7109375" collapsed="true"/>
    <col min="43" max="44" customWidth="true" hidden="true" width="8.7109375" outlineLevel="1" collapsed="false"/>
    <col min="45" max="45" customWidth="true" hidden="true" width="12.7109375" outlineLevel="1" collapsed="false"/>
    <col min="46" max="58" customWidth="true" hidden="true" width="8.7109375" outlineLevel="1" collapsed="false"/>
    <col min="59" max="59" customWidth="true" hidden="true" width="9.140625" outlineLevel="1" collapsed="false"/>
    <col min="60" max="60" customWidth="true" hidden="true" width="12.140625" outlineLevel="1" collapsed="false"/>
    <col min="61" max="61" customWidth="true" hidden="true" width="8.7109375" outlineLevel="1" collapsed="false"/>
    <col min="62" max="62" customWidth="true" hidden="true" width="16.0" outlineLevel="1" collapsed="false"/>
    <col min="63" max="64" customWidth="true" hidden="true" width="8.7109375" outlineLevel="1" collapsed="false"/>
    <col min="65" max="65" customWidth="true" style="119" width="6.7109375" collapsed="true"/>
    <col min="66" max="67" customWidth="true" hidden="true" width="8.7109375" outlineLevel="1" collapsed="false"/>
    <col min="68" max="68" customWidth="true" hidden="true" width="14.28515625" outlineLevel="1" collapsed="false"/>
    <col min="69" max="76" customWidth="true" hidden="true" width="8.7109375" outlineLevel="1" collapsed="false"/>
    <col min="77" max="77" customWidth="true" style="119" width="6.7109375" collapsed="true"/>
    <col min="78" max="78" customWidth="true" hidden="true" width="8.7109375" outlineLevel="1" collapsed="false"/>
    <col min="79" max="79" customWidth="true" hidden="true" width="10.85546875" outlineLevel="1" collapsed="false"/>
    <col min="80" max="80" customWidth="true" hidden="true" width="13.42578125" outlineLevel="1" collapsed="false"/>
    <col min="81" max="92" customWidth="true" hidden="true" width="8.7109375" outlineLevel="1" collapsed="false"/>
    <col min="93" max="93" customWidth="true" style="119" width="6.7109375" collapsed="true"/>
    <col min="94" max="94" customWidth="true" hidden="true" width="9.140625" outlineLevel="1" collapsed="false"/>
    <col min="95" max="95" customWidth="true" hidden="true" width="8.7109375" outlineLevel="1" collapsed="false"/>
    <col min="96" max="96" customWidth="true" hidden="true" width="11.85546875" outlineLevel="1" collapsed="false"/>
    <col min="97" max="106" customWidth="true" hidden="true" width="12.28515625" outlineLevel="1" collapsed="false"/>
    <col min="107" max="107" customWidth="true" hidden="true" width="9.85546875" outlineLevel="1" collapsed="false"/>
    <col min="108" max="108" customWidth="true" hidden="true" width="14.28515625" outlineLevel="1" collapsed="false"/>
    <col min="109" max="118" customWidth="true" hidden="true" width="8.7109375" outlineLevel="1" collapsed="false"/>
    <col min="119" max="119" customWidth="true" style="119" width="6.7109375" collapsed="true"/>
    <col min="120" max="121" customWidth="true" hidden="true" width="8.7109375" outlineLevel="1" collapsed="false"/>
    <col min="122" max="122" customWidth="true" hidden="true" width="13.85546875" outlineLevel="1" collapsed="false"/>
    <col min="123" max="134" customWidth="true" hidden="true" width="8.7109375" outlineLevel="1" collapsed="false"/>
    <col min="135" max="135" customWidth="true" style="119" width="6.7109375" collapsed="true"/>
    <col min="136" max="137" customWidth="true" width="2.7109375" collapsed="false"/>
    <col min="138" max="138" customWidth="true" width="1.7109375" collapsed="false"/>
    <col min="139" max="139" customWidth="true" width="2.7109375" collapsed="false"/>
    <col min="140" max="140" customWidth="true" width="17.28515625" collapsed="false"/>
    <col min="141" max="141" bestFit="true" customWidth="true" width="16.28515625" collapsed="false"/>
    <col min="142" max="142" bestFit="true" customWidth="true" width="11.28515625" collapsed="false"/>
    <col min="143" max="143" customWidth="true" width="8.7109375" collapsed="false"/>
    <col min="144" max="144" bestFit="true" customWidth="true" width="13.140625" collapsed="false"/>
    <col min="145" max="145" bestFit="true" customWidth="true" width="16.28515625" collapsed="false"/>
    <col min="146" max="146" bestFit="true" customWidth="true" width="11.28515625" collapsed="false"/>
    <col min="147" max="147" bestFit="true" customWidth="true" width="9.85546875" collapsed="false"/>
    <col min="148" max="148" bestFit="true" customWidth="true" width="10.0" collapsed="false"/>
    <col min="149" max="149" bestFit="true" customWidth="true" width="9.7109375" collapsed="false"/>
    <col min="150" max="150" bestFit="true" customWidth="true" width="10.28515625" collapsed="false"/>
    <col min="151" max="151" bestFit="true" customWidth="true" width="10.85546875" collapsed="false"/>
    <col min="152" max="152" bestFit="true" customWidth="true" width="10.0" collapsed="false"/>
    <col min="153" max="153" bestFit="true" customWidth="true" width="11.28515625" collapsed="false"/>
    <col min="154" max="223" bestFit="true" customWidth="true" width="51.85546875" collapsed="false"/>
    <col min="224" max="224" bestFit="true" customWidth="true" width="34.5703125" collapsed="false"/>
    <col min="225" max="225" bestFit="true" customWidth="true" width="39.85546875" collapsed="false"/>
    <col min="226" max="226" bestFit="true" customWidth="true" width="28.7109375" collapsed="false"/>
    <col min="227" max="227" bestFit="true" customWidth="true" width="43.85546875" collapsed="false"/>
    <col min="228" max="228" bestFit="true" customWidth="true" width="47.140625" collapsed="false"/>
    <col min="229" max="229" bestFit="true" customWidth="true" width="56.85546875" collapsed="false"/>
    <col min="230" max="230" bestFit="true" customWidth="true" width="38.7109375" collapsed="false"/>
    <col min="231" max="231" bestFit="true" customWidth="true" width="48.140625" collapsed="false"/>
    <col min="232" max="232" bestFit="true" customWidth="true" width="47.28515625" collapsed="false"/>
    <col min="233" max="233" bestFit="true" customWidth="true" width="18.140625" collapsed="false"/>
  </cols>
  <sheetData>
    <row r="1" spans="2:189" x14ac:dyDescent="0.25">
      <c r="J1" s="117"/>
      <c r="R1" s="120" t="s">
        <v>147</v>
      </c>
      <c r="AP1" s="120" t="s">
        <v>148</v>
      </c>
      <c r="BM1" s="120" t="s">
        <v>149</v>
      </c>
      <c r="BY1" s="120" t="s">
        <v>150</v>
      </c>
      <c r="CO1" s="120" t="s">
        <v>151</v>
      </c>
      <c r="DO1" s="120" t="s">
        <v>152</v>
      </c>
      <c r="EE1" s="120" t="s">
        <v>153</v>
      </c>
    </row>
    <row r="2" spans="2:189" ht="26.25" x14ac:dyDescent="0.25">
      <c r="B2" s="125" t="s">
        <v>165</v>
      </c>
      <c r="EJ2" s="116" t="s">
        <v>186</v>
      </c>
      <c r="GE2" s="116" t="s">
        <v>182</v>
      </c>
      <c r="GG2" t="s">
        <v>12</v>
      </c>
    </row>
    <row r="3" spans="2:189" ht="14.45" customHeight="1" x14ac:dyDescent="0.25">
      <c r="B3" s="126"/>
      <c r="GC3" t="s">
        <v>11</v>
      </c>
    </row>
    <row r="4" spans="2:189" ht="16.5" thickBot="1" x14ac:dyDescent="0.3">
      <c r="H4" s="127" t="s">
        <v>226</v>
      </c>
      <c r="EJ4" s="193" t="s">
        <v>154</v>
      </c>
      <c r="EK4" t="s">
        <v>16</v>
      </c>
      <c r="EL4" t="s">
        <v>274</v>
      </c>
      <c r="EN4" s="193" t="s">
        <v>154</v>
      </c>
      <c r="EO4" t="s">
        <v>20</v>
      </c>
      <c r="EP4" t="s">
        <v>168</v>
      </c>
      <c r="EQ4" t="s">
        <v>22</v>
      </c>
      <c r="ES4" s="193" t="s">
        <v>154</v>
      </c>
      <c r="ET4" t="s">
        <v>24</v>
      </c>
      <c r="EU4" t="s">
        <v>256</v>
      </c>
      <c r="EV4" t="s">
        <v>257</v>
      </c>
      <c r="EX4" s="193" t="s">
        <v>158</v>
      </c>
      <c r="EY4" s="193" t="s">
        <v>156</v>
      </c>
      <c r="FC4" s="193" t="s">
        <v>154</v>
      </c>
      <c r="FD4" t="s">
        <v>30</v>
      </c>
      <c r="FE4" t="s">
        <v>31</v>
      </c>
      <c r="FF4" t="s">
        <v>169</v>
      </c>
      <c r="FG4" t="s">
        <v>33</v>
      </c>
      <c r="FH4" t="s">
        <v>34</v>
      </c>
      <c r="FI4" t="s">
        <v>35</v>
      </c>
      <c r="FJ4" t="s">
        <v>36</v>
      </c>
      <c r="FK4" t="s">
        <v>37</v>
      </c>
      <c r="FM4" s="193" t="s">
        <v>154</v>
      </c>
      <c r="FN4" t="s">
        <v>94</v>
      </c>
      <c r="FO4" t="s">
        <v>170</v>
      </c>
      <c r="FP4" t="s">
        <v>163</v>
      </c>
      <c r="FQ4" t="s">
        <v>130</v>
      </c>
      <c r="FR4" t="s">
        <v>38</v>
      </c>
      <c r="FS4" t="s">
        <v>42</v>
      </c>
      <c r="FT4" t="s">
        <v>91</v>
      </c>
      <c r="FU4" t="s">
        <v>326</v>
      </c>
      <c r="FV4" t="s">
        <v>163</v>
      </c>
      <c r="FW4" t="s">
        <v>97</v>
      </c>
      <c r="GD4" s="193" t="s">
        <v>156</v>
      </c>
    </row>
    <row r="5" spans="2:189" x14ac:dyDescent="0.25">
      <c r="B5" s="343" t="s">
        <v>0</v>
      </c>
      <c r="C5" s="344"/>
      <c r="D5" s="344"/>
      <c r="E5" s="344"/>
      <c r="F5" s="344"/>
      <c r="G5" s="345"/>
      <c r="H5" s="128" t="s">
        <v>140</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c r="AO5" s="2" t="s">
        <v>7</v>
      </c>
      <c r="BN5" s="1" t="s">
        <v>3</v>
      </c>
      <c r="BO5" s="1"/>
      <c r="BP5" s="1"/>
      <c r="BQ5" s="1"/>
      <c r="BR5" s="1"/>
      <c r="BS5" s="1"/>
      <c r="BT5" s="1"/>
      <c r="BU5" s="1"/>
      <c r="BV5" s="1"/>
      <c r="BW5" s="1"/>
      <c r="BX5" s="1" t="s">
        <v>7</v>
      </c>
      <c r="BZ5" s="1" t="s">
        <v>4</v>
      </c>
      <c r="CA5" s="1"/>
      <c r="CB5" s="1"/>
      <c r="CC5" s="1"/>
      <c r="CD5" s="1"/>
      <c r="CE5" s="1"/>
      <c r="CF5" s="1"/>
      <c r="CG5" s="1"/>
      <c r="CH5" s="1"/>
      <c r="CI5" s="1"/>
      <c r="CJ5" s="1"/>
      <c r="CK5" s="1"/>
      <c r="CL5" s="1"/>
      <c r="CM5" s="1"/>
      <c r="CN5" s="1" t="s">
        <v>7</v>
      </c>
      <c r="CP5" s="1" t="s">
        <v>254</v>
      </c>
      <c r="CQ5" s="1"/>
      <c r="CR5" s="1"/>
      <c r="CS5" s="1"/>
      <c r="CT5" s="1"/>
      <c r="CU5" s="1"/>
      <c r="CV5" s="1"/>
      <c r="CW5" s="1"/>
      <c r="CX5" s="1"/>
      <c r="CY5" s="1"/>
      <c r="CZ5" s="1"/>
      <c r="DA5" s="1"/>
      <c r="DB5" s="1"/>
      <c r="DC5" s="1"/>
      <c r="DD5" s="1"/>
      <c r="DE5" s="1"/>
      <c r="DF5" s="1"/>
      <c r="DG5" s="1"/>
      <c r="DH5" s="1"/>
      <c r="DI5" s="1"/>
      <c r="DJ5" s="1"/>
      <c r="DK5" s="1"/>
      <c r="DL5" s="1"/>
      <c r="DM5" s="1"/>
      <c r="DN5" s="1" t="s">
        <v>7</v>
      </c>
      <c r="DP5" s="1" t="s">
        <v>6</v>
      </c>
      <c r="DQ5" s="1"/>
      <c r="DR5" s="1"/>
      <c r="DS5" s="1"/>
      <c r="DT5" s="1"/>
      <c r="DU5" s="1"/>
      <c r="DV5" s="1"/>
      <c r="DW5" s="1"/>
      <c r="DX5" s="1"/>
      <c r="DY5" s="1"/>
      <c r="DZ5" s="1"/>
      <c r="EA5" s="1"/>
      <c r="EB5" s="1"/>
      <c r="EC5" s="1"/>
      <c r="ED5" s="1" t="s">
        <v>7</v>
      </c>
      <c r="EJ5" s="116" t="s">
        <v>264</v>
      </c>
      <c r="EK5">
        <v>-0.11522786426436477</v>
      </c>
      <c r="EL5">
        <v>-407.54</v>
      </c>
      <c r="EN5" s="116" t="s">
        <v>264</v>
      </c>
      <c r="EO5">
        <v>232.48</v>
      </c>
      <c r="EP5">
        <v>154.27000000000001</v>
      </c>
      <c r="EQ5">
        <v>12.05</v>
      </c>
      <c r="ES5" s="116" t="s">
        <v>264</v>
      </c>
      <c r="ET5">
        <v>23.5</v>
      </c>
      <c r="EU5">
        <v>87.34</v>
      </c>
      <c r="EV5">
        <v>5.88</v>
      </c>
      <c r="EX5" s="193" t="s">
        <v>154</v>
      </c>
      <c r="EY5" t="s">
        <v>58</v>
      </c>
      <c r="EZ5" t="s">
        <v>57</v>
      </c>
      <c r="FA5" t="s">
        <v>56</v>
      </c>
      <c r="FC5" s="116" t="s">
        <v>276</v>
      </c>
      <c r="FD5">
        <v>-42.94</v>
      </c>
      <c r="FE5">
        <v>-3.06</v>
      </c>
      <c r="FF5">
        <v>0</v>
      </c>
      <c r="FG5">
        <v>-706.02</v>
      </c>
      <c r="FH5">
        <v>-250.59</v>
      </c>
      <c r="FI5">
        <v>7.64</v>
      </c>
      <c r="FJ5">
        <v>0.66</v>
      </c>
      <c r="FK5">
        <v>-58.69</v>
      </c>
      <c r="FM5" s="116" t="s">
        <v>264</v>
      </c>
      <c r="FN5">
        <v>12.49984238242237</v>
      </c>
      <c r="FO5">
        <v>47.560151391735197</v>
      </c>
      <c r="FP5">
        <v>0</v>
      </c>
      <c r="FQ5">
        <v>27.71</v>
      </c>
      <c r="FR5">
        <v>124.98921922747671</v>
      </c>
      <c r="FS5">
        <v>-103.11909735661106</v>
      </c>
      <c r="FT5">
        <v>-49.87</v>
      </c>
      <c r="FU5">
        <v>-17.309999999999999</v>
      </c>
      <c r="FV5">
        <v>-0.92045967469973278</v>
      </c>
      <c r="FW5">
        <v>-26.997082258943159</v>
      </c>
      <c r="GC5" s="193" t="s">
        <v>157</v>
      </c>
      <c r="GD5" t="s">
        <v>276</v>
      </c>
    </row>
    <row r="6" spans="2:189" x14ac:dyDescent="0.25">
      <c r="B6" s="346" t="s">
        <v>1</v>
      </c>
      <c r="C6" s="347"/>
      <c r="D6" s="347"/>
      <c r="E6" s="347"/>
      <c r="F6" s="347"/>
      <c r="G6" s="348"/>
      <c r="H6" s="129" t="s">
        <v>141</v>
      </c>
      <c r="K6" s="3"/>
      <c r="L6" s="3"/>
      <c r="M6" s="3"/>
      <c r="N6" s="3"/>
      <c r="O6" s="3"/>
      <c r="P6" s="3"/>
      <c r="Q6" s="3"/>
      <c r="S6" s="3"/>
      <c r="T6" s="3"/>
      <c r="U6" s="3"/>
      <c r="V6" s="3"/>
      <c r="W6" s="3"/>
      <c r="X6" s="3"/>
      <c r="Y6" s="3"/>
      <c r="Z6" s="3"/>
      <c r="BN6" s="3"/>
      <c r="BO6" s="3"/>
      <c r="BP6" s="3"/>
      <c r="BQ6" s="3"/>
      <c r="BR6" s="3"/>
      <c r="BS6" s="3"/>
      <c r="BT6" s="3"/>
      <c r="BU6" s="3"/>
      <c r="BV6" s="3"/>
      <c r="BW6" s="3"/>
      <c r="BX6" s="3"/>
      <c r="BZ6" s="3"/>
      <c r="CA6" s="3"/>
      <c r="CB6" s="3"/>
      <c r="CC6" s="3"/>
      <c r="CD6" s="3"/>
      <c r="CE6" s="3"/>
      <c r="CF6" s="3"/>
      <c r="CG6" s="3"/>
      <c r="CH6" s="3"/>
      <c r="CI6" s="3"/>
      <c r="CJ6" s="3"/>
      <c r="CK6" s="3"/>
      <c r="CL6" s="3"/>
      <c r="CM6" s="3"/>
      <c r="CN6" s="3"/>
      <c r="CP6" s="3"/>
      <c r="CQ6" s="3"/>
      <c r="CR6" s="3"/>
      <c r="CS6" s="3"/>
      <c r="CT6" s="3"/>
      <c r="CU6" s="3"/>
      <c r="CV6" s="3"/>
      <c r="CW6" s="3"/>
      <c r="CX6" s="3"/>
      <c r="CY6" s="3"/>
      <c r="CZ6" s="3"/>
      <c r="DA6" s="3"/>
      <c r="DB6" s="3"/>
      <c r="DC6" s="3"/>
      <c r="DD6" s="3"/>
      <c r="DE6" s="3"/>
      <c r="DF6" s="3"/>
      <c r="DG6" s="3"/>
      <c r="DH6" s="3"/>
      <c r="DI6" s="3"/>
      <c r="DJ6" s="3"/>
      <c r="DK6" s="3"/>
      <c r="DL6" s="3"/>
      <c r="DM6" s="3"/>
      <c r="DN6" s="3"/>
      <c r="EJ6" s="116" t="s">
        <v>265</v>
      </c>
      <c r="EK6">
        <v>-0.16693236191780544</v>
      </c>
      <c r="EL6">
        <v>-659.42</v>
      </c>
      <c r="EN6" s="116" t="s">
        <v>265</v>
      </c>
      <c r="EO6">
        <v>235.2</v>
      </c>
      <c r="EP6">
        <v>195.32</v>
      </c>
      <c r="EQ6">
        <v>14.59</v>
      </c>
      <c r="ES6" s="116" t="s">
        <v>265</v>
      </c>
      <c r="ET6">
        <v>24.98</v>
      </c>
      <c r="EU6">
        <v>91.65</v>
      </c>
      <c r="EV6">
        <v>7.73</v>
      </c>
      <c r="EX6" s="116" t="s">
        <v>264</v>
      </c>
      <c r="EY6">
        <v>129.72999999999999</v>
      </c>
      <c r="EZ6">
        <v>35.72</v>
      </c>
      <c r="FA6">
        <v>233.35</v>
      </c>
      <c r="FC6" s="116" t="s">
        <v>275</v>
      </c>
      <c r="FD6">
        <v>-88.95</v>
      </c>
      <c r="FE6">
        <v>16.88</v>
      </c>
      <c r="FF6">
        <v>0</v>
      </c>
      <c r="FG6">
        <v>-629.32000000000005</v>
      </c>
      <c r="FH6">
        <v>-5.47</v>
      </c>
      <c r="FI6">
        <v>-157.74</v>
      </c>
      <c r="FJ6">
        <v>0.66</v>
      </c>
      <c r="FK6">
        <v>96.59</v>
      </c>
      <c r="FM6" s="116" t="s">
        <v>265</v>
      </c>
      <c r="FN6">
        <v>5</v>
      </c>
      <c r="FO6">
        <v>38.950000000000003</v>
      </c>
      <c r="FP6">
        <v>0</v>
      </c>
      <c r="FQ6">
        <v>41.18</v>
      </c>
      <c r="FR6">
        <v>108.98</v>
      </c>
      <c r="FS6">
        <v>-175.03</v>
      </c>
      <c r="FT6">
        <v>-88.95</v>
      </c>
      <c r="FU6">
        <v>-27.78</v>
      </c>
      <c r="FV6">
        <v>-3.61</v>
      </c>
      <c r="FW6">
        <v>-29.84</v>
      </c>
      <c r="GC6" s="116" t="s">
        <v>171</v>
      </c>
      <c r="GD6">
        <v>203.94</v>
      </c>
    </row>
    <row r="7" spans="2:189" x14ac:dyDescent="0.25">
      <c r="B7" s="346" t="s">
        <v>2</v>
      </c>
      <c r="C7" s="347"/>
      <c r="D7" s="347"/>
      <c r="E7" s="347"/>
      <c r="F7" s="347"/>
      <c r="G7" s="348"/>
      <c r="H7" s="129" t="s">
        <v>142</v>
      </c>
      <c r="CP7" s="4" t="s">
        <v>9</v>
      </c>
      <c r="CQ7" s="4"/>
      <c r="CR7" s="4"/>
      <c r="CS7" s="4"/>
      <c r="CT7" s="4"/>
      <c r="CU7" s="4"/>
      <c r="CV7" s="4"/>
      <c r="CW7" s="4"/>
      <c r="CX7" s="4"/>
      <c r="CY7" s="4"/>
      <c r="CZ7" s="4"/>
      <c r="DA7" s="4"/>
      <c r="DB7" s="4"/>
      <c r="DC7" s="4"/>
      <c r="DD7" s="5" t="s">
        <v>10</v>
      </c>
      <c r="DE7" s="5"/>
      <c r="DF7" s="5"/>
      <c r="DG7" s="5"/>
      <c r="DH7" s="5"/>
      <c r="DI7" s="5"/>
      <c r="DJ7" s="5"/>
      <c r="DK7" s="5"/>
      <c r="DL7" s="5"/>
      <c r="DM7" s="5"/>
      <c r="DN7" s="5"/>
      <c r="DP7" s="4" t="s">
        <v>11</v>
      </c>
      <c r="DQ7" s="4"/>
      <c r="DR7" s="4"/>
      <c r="DS7" s="4"/>
      <c r="DT7" s="4"/>
      <c r="DU7" s="4"/>
      <c r="DV7" s="4"/>
      <c r="DW7" s="4"/>
      <c r="DX7" s="4"/>
      <c r="DY7" s="5" t="s">
        <v>12</v>
      </c>
      <c r="DZ7" s="5"/>
      <c r="EA7" s="5"/>
      <c r="EB7" s="5"/>
      <c r="EC7" s="5"/>
      <c r="ED7" s="5"/>
      <c r="EJ7" s="116" t="s">
        <v>268</v>
      </c>
      <c r="EK7">
        <v>-0.1692541620467862</v>
      </c>
      <c r="EL7">
        <v>-803.84</v>
      </c>
      <c r="EN7" s="116" t="s">
        <v>268</v>
      </c>
      <c r="EO7">
        <v>237.17</v>
      </c>
      <c r="EP7">
        <v>179.07</v>
      </c>
      <c r="EQ7">
        <v>18.829999999999998</v>
      </c>
      <c r="ES7" s="116" t="s">
        <v>268</v>
      </c>
      <c r="ET7">
        <v>24.8</v>
      </c>
      <c r="EU7">
        <v>94.98</v>
      </c>
      <c r="EV7">
        <v>6.92</v>
      </c>
      <c r="EX7" s="116" t="s">
        <v>265</v>
      </c>
      <c r="EY7">
        <v>138.28</v>
      </c>
      <c r="EZ7">
        <v>49.71</v>
      </c>
      <c r="FA7">
        <v>257.11</v>
      </c>
      <c r="FC7" s="116" t="s">
        <v>267</v>
      </c>
      <c r="FD7">
        <v>-86.05</v>
      </c>
      <c r="FE7">
        <v>2.4500000000000002</v>
      </c>
      <c r="FF7">
        <v>0</v>
      </c>
      <c r="FG7">
        <v>-707.91</v>
      </c>
      <c r="FH7">
        <v>-198.47</v>
      </c>
      <c r="FI7">
        <v>-110</v>
      </c>
      <c r="FJ7">
        <v>0.68</v>
      </c>
      <c r="FK7">
        <v>209.25</v>
      </c>
      <c r="FM7" s="116" t="s">
        <v>268</v>
      </c>
      <c r="FN7">
        <v>2.5</v>
      </c>
      <c r="FO7">
        <v>306.16000000000003</v>
      </c>
      <c r="FP7">
        <v>0</v>
      </c>
      <c r="FQ7">
        <v>38</v>
      </c>
      <c r="FR7">
        <v>361.76</v>
      </c>
      <c r="FS7">
        <v>-178.87</v>
      </c>
      <c r="FT7">
        <v>-115.41</v>
      </c>
      <c r="FU7">
        <v>-25.64</v>
      </c>
      <c r="FV7">
        <v>-1.32</v>
      </c>
      <c r="FW7">
        <v>-29.18</v>
      </c>
      <c r="GC7" s="116" t="s">
        <v>173</v>
      </c>
      <c r="GD7">
        <v>204.12</v>
      </c>
    </row>
    <row r="8" spans="2:189" x14ac:dyDescent="0.25">
      <c r="B8" s="346" t="s">
        <v>3</v>
      </c>
      <c r="C8" s="347"/>
      <c r="D8" s="347"/>
      <c r="E8" s="347"/>
      <c r="F8" s="347"/>
      <c r="G8" s="348"/>
      <c r="H8" s="129" t="s">
        <v>143</v>
      </c>
      <c r="K8" s="6" t="s">
        <v>13</v>
      </c>
      <c r="L8" t="s">
        <v>14</v>
      </c>
      <c r="M8" t="s">
        <v>15</v>
      </c>
      <c r="N8" t="s">
        <v>274</v>
      </c>
      <c r="O8" t="s">
        <v>16</v>
      </c>
      <c r="P8" t="s">
        <v>17</v>
      </c>
      <c r="Q8" t="s">
        <v>18</v>
      </c>
      <c r="S8" s="6" t="s">
        <v>13</v>
      </c>
      <c r="T8" t="s">
        <v>14</v>
      </c>
      <c r="U8" t="s">
        <v>15</v>
      </c>
      <c r="V8" t="s">
        <v>300</v>
      </c>
      <c r="W8" t="s">
        <v>314</v>
      </c>
      <c r="X8" t="s">
        <v>302</v>
      </c>
      <c r="Y8" t="s">
        <v>303</v>
      </c>
      <c r="Z8" t="s">
        <v>305</v>
      </c>
      <c r="AA8" t="s">
        <v>304</v>
      </c>
      <c r="AB8" t="s">
        <v>306</v>
      </c>
      <c r="AC8" t="s">
        <v>315</v>
      </c>
      <c r="AD8" t="s">
        <v>301</v>
      </c>
      <c r="AE8" t="s">
        <v>307</v>
      </c>
      <c r="AF8" t="s">
        <v>308</v>
      </c>
      <c r="AG8" t="s">
        <v>309</v>
      </c>
      <c r="AH8" t="s">
        <v>310</v>
      </c>
      <c r="AI8" t="s">
        <v>311</v>
      </c>
      <c r="AJ8" t="s">
        <v>312</v>
      </c>
      <c r="AK8" t="s">
        <v>313</v>
      </c>
      <c r="AL8" t="s">
        <v>320</v>
      </c>
      <c r="AM8" t="s">
        <v>263</v>
      </c>
      <c r="AN8" t="s">
        <v>322</v>
      </c>
      <c r="BN8" s="6" t="s">
        <v>13</v>
      </c>
      <c r="BO8" t="s">
        <v>14</v>
      </c>
      <c r="BP8" t="s">
        <v>15</v>
      </c>
      <c r="BQ8" t="s">
        <v>30</v>
      </c>
      <c r="BR8" t="s">
        <v>31</v>
      </c>
      <c r="BS8" t="s">
        <v>32</v>
      </c>
      <c r="BT8" t="s">
        <v>33</v>
      </c>
      <c r="BU8" t="s">
        <v>34</v>
      </c>
      <c r="BV8" t="s">
        <v>35</v>
      </c>
      <c r="BW8" t="s">
        <v>36</v>
      </c>
      <c r="BX8" t="s">
        <v>37</v>
      </c>
      <c r="BZ8" s="6" t="s">
        <v>13</v>
      </c>
      <c r="CA8" t="s">
        <v>14</v>
      </c>
      <c r="CB8" t="s">
        <v>15</v>
      </c>
      <c r="CC8" t="s">
        <v>38</v>
      </c>
      <c r="CD8" t="s">
        <v>40</v>
      </c>
      <c r="CE8" t="s">
        <v>239</v>
      </c>
      <c r="CF8" t="s">
        <v>39</v>
      </c>
      <c r="CG8" t="s">
        <v>163</v>
      </c>
      <c r="CH8" t="s">
        <v>41</v>
      </c>
      <c r="CI8" t="s">
        <v>42</v>
      </c>
      <c r="CJ8" t="s">
        <v>190</v>
      </c>
      <c r="CK8" t="s">
        <v>240</v>
      </c>
      <c r="CL8" t="s">
        <v>325</v>
      </c>
      <c r="CM8" t="s">
        <v>238</v>
      </c>
      <c r="CN8" t="s">
        <v>191</v>
      </c>
      <c r="CO8" s="165"/>
      <c r="DP8" s="6" t="s">
        <v>13</v>
      </c>
      <c r="DQ8" t="s">
        <v>14</v>
      </c>
      <c r="DR8" t="s">
        <v>15</v>
      </c>
      <c r="DS8" t="s">
        <v>49</v>
      </c>
      <c r="DT8" t="s">
        <v>50</v>
      </c>
      <c r="DU8" t="s">
        <v>48</v>
      </c>
      <c r="DV8" t="s">
        <v>188</v>
      </c>
      <c r="DW8" t="s">
        <v>207</v>
      </c>
      <c r="DX8" t="s">
        <v>51</v>
      </c>
      <c r="DY8" t="s">
        <v>52</v>
      </c>
      <c r="DZ8" t="s">
        <v>54</v>
      </c>
      <c r="EA8" t="s">
        <v>208</v>
      </c>
      <c r="EB8" t="s">
        <v>189</v>
      </c>
      <c r="EC8" t="s">
        <v>53</v>
      </c>
      <c r="ED8" t="s">
        <v>55</v>
      </c>
      <c r="EJ8" s="116" t="s">
        <v>266</v>
      </c>
      <c r="EK8">
        <v>-0.19987055337591642</v>
      </c>
      <c r="EL8">
        <v>-915.3</v>
      </c>
      <c r="EN8" s="116" t="s">
        <v>266</v>
      </c>
      <c r="EO8">
        <v>246.96</v>
      </c>
      <c r="EP8">
        <v>172.63</v>
      </c>
      <c r="EQ8">
        <v>18.98</v>
      </c>
      <c r="ES8" s="116" t="s">
        <v>266</v>
      </c>
      <c r="ET8">
        <v>21.93</v>
      </c>
      <c r="EU8">
        <v>93.11</v>
      </c>
      <c r="EV8">
        <v>7.98</v>
      </c>
      <c r="EX8" s="116" t="s">
        <v>268</v>
      </c>
      <c r="EY8">
        <v>141.49</v>
      </c>
      <c r="EZ8">
        <v>35.18</v>
      </c>
      <c r="FA8">
        <v>258.39</v>
      </c>
      <c r="FC8" s="116" t="s">
        <v>261</v>
      </c>
      <c r="FD8">
        <v>-103.22</v>
      </c>
      <c r="FE8">
        <v>30.83</v>
      </c>
      <c r="FF8">
        <v>0</v>
      </c>
      <c r="FG8">
        <v>-434.7</v>
      </c>
      <c r="FH8">
        <v>34.72</v>
      </c>
      <c r="FI8">
        <v>-245.23</v>
      </c>
      <c r="FJ8">
        <v>0.74</v>
      </c>
      <c r="FK8">
        <v>-134.34</v>
      </c>
      <c r="FM8" s="116" t="s">
        <v>266</v>
      </c>
      <c r="FN8">
        <v>32.6</v>
      </c>
      <c r="FO8">
        <v>543.66999999999996</v>
      </c>
      <c r="FP8">
        <v>0</v>
      </c>
      <c r="FQ8">
        <v>35.36</v>
      </c>
      <c r="FR8">
        <v>631.84</v>
      </c>
      <c r="FS8">
        <v>-134.80000000000001</v>
      </c>
      <c r="FT8">
        <v>-57.33</v>
      </c>
      <c r="FU8">
        <v>-21.87</v>
      </c>
      <c r="FV8">
        <v>-3.67</v>
      </c>
      <c r="FW8">
        <v>-29.94</v>
      </c>
      <c r="GC8" s="116" t="s">
        <v>172</v>
      </c>
      <c r="GD8">
        <v>156.81</v>
      </c>
    </row>
    <row r="9" spans="2:189" x14ac:dyDescent="0.25">
      <c r="B9" s="346" t="s">
        <v>4</v>
      </c>
      <c r="C9" s="347"/>
      <c r="D9" s="347"/>
      <c r="E9" s="347"/>
      <c r="F9" s="347"/>
      <c r="G9" s="348"/>
      <c r="H9" s="129" t="s">
        <v>144</v>
      </c>
      <c r="K9" s="6">
        <v>9</v>
      </c>
      <c r="L9">
        <v>9</v>
      </c>
      <c r="M9" t="s">
        <v>264</v>
      </c>
      <c r="N9" s="9">
        <v>-407.54</v>
      </c>
      <c r="O9" s="210">
        <v>-0.11522786426436477</v>
      </c>
      <c r="P9" s="142"/>
      <c r="Q9" s="142"/>
      <c r="S9" s="6">
        <v>9</v>
      </c>
      <c r="T9">
        <v>9</v>
      </c>
      <c r="U9" t="s">
        <v>264</v>
      </c>
      <c r="V9">
        <v>733.5</v>
      </c>
      <c r="W9">
        <v>848.19</v>
      </c>
      <c r="X9">
        <v>16.03</v>
      </c>
      <c r="Y9">
        <v>-130.72</v>
      </c>
      <c r="Z9">
        <v>0</v>
      </c>
      <c r="AA9">
        <v>10.95</v>
      </c>
      <c r="AB9">
        <v>4.92</v>
      </c>
      <c r="AC9">
        <v>0.17</v>
      </c>
      <c r="AD9">
        <v>1732.22</v>
      </c>
      <c r="AE9" s="9">
        <v>1983.66</v>
      </c>
      <c r="AF9">
        <v>-160.1</v>
      </c>
      <c r="AG9">
        <v>-91.34</v>
      </c>
      <c r="AH9" s="200">
        <v>-77.400000000000006</v>
      </c>
      <c r="AI9">
        <v>1.97</v>
      </c>
      <c r="AJ9">
        <v>10.35</v>
      </c>
      <c r="AK9">
        <v>96.34</v>
      </c>
      <c r="AL9">
        <v>-191.35</v>
      </c>
      <c r="AM9">
        <v>0</v>
      </c>
      <c r="BN9" s="6">
        <v>9</v>
      </c>
      <c r="BO9">
        <v>9</v>
      </c>
      <c r="BP9" t="s">
        <v>264</v>
      </c>
      <c r="BQ9">
        <v>-18.04</v>
      </c>
      <c r="BR9">
        <v>-0.22</v>
      </c>
      <c r="BS9">
        <v>0</v>
      </c>
      <c r="BT9">
        <v>-218.83</v>
      </c>
      <c r="BU9">
        <v>0.62</v>
      </c>
      <c r="BV9">
        <v>-119.25</v>
      </c>
      <c r="BW9">
        <v>0.71</v>
      </c>
      <c r="BX9">
        <v>6.53</v>
      </c>
      <c r="BZ9" s="6">
        <v>9</v>
      </c>
      <c r="CA9">
        <v>9</v>
      </c>
      <c r="CB9" t="s">
        <v>264</v>
      </c>
      <c r="CC9" s="9">
        <v>124.98921922747671</v>
      </c>
      <c r="CD9" s="9">
        <v>47.560151391735197</v>
      </c>
      <c r="CE9" s="9">
        <v>37.223389244857188</v>
      </c>
      <c r="CF9" s="9">
        <v>12.49984238242237</v>
      </c>
      <c r="CG9" s="9">
        <v>0</v>
      </c>
      <c r="CH9" s="9">
        <v>27.71</v>
      </c>
      <c r="CI9" s="9">
        <v>-103.11909735661106</v>
      </c>
      <c r="CJ9" s="9">
        <v>-49.87</v>
      </c>
      <c r="CK9" s="9">
        <v>-17.309999999999999</v>
      </c>
      <c r="CL9" s="9">
        <v>-8.0264083633816696</v>
      </c>
      <c r="CM9" s="9">
        <v>-0.92045967469973278</v>
      </c>
      <c r="CN9" s="9">
        <v>-26.997082258943159</v>
      </c>
      <c r="CO9" s="165"/>
      <c r="DP9" s="6">
        <v>9</v>
      </c>
      <c r="DQ9">
        <v>9</v>
      </c>
      <c r="DR9" t="s">
        <v>264</v>
      </c>
      <c r="DS9">
        <v>141.30000000000001</v>
      </c>
      <c r="DT9">
        <v>150.61000000000001</v>
      </c>
      <c r="DU9">
        <v>103.91</v>
      </c>
      <c r="DV9">
        <v>33.590000000000003</v>
      </c>
      <c r="DW9">
        <v>17.8</v>
      </c>
      <c r="DX9">
        <v>82.88000000000001</v>
      </c>
      <c r="DY9">
        <v>130.18</v>
      </c>
      <c r="DZ9">
        <v>100.1</v>
      </c>
      <c r="EA9">
        <v>22.55</v>
      </c>
      <c r="EB9">
        <v>16.3</v>
      </c>
      <c r="EC9">
        <v>23.24</v>
      </c>
      <c r="ED9">
        <v>37.860000000000028</v>
      </c>
      <c r="EJ9" s="116" t="s">
        <v>261</v>
      </c>
      <c r="EK9">
        <v>-0.25883191762180668</v>
      </c>
      <c r="EL9">
        <v>-973.01</v>
      </c>
      <c r="EN9" s="116" t="s">
        <v>261</v>
      </c>
      <c r="EO9">
        <v>228.28</v>
      </c>
      <c r="EP9">
        <v>155.75</v>
      </c>
      <c r="EQ9">
        <v>16.829999999999998</v>
      </c>
      <c r="ES9" s="116" t="s">
        <v>261</v>
      </c>
      <c r="ET9">
        <v>18.91</v>
      </c>
      <c r="EU9">
        <v>82.81</v>
      </c>
      <c r="EV9">
        <v>12.33</v>
      </c>
      <c r="EX9" s="116" t="s">
        <v>266</v>
      </c>
      <c r="EY9">
        <v>151.62</v>
      </c>
      <c r="EZ9">
        <v>10.6</v>
      </c>
      <c r="FA9">
        <v>276.36</v>
      </c>
      <c r="FC9" s="116" t="s">
        <v>266</v>
      </c>
      <c r="FD9">
        <v>-128.03</v>
      </c>
      <c r="FE9">
        <v>70.819999999999993</v>
      </c>
      <c r="FF9">
        <v>0</v>
      </c>
      <c r="FG9">
        <v>-434.41</v>
      </c>
      <c r="FH9">
        <v>-523.91999999999996</v>
      </c>
      <c r="FI9">
        <v>-117.25</v>
      </c>
      <c r="FJ9">
        <v>0.72</v>
      </c>
      <c r="FK9">
        <v>-18.88</v>
      </c>
      <c r="FM9" s="116" t="s">
        <v>261</v>
      </c>
      <c r="FN9">
        <v>9.27</v>
      </c>
      <c r="FO9">
        <v>59.32</v>
      </c>
      <c r="FP9">
        <v>0.05</v>
      </c>
      <c r="FQ9">
        <v>33.01</v>
      </c>
      <c r="FR9">
        <v>135.27000000000001</v>
      </c>
      <c r="FS9">
        <v>-185.54</v>
      </c>
      <c r="FT9">
        <v>-121.45</v>
      </c>
      <c r="FU9">
        <v>-20.86</v>
      </c>
      <c r="FV9">
        <v>-1.99</v>
      </c>
      <c r="FW9">
        <v>-27.42</v>
      </c>
      <c r="GC9" s="116" t="s">
        <v>197</v>
      </c>
      <c r="GD9">
        <v>38.200000000000003</v>
      </c>
    </row>
    <row r="10" spans="2:189" x14ac:dyDescent="0.25">
      <c r="B10" s="346" t="s">
        <v>5</v>
      </c>
      <c r="C10" s="347"/>
      <c r="D10" s="347"/>
      <c r="E10" s="347"/>
      <c r="F10" s="347"/>
      <c r="G10" s="348"/>
      <c r="H10" s="129" t="s">
        <v>145</v>
      </c>
      <c r="K10" s="6">
        <v>10</v>
      </c>
      <c r="L10">
        <v>10</v>
      </c>
      <c r="M10" t="s">
        <v>265</v>
      </c>
      <c r="N10" s="9">
        <v>-659.42</v>
      </c>
      <c r="O10" s="210">
        <v>-0.16693236191780544</v>
      </c>
      <c r="P10" s="142"/>
      <c r="Q10" s="142"/>
      <c r="S10" s="6">
        <v>10</v>
      </c>
      <c r="T10">
        <v>10</v>
      </c>
      <c r="U10" t="s">
        <v>265</v>
      </c>
      <c r="V10">
        <v>657.07</v>
      </c>
      <c r="W10">
        <v>797.67</v>
      </c>
      <c r="X10">
        <v>17.7</v>
      </c>
      <c r="Y10">
        <v>-158.30000000000001</v>
      </c>
      <c r="Z10">
        <v>0</v>
      </c>
      <c r="AA10">
        <v>12.67</v>
      </c>
      <c r="AB10">
        <v>5.26</v>
      </c>
      <c r="AC10">
        <v>-0.22</v>
      </c>
      <c r="AD10">
        <v>1932.72</v>
      </c>
      <c r="AE10" s="9">
        <v>2006.72</v>
      </c>
      <c r="AF10">
        <v>29.96</v>
      </c>
      <c r="AG10">
        <v>-103.96</v>
      </c>
      <c r="AH10" s="200">
        <v>-76.209999999999994</v>
      </c>
      <c r="AI10">
        <v>0.03</v>
      </c>
      <c r="AJ10">
        <v>11.43</v>
      </c>
      <c r="AK10">
        <v>95.91</v>
      </c>
      <c r="AL10">
        <v>-1.2</v>
      </c>
      <c r="AM10">
        <v>0.04</v>
      </c>
      <c r="BN10" s="6">
        <v>10</v>
      </c>
      <c r="BO10">
        <v>10</v>
      </c>
      <c r="BP10" t="s">
        <v>265</v>
      </c>
      <c r="BQ10">
        <v>-50.98</v>
      </c>
      <c r="BR10">
        <v>-0.17</v>
      </c>
      <c r="BS10">
        <v>0</v>
      </c>
      <c r="BT10">
        <v>-414.85</v>
      </c>
      <c r="BU10">
        <v>68.61</v>
      </c>
      <c r="BV10">
        <v>-137.79</v>
      </c>
      <c r="BW10">
        <v>0.72</v>
      </c>
      <c r="BX10">
        <v>-83.59</v>
      </c>
      <c r="BZ10" s="6">
        <v>10</v>
      </c>
      <c r="CA10">
        <v>10</v>
      </c>
      <c r="CB10" t="s">
        <v>265</v>
      </c>
      <c r="CC10" s="9">
        <v>108.98</v>
      </c>
      <c r="CD10" s="9">
        <v>38.950000000000003</v>
      </c>
      <c r="CE10" s="9">
        <v>23.85</v>
      </c>
      <c r="CF10" s="9">
        <v>5</v>
      </c>
      <c r="CG10" s="9">
        <v>0</v>
      </c>
      <c r="CH10" s="9">
        <v>41.18</v>
      </c>
      <c r="CI10" s="9">
        <v>-175.03</v>
      </c>
      <c r="CJ10" s="9">
        <v>-88.95</v>
      </c>
      <c r="CK10" s="9">
        <v>-27.78</v>
      </c>
      <c r="CL10" s="9">
        <v>-24.86</v>
      </c>
      <c r="CM10" s="9">
        <v>-3.61</v>
      </c>
      <c r="CN10" s="9">
        <v>-29.84</v>
      </c>
      <c r="CO10" s="165"/>
      <c r="DP10" s="6">
        <v>10</v>
      </c>
      <c r="DQ10">
        <v>10</v>
      </c>
      <c r="DR10" t="s">
        <v>265</v>
      </c>
      <c r="DS10">
        <v>151.72</v>
      </c>
      <c r="DT10">
        <v>193.32</v>
      </c>
      <c r="DU10">
        <v>127.2</v>
      </c>
      <c r="DV10">
        <v>36.67</v>
      </c>
      <c r="DW10">
        <v>29.16</v>
      </c>
      <c r="DX10">
        <v>103.79999999999998</v>
      </c>
      <c r="DY10">
        <v>156.53</v>
      </c>
      <c r="DZ10">
        <v>142.94</v>
      </c>
      <c r="EA10">
        <v>27.04</v>
      </c>
      <c r="EB10">
        <v>18.87</v>
      </c>
      <c r="EC10">
        <v>23.98</v>
      </c>
      <c r="ED10">
        <v>43.929999999999993</v>
      </c>
      <c r="EJ10" s="116" t="s">
        <v>267</v>
      </c>
      <c r="EK10">
        <v>-0.21484972195101917</v>
      </c>
      <c r="EL10">
        <v>-904.05</v>
      </c>
      <c r="EN10" s="116" t="s">
        <v>267</v>
      </c>
      <c r="EO10">
        <v>242.23</v>
      </c>
      <c r="EP10">
        <v>148.04</v>
      </c>
      <c r="EQ10">
        <v>19.86</v>
      </c>
      <c r="ES10" s="116" t="s">
        <v>267</v>
      </c>
      <c r="ET10">
        <v>19.829999999999998</v>
      </c>
      <c r="EU10">
        <v>85.27</v>
      </c>
      <c r="EV10">
        <v>16.57</v>
      </c>
      <c r="EX10" s="116" t="s">
        <v>261</v>
      </c>
      <c r="EY10">
        <v>146.68</v>
      </c>
      <c r="EZ10">
        <v>9.3699999999999992</v>
      </c>
      <c r="FA10">
        <v>244.81</v>
      </c>
      <c r="FC10" s="116" t="s">
        <v>268</v>
      </c>
      <c r="FD10">
        <v>-135.51</v>
      </c>
      <c r="FE10">
        <v>2.2599999999999998</v>
      </c>
      <c r="FF10">
        <v>0</v>
      </c>
      <c r="FG10">
        <v>-621.55999999999995</v>
      </c>
      <c r="FH10">
        <v>-173.52</v>
      </c>
      <c r="FI10">
        <v>-160.32</v>
      </c>
      <c r="FJ10">
        <v>0.7</v>
      </c>
      <c r="FK10">
        <v>235.65</v>
      </c>
      <c r="FM10" s="116" t="s">
        <v>267</v>
      </c>
      <c r="FN10">
        <v>10.85</v>
      </c>
      <c r="FO10">
        <v>355.92</v>
      </c>
      <c r="FP10">
        <v>0.02</v>
      </c>
      <c r="FQ10">
        <v>70.12</v>
      </c>
      <c r="FR10">
        <v>466.68</v>
      </c>
      <c r="FS10">
        <v>-273.83999999999997</v>
      </c>
      <c r="FT10">
        <v>-192.39</v>
      </c>
      <c r="FU10">
        <v>-26.19</v>
      </c>
      <c r="FV10">
        <v>-3.58</v>
      </c>
      <c r="FW10">
        <v>-31.49</v>
      </c>
      <c r="GC10" s="116" t="s">
        <v>224</v>
      </c>
      <c r="GD10">
        <v>57.9</v>
      </c>
    </row>
    <row r="11" spans="2:189" ht="15.75" thickBot="1" x14ac:dyDescent="0.3">
      <c r="B11" s="340" t="s">
        <v>6</v>
      </c>
      <c r="C11" s="341"/>
      <c r="D11" s="341"/>
      <c r="E11" s="341"/>
      <c r="F11" s="341"/>
      <c r="G11" s="342"/>
      <c r="H11" s="130" t="s">
        <v>146</v>
      </c>
      <c r="K11" s="6">
        <v>11</v>
      </c>
      <c r="L11">
        <v>11</v>
      </c>
      <c r="M11" t="s">
        <v>268</v>
      </c>
      <c r="N11" s="9">
        <v>-803.84</v>
      </c>
      <c r="O11" s="210">
        <v>-0.1692541620467862</v>
      </c>
      <c r="P11" s="142"/>
      <c r="Q11" s="142"/>
      <c r="S11" s="6">
        <v>11</v>
      </c>
      <c r="T11">
        <v>11</v>
      </c>
      <c r="U11" t="s">
        <v>268</v>
      </c>
      <c r="V11">
        <v>639.08000000000004</v>
      </c>
      <c r="W11">
        <v>763.61</v>
      </c>
      <c r="X11">
        <v>16.72</v>
      </c>
      <c r="Y11">
        <v>-141.25</v>
      </c>
      <c r="Z11">
        <v>0</v>
      </c>
      <c r="AA11">
        <v>12.32</v>
      </c>
      <c r="AB11">
        <v>3.72</v>
      </c>
      <c r="AC11">
        <v>0.68</v>
      </c>
      <c r="AD11">
        <v>2091.6799999999998</v>
      </c>
      <c r="AE11" s="9">
        <v>2093.09</v>
      </c>
      <c r="AF11">
        <v>89.1</v>
      </c>
      <c r="AG11">
        <v>-90.5</v>
      </c>
      <c r="AH11" s="200">
        <v>-79.930000000000007</v>
      </c>
      <c r="AI11">
        <v>0.69</v>
      </c>
      <c r="AJ11">
        <v>13.71</v>
      </c>
      <c r="AK11">
        <v>101.17</v>
      </c>
      <c r="AL11">
        <v>53.46</v>
      </c>
      <c r="AM11">
        <v>0</v>
      </c>
      <c r="BN11" s="6">
        <v>11</v>
      </c>
      <c r="BO11">
        <v>11</v>
      </c>
      <c r="BP11" t="s">
        <v>268</v>
      </c>
      <c r="BQ11">
        <v>-135.51</v>
      </c>
      <c r="BR11">
        <v>2.2599999999999998</v>
      </c>
      <c r="BS11">
        <v>0</v>
      </c>
      <c r="BT11">
        <v>-621.55999999999995</v>
      </c>
      <c r="BU11">
        <v>-173.52</v>
      </c>
      <c r="BV11">
        <v>-160.32</v>
      </c>
      <c r="BW11">
        <v>0.7</v>
      </c>
      <c r="BX11">
        <v>235.65</v>
      </c>
      <c r="BZ11" s="6">
        <v>11</v>
      </c>
      <c r="CA11">
        <v>11</v>
      </c>
      <c r="CB11" t="s">
        <v>268</v>
      </c>
      <c r="CC11" s="9">
        <v>361.76</v>
      </c>
      <c r="CD11" s="9">
        <v>306.16000000000003</v>
      </c>
      <c r="CE11" s="9">
        <v>15.11</v>
      </c>
      <c r="CF11" s="9">
        <v>2.5</v>
      </c>
      <c r="CG11" s="9">
        <v>0</v>
      </c>
      <c r="CH11" s="9">
        <v>38</v>
      </c>
      <c r="CI11" s="9">
        <v>-178.87</v>
      </c>
      <c r="CJ11" s="9">
        <v>-115.41</v>
      </c>
      <c r="CK11" s="9">
        <v>-25.64</v>
      </c>
      <c r="CL11" s="9">
        <v>-7.32</v>
      </c>
      <c r="CM11" s="9">
        <v>-1.32</v>
      </c>
      <c r="CN11" s="9">
        <v>-29.18</v>
      </c>
      <c r="CO11" s="165"/>
      <c r="DP11" s="6">
        <v>11</v>
      </c>
      <c r="DQ11">
        <v>11</v>
      </c>
      <c r="DR11" t="s">
        <v>268</v>
      </c>
      <c r="DS11">
        <v>155</v>
      </c>
      <c r="DT11">
        <v>219.75</v>
      </c>
      <c r="DU11">
        <v>149.6</v>
      </c>
      <c r="DV11">
        <v>33.14</v>
      </c>
      <c r="DW11">
        <v>26.95</v>
      </c>
      <c r="DX11">
        <v>99.43</v>
      </c>
      <c r="DY11">
        <v>183.53</v>
      </c>
      <c r="DZ11">
        <v>171.63</v>
      </c>
      <c r="EA11">
        <v>30.79</v>
      </c>
      <c r="EB11">
        <v>17.34</v>
      </c>
      <c r="EC11">
        <v>19.54</v>
      </c>
      <c r="ED11">
        <v>45.640000000000065</v>
      </c>
      <c r="EJ11" s="116" t="s">
        <v>275</v>
      </c>
      <c r="EK11">
        <v>-0.14002714883834588</v>
      </c>
      <c r="EL11">
        <v>-728.35</v>
      </c>
      <c r="EN11" s="116" t="s">
        <v>275</v>
      </c>
      <c r="EO11">
        <v>252.2</v>
      </c>
      <c r="EP11">
        <v>152.15</v>
      </c>
      <c r="EQ11">
        <v>21.78</v>
      </c>
      <c r="ES11" s="116" t="s">
        <v>275</v>
      </c>
      <c r="ET11">
        <v>22.6</v>
      </c>
      <c r="EU11">
        <v>92.03</v>
      </c>
      <c r="EV11">
        <v>15.39</v>
      </c>
      <c r="EX11" s="116" t="s">
        <v>267</v>
      </c>
      <c r="EY11">
        <v>142.04</v>
      </c>
      <c r="EZ11">
        <v>6.04</v>
      </c>
      <c r="FA11">
        <v>262.05</v>
      </c>
      <c r="FC11" s="116" t="s">
        <v>265</v>
      </c>
      <c r="FD11">
        <v>-50.98</v>
      </c>
      <c r="FE11">
        <v>-0.17</v>
      </c>
      <c r="FF11">
        <v>0</v>
      </c>
      <c r="FG11">
        <v>-414.85</v>
      </c>
      <c r="FH11">
        <v>68.61</v>
      </c>
      <c r="FI11">
        <v>-137.79</v>
      </c>
      <c r="FJ11">
        <v>0.72</v>
      </c>
      <c r="FK11">
        <v>-83.59</v>
      </c>
      <c r="FM11" s="116" t="s">
        <v>275</v>
      </c>
      <c r="FN11">
        <v>1.4</v>
      </c>
      <c r="FO11">
        <v>158.91999999999999</v>
      </c>
      <c r="FP11">
        <v>0.04</v>
      </c>
      <c r="FQ11">
        <v>65.239999999999995</v>
      </c>
      <c r="FR11">
        <v>247.67</v>
      </c>
      <c r="FS11">
        <v>-155.07</v>
      </c>
      <c r="FT11">
        <v>-82.76</v>
      </c>
      <c r="FU11">
        <v>-24.6</v>
      </c>
      <c r="FV11">
        <v>-2.06</v>
      </c>
      <c r="FW11">
        <v>-31.71</v>
      </c>
      <c r="GC11" s="116" t="s">
        <v>255</v>
      </c>
      <c r="GD11">
        <v>108.23999999999998</v>
      </c>
    </row>
    <row r="12" spans="2:189" x14ac:dyDescent="0.25">
      <c r="K12" s="6">
        <v>12</v>
      </c>
      <c r="L12">
        <v>12</v>
      </c>
      <c r="M12" t="s">
        <v>266</v>
      </c>
      <c r="N12" s="9">
        <v>-915.3</v>
      </c>
      <c r="O12" s="210">
        <v>-0.19987055337591642</v>
      </c>
      <c r="P12" s="142"/>
      <c r="Q12" s="142"/>
      <c r="S12" s="6">
        <v>12</v>
      </c>
      <c r="T12">
        <v>12</v>
      </c>
      <c r="U12" t="s">
        <v>266</v>
      </c>
      <c r="V12">
        <v>757.07</v>
      </c>
      <c r="W12">
        <v>876.81</v>
      </c>
      <c r="X12">
        <v>15.9</v>
      </c>
      <c r="Y12">
        <v>-135.65</v>
      </c>
      <c r="Z12">
        <v>0</v>
      </c>
      <c r="AA12">
        <v>11.55</v>
      </c>
      <c r="AB12">
        <v>4.3099999999999996</v>
      </c>
      <c r="AC12">
        <v>0.05</v>
      </c>
      <c r="AD12">
        <v>2223.1799999999998</v>
      </c>
      <c r="AE12" s="9">
        <v>2295.61</v>
      </c>
      <c r="AF12">
        <v>20.85</v>
      </c>
      <c r="AG12">
        <v>-93.28</v>
      </c>
      <c r="AH12" s="200">
        <v>-84.62</v>
      </c>
      <c r="AI12">
        <v>1.36</v>
      </c>
      <c r="AJ12">
        <v>11.45</v>
      </c>
      <c r="AK12">
        <v>119.99</v>
      </c>
      <c r="AL12">
        <v>-27.34</v>
      </c>
      <c r="AM12">
        <v>0</v>
      </c>
      <c r="BN12" s="6">
        <v>12</v>
      </c>
      <c r="BO12">
        <v>12</v>
      </c>
      <c r="BP12" t="s">
        <v>266</v>
      </c>
      <c r="BQ12">
        <v>-128.03</v>
      </c>
      <c r="BR12">
        <v>70.819999999999993</v>
      </c>
      <c r="BS12">
        <v>0</v>
      </c>
      <c r="BT12">
        <v>-434.41</v>
      </c>
      <c r="BU12">
        <v>-523.91999999999996</v>
      </c>
      <c r="BV12">
        <v>-117.25</v>
      </c>
      <c r="BW12">
        <v>0.72</v>
      </c>
      <c r="BX12">
        <v>-18.88</v>
      </c>
      <c r="BZ12" s="6">
        <v>12</v>
      </c>
      <c r="CA12">
        <v>12</v>
      </c>
      <c r="CB12" t="s">
        <v>266</v>
      </c>
      <c r="CC12" s="9">
        <v>631.84</v>
      </c>
      <c r="CD12" s="9">
        <v>543.66999999999996</v>
      </c>
      <c r="CE12" s="9">
        <v>20.2</v>
      </c>
      <c r="CF12" s="9">
        <v>32.6</v>
      </c>
      <c r="CG12" s="9">
        <v>0</v>
      </c>
      <c r="CH12" s="9">
        <v>35.36</v>
      </c>
      <c r="CI12" s="9">
        <v>-134.80000000000001</v>
      </c>
      <c r="CJ12" s="9">
        <v>-57.33</v>
      </c>
      <c r="CK12" s="9">
        <v>-21.87</v>
      </c>
      <c r="CL12" s="9">
        <v>-21.99</v>
      </c>
      <c r="CM12" s="9">
        <v>-3.67</v>
      </c>
      <c r="CN12" s="9">
        <v>-29.94</v>
      </c>
      <c r="CO12" s="165"/>
      <c r="DP12" s="6">
        <v>12</v>
      </c>
      <c r="DQ12">
        <v>12</v>
      </c>
      <c r="DR12" t="s">
        <v>266</v>
      </c>
      <c r="DS12">
        <v>167.4</v>
      </c>
      <c r="DT12">
        <v>198.3</v>
      </c>
      <c r="DU12">
        <v>124.51</v>
      </c>
      <c r="DV12">
        <v>40.11</v>
      </c>
      <c r="DW12">
        <v>28.51</v>
      </c>
      <c r="DX12">
        <v>130.00000000000006</v>
      </c>
      <c r="DY12">
        <v>161.75</v>
      </c>
      <c r="DZ12">
        <v>149.08000000000001</v>
      </c>
      <c r="EA12">
        <v>24.71</v>
      </c>
      <c r="EB12">
        <v>23.37</v>
      </c>
      <c r="EC12">
        <v>25.23</v>
      </c>
      <c r="ED12">
        <v>64.439999999999955</v>
      </c>
      <c r="EJ12" s="116" t="s">
        <v>276</v>
      </c>
      <c r="EK12">
        <v>-0.19413549096566377</v>
      </c>
      <c r="EL12">
        <v>-944.77</v>
      </c>
      <c r="EN12" s="116" t="s">
        <v>276</v>
      </c>
      <c r="EO12">
        <v>210.43</v>
      </c>
      <c r="EP12">
        <v>194.21</v>
      </c>
      <c r="EQ12">
        <v>23.72</v>
      </c>
      <c r="ES12" s="116" t="s">
        <v>276</v>
      </c>
      <c r="ET12">
        <v>24.95</v>
      </c>
      <c r="EU12">
        <v>88.62</v>
      </c>
      <c r="EV12">
        <v>24.25</v>
      </c>
      <c r="EX12" s="116" t="s">
        <v>275</v>
      </c>
      <c r="EY12">
        <v>143.69</v>
      </c>
      <c r="EZ12">
        <v>8.8000000000000007</v>
      </c>
      <c r="FA12">
        <v>273.64</v>
      </c>
      <c r="FC12" s="116" t="s">
        <v>264</v>
      </c>
      <c r="FD12">
        <v>-18.04</v>
      </c>
      <c r="FE12">
        <v>-0.22</v>
      </c>
      <c r="FF12">
        <v>0</v>
      </c>
      <c r="FG12">
        <v>-218.83</v>
      </c>
      <c r="FH12">
        <v>0.62</v>
      </c>
      <c r="FI12">
        <v>-119.25</v>
      </c>
      <c r="FJ12">
        <v>0.71</v>
      </c>
      <c r="FK12">
        <v>6.53</v>
      </c>
      <c r="FM12" s="116" t="s">
        <v>276</v>
      </c>
      <c r="FN12">
        <v>20.74</v>
      </c>
      <c r="FO12">
        <v>113.54</v>
      </c>
      <c r="FP12">
        <v>0.04</v>
      </c>
      <c r="FQ12">
        <v>99.8</v>
      </c>
      <c r="FR12">
        <v>367.08</v>
      </c>
      <c r="FS12">
        <v>-198.57</v>
      </c>
      <c r="FT12">
        <v>-71.05</v>
      </c>
      <c r="FU12">
        <v>-38.28</v>
      </c>
      <c r="FV12">
        <v>-3.5</v>
      </c>
      <c r="FW12">
        <v>-68.22</v>
      </c>
    </row>
    <row r="13" spans="2:189" x14ac:dyDescent="0.25">
      <c r="K13" s="6">
        <v>13</v>
      </c>
      <c r="L13">
        <v>13</v>
      </c>
      <c r="M13" t="s">
        <v>261</v>
      </c>
      <c r="N13" s="9">
        <v>-973.01</v>
      </c>
      <c r="O13" s="210">
        <v>-0.25883191762180668</v>
      </c>
      <c r="P13" s="142"/>
      <c r="Q13" s="142"/>
      <c r="S13" s="6">
        <v>13</v>
      </c>
      <c r="T13">
        <v>13</v>
      </c>
      <c r="U13" t="s">
        <v>261</v>
      </c>
      <c r="V13">
        <v>657.46</v>
      </c>
      <c r="W13">
        <v>771.84</v>
      </c>
      <c r="X13">
        <v>14.12</v>
      </c>
      <c r="Y13">
        <v>-128.5</v>
      </c>
      <c r="Z13">
        <v>-0.01</v>
      </c>
      <c r="AA13">
        <v>10.37</v>
      </c>
      <c r="AB13">
        <v>3.68</v>
      </c>
      <c r="AC13">
        <v>0.08</v>
      </c>
      <c r="AD13">
        <v>2209.23</v>
      </c>
      <c r="AE13" s="9">
        <v>2424.8000000000002</v>
      </c>
      <c r="AF13">
        <v>-30.19</v>
      </c>
      <c r="AG13">
        <v>-90.46</v>
      </c>
      <c r="AH13" s="200">
        <v>-86.42</v>
      </c>
      <c r="AI13">
        <v>0.49</v>
      </c>
      <c r="AJ13">
        <v>8.57</v>
      </c>
      <c r="AK13">
        <v>92.85</v>
      </c>
      <c r="AL13">
        <v>-45.68</v>
      </c>
      <c r="AM13">
        <v>0.03</v>
      </c>
      <c r="AN13">
        <v>-94.92</v>
      </c>
      <c r="BN13" s="6">
        <v>13</v>
      </c>
      <c r="BO13">
        <v>13</v>
      </c>
      <c r="BP13" t="s">
        <v>261</v>
      </c>
      <c r="BQ13">
        <v>-103.22</v>
      </c>
      <c r="BR13">
        <v>30.83</v>
      </c>
      <c r="BS13">
        <v>0</v>
      </c>
      <c r="BT13">
        <v>-434.7</v>
      </c>
      <c r="BU13">
        <v>34.72</v>
      </c>
      <c r="BV13">
        <v>-245.23</v>
      </c>
      <c r="BW13">
        <v>0.74</v>
      </c>
      <c r="BX13">
        <v>-134.34</v>
      </c>
      <c r="BZ13" s="6">
        <v>13</v>
      </c>
      <c r="CA13">
        <v>13</v>
      </c>
      <c r="CB13" t="s">
        <v>261</v>
      </c>
      <c r="CC13" s="9">
        <v>135.27000000000001</v>
      </c>
      <c r="CD13" s="9">
        <v>59.32</v>
      </c>
      <c r="CE13" s="9">
        <v>33.61</v>
      </c>
      <c r="CF13" s="9">
        <v>9.27</v>
      </c>
      <c r="CG13" s="9">
        <v>0.05</v>
      </c>
      <c r="CH13" s="9">
        <v>33.01</v>
      </c>
      <c r="CI13" s="9">
        <v>-185.54</v>
      </c>
      <c r="CJ13" s="9">
        <v>-121.45</v>
      </c>
      <c r="CK13" s="9">
        <v>-20.86</v>
      </c>
      <c r="CL13" s="9">
        <v>-13.82</v>
      </c>
      <c r="CM13" s="9">
        <v>-1.99</v>
      </c>
      <c r="CN13" s="9">
        <v>-27.42</v>
      </c>
      <c r="CO13" s="165"/>
      <c r="DP13" s="6">
        <v>13</v>
      </c>
      <c r="DQ13">
        <v>13</v>
      </c>
      <c r="DR13" t="s">
        <v>261</v>
      </c>
      <c r="DS13">
        <v>176.38</v>
      </c>
      <c r="DT13">
        <v>159.04</v>
      </c>
      <c r="DU13">
        <v>101.29</v>
      </c>
      <c r="DV13">
        <v>28.74</v>
      </c>
      <c r="DW13">
        <v>35.99</v>
      </c>
      <c r="DX13">
        <v>86.520000000000067</v>
      </c>
      <c r="DY13">
        <v>141.34</v>
      </c>
      <c r="DZ13">
        <v>143.93</v>
      </c>
      <c r="EA13">
        <v>21.85</v>
      </c>
      <c r="EB13">
        <v>16.52</v>
      </c>
      <c r="EC13">
        <v>26.02</v>
      </c>
      <c r="ED13">
        <v>41.640000000000015</v>
      </c>
      <c r="EX13" s="116" t="s">
        <v>276</v>
      </c>
      <c r="EY13">
        <v>144.71</v>
      </c>
      <c r="EZ13">
        <v>7.89</v>
      </c>
      <c r="FA13">
        <v>275.76</v>
      </c>
    </row>
    <row r="14" spans="2:189" x14ac:dyDescent="0.25">
      <c r="K14" s="6">
        <v>14</v>
      </c>
      <c r="L14">
        <v>14</v>
      </c>
      <c r="M14" t="s">
        <v>267</v>
      </c>
      <c r="N14" s="9">
        <v>-904.05</v>
      </c>
      <c r="O14" s="210">
        <v>-0.21484972195101917</v>
      </c>
      <c r="P14" s="142"/>
      <c r="Q14" s="142"/>
      <c r="S14" s="6">
        <v>14</v>
      </c>
      <c r="T14">
        <v>14</v>
      </c>
      <c r="U14" t="s">
        <v>267</v>
      </c>
      <c r="V14">
        <v>560.75</v>
      </c>
      <c r="W14">
        <v>696.54</v>
      </c>
      <c r="X14">
        <v>15.53</v>
      </c>
      <c r="Y14">
        <v>-151.32</v>
      </c>
      <c r="Z14">
        <v>-0.01</v>
      </c>
      <c r="AA14">
        <v>12.12</v>
      </c>
      <c r="AB14">
        <v>3.27</v>
      </c>
      <c r="AC14">
        <v>0.14000000000000001</v>
      </c>
      <c r="AD14">
        <v>2091.7800000000002</v>
      </c>
      <c r="AE14" s="9">
        <v>2265.13</v>
      </c>
      <c r="AF14">
        <v>21.28</v>
      </c>
      <c r="AG14">
        <v>-101.28</v>
      </c>
      <c r="AH14" s="200">
        <v>-84.28</v>
      </c>
      <c r="AI14">
        <v>0</v>
      </c>
      <c r="AJ14">
        <v>8.1199999999999992</v>
      </c>
      <c r="AK14">
        <v>97.44</v>
      </c>
      <c r="AL14">
        <v>0</v>
      </c>
      <c r="AM14">
        <v>0</v>
      </c>
      <c r="AN14">
        <v>-93.34</v>
      </c>
      <c r="BN14" s="6">
        <v>14</v>
      </c>
      <c r="BO14">
        <v>14</v>
      </c>
      <c r="BP14" t="s">
        <v>267</v>
      </c>
      <c r="BQ14">
        <v>-86.05</v>
      </c>
      <c r="BR14">
        <v>2.4500000000000002</v>
      </c>
      <c r="BS14">
        <v>0</v>
      </c>
      <c r="BT14">
        <v>-707.91</v>
      </c>
      <c r="BU14">
        <v>-198.47</v>
      </c>
      <c r="BV14">
        <v>-110</v>
      </c>
      <c r="BW14">
        <v>0.68</v>
      </c>
      <c r="BX14">
        <v>209.25</v>
      </c>
      <c r="BZ14" s="6">
        <v>14</v>
      </c>
      <c r="CA14">
        <v>14</v>
      </c>
      <c r="CB14" t="s">
        <v>267</v>
      </c>
      <c r="CC14" s="9">
        <v>466.68</v>
      </c>
      <c r="CD14" s="9">
        <v>355.92</v>
      </c>
      <c r="CE14" s="9">
        <v>29.76</v>
      </c>
      <c r="CF14" s="9">
        <v>10.85</v>
      </c>
      <c r="CG14" s="9">
        <v>0.02</v>
      </c>
      <c r="CH14" s="9">
        <v>70.12</v>
      </c>
      <c r="CI14" s="9">
        <v>-273.83999999999997</v>
      </c>
      <c r="CJ14" s="9">
        <v>-192.39</v>
      </c>
      <c r="CK14" s="9">
        <v>-26.19</v>
      </c>
      <c r="CL14" s="9">
        <v>-20.190000000000001</v>
      </c>
      <c r="CM14" s="9">
        <v>-3.58</v>
      </c>
      <c r="CN14" s="9">
        <v>-31.49</v>
      </c>
      <c r="CQ14" s="122"/>
      <c r="CR14" s="9"/>
      <c r="DP14" s="6">
        <v>14</v>
      </c>
      <c r="DQ14">
        <v>14</v>
      </c>
      <c r="DR14" t="s">
        <v>267</v>
      </c>
      <c r="DS14">
        <v>177.38</v>
      </c>
      <c r="DT14">
        <v>217.19</v>
      </c>
      <c r="DU14">
        <v>131.79</v>
      </c>
      <c r="DV14">
        <v>27.86</v>
      </c>
      <c r="DW14">
        <v>39.58</v>
      </c>
      <c r="DX14">
        <v>109.11</v>
      </c>
      <c r="DY14">
        <v>172.47</v>
      </c>
      <c r="DZ14">
        <v>192.24</v>
      </c>
      <c r="EA14">
        <v>30.23</v>
      </c>
      <c r="EB14">
        <v>17.600000000000001</v>
      </c>
      <c r="EC14">
        <v>26.67</v>
      </c>
      <c r="ED14">
        <v>47.700000000000031</v>
      </c>
      <c r="GD14" s="193" t="s">
        <v>156</v>
      </c>
    </row>
    <row r="15" spans="2:189" ht="15.75" thickBot="1" x14ac:dyDescent="0.3">
      <c r="B15" s="124" t="s">
        <v>180</v>
      </c>
      <c r="K15" s="6">
        <v>15</v>
      </c>
      <c r="L15">
        <v>15</v>
      </c>
      <c r="M15" t="s">
        <v>275</v>
      </c>
      <c r="N15" s="9">
        <v>-728.35</v>
      </c>
      <c r="O15" s="210">
        <v>-0.14002714883834588</v>
      </c>
      <c r="P15" s="142"/>
      <c r="Q15" s="142"/>
      <c r="S15" s="6">
        <v>15</v>
      </c>
      <c r="T15">
        <v>15</v>
      </c>
      <c r="U15" t="s">
        <v>275</v>
      </c>
      <c r="V15">
        <v>759.42</v>
      </c>
      <c r="W15">
        <v>877.26</v>
      </c>
      <c r="X15">
        <v>20.22</v>
      </c>
      <c r="Y15">
        <v>-138.06</v>
      </c>
      <c r="Z15">
        <v>-0.01</v>
      </c>
      <c r="AA15">
        <v>14.26</v>
      </c>
      <c r="AB15">
        <v>6.02</v>
      </c>
      <c r="AC15">
        <v>-0.06</v>
      </c>
      <c r="AD15">
        <v>2183.5300000000002</v>
      </c>
      <c r="AE15" s="9">
        <v>2337.5100000000002</v>
      </c>
      <c r="AF15">
        <v>35.270000000000003</v>
      </c>
      <c r="AG15">
        <v>-86.96</v>
      </c>
      <c r="AH15" s="200">
        <v>-85.67</v>
      </c>
      <c r="AI15">
        <v>0.42</v>
      </c>
      <c r="AJ15">
        <v>9.43</v>
      </c>
      <c r="AK15">
        <v>111.09</v>
      </c>
      <c r="AL15">
        <v>0</v>
      </c>
      <c r="AM15">
        <v>0</v>
      </c>
      <c r="AN15">
        <v>-102.29</v>
      </c>
      <c r="BN15" s="6">
        <v>15</v>
      </c>
      <c r="BO15">
        <v>15</v>
      </c>
      <c r="BP15" t="s">
        <v>275</v>
      </c>
      <c r="BQ15">
        <v>-88.95</v>
      </c>
      <c r="BR15">
        <v>16.88</v>
      </c>
      <c r="BS15">
        <v>0</v>
      </c>
      <c r="BT15">
        <v>-629.32000000000005</v>
      </c>
      <c r="BU15">
        <v>-5.47</v>
      </c>
      <c r="BV15">
        <v>-157.74</v>
      </c>
      <c r="BW15">
        <v>0.66</v>
      </c>
      <c r="BX15">
        <v>96.59</v>
      </c>
      <c r="BZ15" s="6">
        <v>15</v>
      </c>
      <c r="CA15">
        <v>15</v>
      </c>
      <c r="CB15" t="s">
        <v>275</v>
      </c>
      <c r="CC15" s="9">
        <v>247.67</v>
      </c>
      <c r="CD15" s="9">
        <v>158.91999999999999</v>
      </c>
      <c r="CE15" s="9">
        <v>22.07</v>
      </c>
      <c r="CF15" s="203">
        <v>1.4</v>
      </c>
      <c r="CG15" s="9">
        <v>0.04</v>
      </c>
      <c r="CH15" s="9">
        <v>65.239999999999995</v>
      </c>
      <c r="CI15" s="9">
        <v>-155.07</v>
      </c>
      <c r="CJ15" s="9">
        <v>-82.76</v>
      </c>
      <c r="CK15" s="9">
        <v>-24.6</v>
      </c>
      <c r="CL15" s="9">
        <v>-13.94</v>
      </c>
      <c r="CM15" s="9">
        <v>-2.06</v>
      </c>
      <c r="CN15" s="9">
        <v>-31.71</v>
      </c>
      <c r="DP15" s="6">
        <v>15</v>
      </c>
      <c r="DQ15">
        <v>15</v>
      </c>
      <c r="DR15" t="s">
        <v>275</v>
      </c>
      <c r="DS15">
        <v>185.03</v>
      </c>
      <c r="DT15">
        <v>264.38</v>
      </c>
      <c r="DU15">
        <v>153.47999999999999</v>
      </c>
      <c r="DV15">
        <v>28.94</v>
      </c>
      <c r="DW15">
        <v>44.96</v>
      </c>
      <c r="DX15">
        <v>98.37</v>
      </c>
      <c r="DY15">
        <v>179.82</v>
      </c>
      <c r="DZ15">
        <v>230.13</v>
      </c>
      <c r="EA15">
        <v>34.159999999999997</v>
      </c>
      <c r="EB15">
        <v>16.829999999999998</v>
      </c>
      <c r="EC15">
        <v>24.54</v>
      </c>
      <c r="ED15">
        <v>48.780000000000008</v>
      </c>
      <c r="GC15" s="193" t="s">
        <v>157</v>
      </c>
      <c r="GD15" t="s">
        <v>276</v>
      </c>
    </row>
    <row r="16" spans="2:189" x14ac:dyDescent="0.25">
      <c r="B16" s="349" t="s">
        <v>0</v>
      </c>
      <c r="C16" s="350"/>
      <c r="D16" s="350"/>
      <c r="E16" s="350"/>
      <c r="F16" s="350"/>
      <c r="G16" s="351"/>
      <c r="H16" s="155">
        <f>VLOOKUP(MAX(K:K),K:L,2,0)</f>
        <v>16</v>
      </c>
      <c r="K16" s="6">
        <v>16</v>
      </c>
      <c r="L16">
        <v>16</v>
      </c>
      <c r="M16" t="s">
        <v>276</v>
      </c>
      <c r="N16" s="9">
        <v>-944.77</v>
      </c>
      <c r="O16" s="210">
        <v>-0.19413549096566377</v>
      </c>
      <c r="P16" s="142"/>
      <c r="Q16" s="142"/>
      <c r="S16" s="6">
        <v>16</v>
      </c>
      <c r="T16">
        <v>16</v>
      </c>
      <c r="U16" t="s">
        <v>276</v>
      </c>
      <c r="V16">
        <v>871.23</v>
      </c>
      <c r="W16">
        <v>994.04</v>
      </c>
      <c r="X16">
        <v>22.27</v>
      </c>
      <c r="Y16">
        <v>-145.08000000000001</v>
      </c>
      <c r="Z16">
        <v>0</v>
      </c>
      <c r="AA16">
        <v>13.58</v>
      </c>
      <c r="AB16">
        <v>8.6</v>
      </c>
      <c r="AC16">
        <v>0.09</v>
      </c>
      <c r="AD16">
        <v>2465.4499999999998</v>
      </c>
      <c r="AE16" s="9">
        <v>2641.62</v>
      </c>
      <c r="AF16">
        <v>51.22</v>
      </c>
      <c r="AG16">
        <v>-89.4</v>
      </c>
      <c r="AH16" s="200">
        <v>-97.2</v>
      </c>
      <c r="AI16">
        <v>2.69</v>
      </c>
      <c r="AJ16">
        <v>9.7899999999999991</v>
      </c>
      <c r="AK16">
        <v>135.94</v>
      </c>
      <c r="AL16">
        <v>0</v>
      </c>
      <c r="AM16">
        <v>0.33</v>
      </c>
      <c r="AN16">
        <v>-137.99</v>
      </c>
      <c r="AQ16" s="1" t="s">
        <v>8</v>
      </c>
      <c r="AR16" s="1"/>
      <c r="AS16" s="1"/>
      <c r="AT16" s="1"/>
      <c r="AU16" s="1"/>
      <c r="AV16" s="1"/>
      <c r="AW16" s="1"/>
      <c r="AX16" s="1"/>
      <c r="AY16" s="1"/>
      <c r="AZ16" s="1"/>
      <c r="BA16" s="1"/>
      <c r="BB16" s="1"/>
      <c r="BC16" s="1"/>
      <c r="BD16" s="1"/>
      <c r="BE16" s="1"/>
      <c r="BF16" s="1"/>
      <c r="BG16" s="1"/>
      <c r="BH16" s="1"/>
      <c r="BI16" s="1"/>
      <c r="BJ16" s="1"/>
      <c r="BK16" s="1"/>
      <c r="BL16" s="1"/>
      <c r="BN16" s="6">
        <v>16</v>
      </c>
      <c r="BO16">
        <v>16</v>
      </c>
      <c r="BP16" t="s">
        <v>276</v>
      </c>
      <c r="BQ16">
        <v>-42.94</v>
      </c>
      <c r="BR16">
        <v>-3.06</v>
      </c>
      <c r="BS16">
        <v>0</v>
      </c>
      <c r="BT16">
        <v>-706.02</v>
      </c>
      <c r="BU16">
        <v>-250.59</v>
      </c>
      <c r="BV16">
        <v>7.64</v>
      </c>
      <c r="BW16">
        <v>0.66</v>
      </c>
      <c r="BX16">
        <v>-58.69</v>
      </c>
      <c r="BZ16" s="6">
        <v>16</v>
      </c>
      <c r="CA16">
        <v>16</v>
      </c>
      <c r="CB16" t="s">
        <v>276</v>
      </c>
      <c r="CC16">
        <v>367.08</v>
      </c>
      <c r="CD16">
        <v>113.54</v>
      </c>
      <c r="CE16">
        <v>132.96</v>
      </c>
      <c r="CF16">
        <v>20.74</v>
      </c>
      <c r="CG16">
        <v>0.04</v>
      </c>
      <c r="CH16">
        <v>99.8</v>
      </c>
      <c r="CI16">
        <v>-198.57</v>
      </c>
      <c r="CJ16">
        <v>-71.05</v>
      </c>
      <c r="CK16">
        <v>-38.28</v>
      </c>
      <c r="CL16">
        <v>-17.510000000000002</v>
      </c>
      <c r="CM16">
        <v>-3.5</v>
      </c>
      <c r="CN16">
        <v>-68.22</v>
      </c>
      <c r="DD16" s="9"/>
      <c r="DE16" s="9"/>
      <c r="DF16" s="9"/>
      <c r="DG16" s="9"/>
      <c r="DH16" s="9"/>
      <c r="DI16" s="9"/>
      <c r="DJ16" s="9"/>
      <c r="DK16" s="9"/>
      <c r="DL16" s="9"/>
      <c r="DM16" s="174"/>
      <c r="DP16" s="6">
        <v>16</v>
      </c>
      <c r="DQ16">
        <v>16</v>
      </c>
      <c r="DR16" t="s">
        <v>276</v>
      </c>
      <c r="DS16">
        <v>203.94</v>
      </c>
      <c r="DT16">
        <v>204.12</v>
      </c>
      <c r="DU16">
        <v>156.81</v>
      </c>
      <c r="DV16">
        <v>38.200000000000003</v>
      </c>
      <c r="DW16">
        <v>57.9</v>
      </c>
      <c r="DX16">
        <v>108.23999999999998</v>
      </c>
      <c r="DY16">
        <v>173.82</v>
      </c>
      <c r="DZ16">
        <v>187.55</v>
      </c>
      <c r="EA16">
        <v>39.1</v>
      </c>
      <c r="EB16">
        <v>21.33</v>
      </c>
      <c r="EC16">
        <v>31.13</v>
      </c>
      <c r="ED16">
        <v>51.7</v>
      </c>
      <c r="GC16" s="116" t="s">
        <v>174</v>
      </c>
      <c r="GD16">
        <v>173.82</v>
      </c>
    </row>
    <row r="17" spans="2:186" x14ac:dyDescent="0.25">
      <c r="B17" s="334" t="s">
        <v>1</v>
      </c>
      <c r="C17" s="335"/>
      <c r="D17" s="335"/>
      <c r="E17" s="335"/>
      <c r="F17" s="335"/>
      <c r="G17" s="336"/>
      <c r="H17" s="156">
        <f>VLOOKUP(MAX(S:S),S:T,2,0)</f>
        <v>16</v>
      </c>
      <c r="AQ17" s="3"/>
      <c r="AR17" s="3"/>
      <c r="AS17" s="3"/>
      <c r="AT17" s="3"/>
      <c r="AU17" s="3"/>
      <c r="AV17" s="3"/>
      <c r="AW17" s="3"/>
      <c r="AX17" s="3"/>
      <c r="AY17" s="3"/>
      <c r="AZ17" s="3"/>
      <c r="BA17" s="3"/>
      <c r="BB17" s="3"/>
      <c r="BC17" s="3"/>
      <c r="BD17" s="3"/>
      <c r="BE17" s="3"/>
      <c r="BF17" s="3"/>
      <c r="BG17" s="3"/>
      <c r="BH17" s="3"/>
      <c r="BI17" s="3"/>
      <c r="BJ17" s="3"/>
      <c r="BK17" s="3"/>
      <c r="BL17" s="3"/>
      <c r="DD17" s="9"/>
      <c r="DE17" s="9"/>
      <c r="DF17" s="9"/>
      <c r="DG17" s="9"/>
      <c r="DH17" s="9"/>
      <c r="DI17" s="9"/>
      <c r="DJ17" s="9"/>
      <c r="DK17" s="9"/>
      <c r="DL17" s="9"/>
      <c r="DM17" s="174"/>
      <c r="DT17" s="9"/>
      <c r="DZ17" s="9"/>
      <c r="GC17" s="116" t="s">
        <v>176</v>
      </c>
      <c r="GD17">
        <v>187.55</v>
      </c>
    </row>
    <row r="18" spans="2:186" x14ac:dyDescent="0.25">
      <c r="B18" s="334" t="s">
        <v>2</v>
      </c>
      <c r="C18" s="335"/>
      <c r="D18" s="335"/>
      <c r="E18" s="335"/>
      <c r="F18" s="335"/>
      <c r="G18" s="336"/>
      <c r="H18" s="156">
        <f>VLOOKUP(MAX(AQ:AQ),AQ:AR,2,0)</f>
        <v>16</v>
      </c>
      <c r="AD18" s="194"/>
      <c r="CD18" s="9"/>
      <c r="CP18" t="s">
        <v>11</v>
      </c>
      <c r="DD18" s="9"/>
      <c r="DE18" s="9"/>
      <c r="DF18" s="9"/>
      <c r="DG18" s="9"/>
      <c r="DH18" s="9"/>
      <c r="DI18" s="9"/>
      <c r="DJ18" s="9"/>
      <c r="DK18" s="9"/>
      <c r="DL18" s="9"/>
      <c r="DM18" s="174"/>
      <c r="DT18" s="9"/>
      <c r="DZ18" s="9"/>
      <c r="GC18" s="116" t="s">
        <v>225</v>
      </c>
      <c r="GD18">
        <v>39.1</v>
      </c>
    </row>
    <row r="19" spans="2:186" ht="15" customHeight="1" x14ac:dyDescent="0.25">
      <c r="B19" s="334" t="s">
        <v>3</v>
      </c>
      <c r="C19" s="335"/>
      <c r="D19" s="335"/>
      <c r="E19" s="335"/>
      <c r="F19" s="335"/>
      <c r="G19" s="336"/>
      <c r="H19" s="156">
        <f>VLOOKUP(MAX(BN:BN),BN:BO,2,0)</f>
        <v>16</v>
      </c>
      <c r="AQ19" s="6" t="s">
        <v>13</v>
      </c>
      <c r="AR19" t="s">
        <v>14</v>
      </c>
      <c r="AS19" t="s">
        <v>15</v>
      </c>
      <c r="AT19" t="s">
        <v>19</v>
      </c>
      <c r="AU19" t="s">
        <v>20</v>
      </c>
      <c r="AV19" t="s">
        <v>21</v>
      </c>
      <c r="AW19" t="s">
        <v>22</v>
      </c>
      <c r="AX19" t="s">
        <v>23</v>
      </c>
      <c r="AY19" t="s">
        <v>192</v>
      </c>
      <c r="AZ19" t="s">
        <v>24</v>
      </c>
      <c r="BA19" t="s">
        <v>193</v>
      </c>
      <c r="BB19" t="s">
        <v>25</v>
      </c>
      <c r="BC19" t="s">
        <v>194</v>
      </c>
      <c r="BD19" t="s">
        <v>26</v>
      </c>
      <c r="BE19" t="s">
        <v>195</v>
      </c>
      <c r="BF19" s="7" t="s">
        <v>27</v>
      </c>
      <c r="BH19" s="6" t="s">
        <v>13</v>
      </c>
      <c r="BI19" t="s">
        <v>14</v>
      </c>
      <c r="BJ19" t="s">
        <v>15</v>
      </c>
      <c r="BK19" t="s">
        <v>28</v>
      </c>
      <c r="BL19" t="s">
        <v>29</v>
      </c>
      <c r="CD19" s="9"/>
      <c r="CI19" s="9"/>
      <c r="CO19" s="165"/>
      <c r="CP19" s="6" t="s">
        <v>13</v>
      </c>
      <c r="CQ19" t="s">
        <v>14</v>
      </c>
      <c r="CR19" t="s">
        <v>15</v>
      </c>
      <c r="CS19" t="s">
        <v>204</v>
      </c>
      <c r="CT19" t="s">
        <v>47</v>
      </c>
      <c r="CU19" t="s">
        <v>43</v>
      </c>
      <c r="CV19" t="s">
        <v>206</v>
      </c>
      <c r="CW19" t="s">
        <v>205</v>
      </c>
      <c r="CX19" t="s">
        <v>46</v>
      </c>
      <c r="CY19" t="s">
        <v>44</v>
      </c>
      <c r="CZ19" t="s">
        <v>45</v>
      </c>
      <c r="DA19" t="s">
        <v>164</v>
      </c>
      <c r="DB19" t="s">
        <v>80</v>
      </c>
      <c r="DD19" s="9"/>
      <c r="DE19" s="9"/>
      <c r="DF19" s="9"/>
      <c r="DG19" s="9"/>
      <c r="DT19" s="9"/>
      <c r="DZ19" s="9"/>
      <c r="GC19" s="116" t="s">
        <v>196</v>
      </c>
      <c r="GD19">
        <v>21.33</v>
      </c>
    </row>
    <row r="20" spans="2:186" x14ac:dyDescent="0.25">
      <c r="B20" s="334" t="s">
        <v>4</v>
      </c>
      <c r="C20" s="335"/>
      <c r="D20" s="335"/>
      <c r="E20" s="335"/>
      <c r="F20" s="335"/>
      <c r="G20" s="336"/>
      <c r="H20" s="156">
        <f>VLOOKUP(MAX(BZ:BZ),BZ:CA,2,0)</f>
        <v>16</v>
      </c>
      <c r="AQ20" s="6">
        <v>9</v>
      </c>
      <c r="AR20">
        <v>9</v>
      </c>
      <c r="AS20" t="s">
        <v>264</v>
      </c>
      <c r="AT20">
        <v>398.8</v>
      </c>
      <c r="AU20">
        <v>232.48</v>
      </c>
      <c r="AV20">
        <v>154.27000000000001</v>
      </c>
      <c r="AW20">
        <v>12.05</v>
      </c>
      <c r="AX20">
        <v>116.72</v>
      </c>
      <c r="AY20">
        <v>87.34</v>
      </c>
      <c r="AZ20">
        <v>23.5</v>
      </c>
      <c r="BA20">
        <v>5.88</v>
      </c>
      <c r="BB20">
        <v>282.08000000000004</v>
      </c>
      <c r="BC20">
        <v>145.13999999999999</v>
      </c>
      <c r="BD20">
        <v>130.77000000000001</v>
      </c>
      <c r="BE20">
        <v>6.1700000000000008</v>
      </c>
      <c r="BF20">
        <v>11.3</v>
      </c>
      <c r="BH20" s="6">
        <v>9</v>
      </c>
      <c r="BI20" s="177">
        <v>9</v>
      </c>
      <c r="BJ20" t="s">
        <v>264</v>
      </c>
      <c r="BK20" t="s">
        <v>56</v>
      </c>
      <c r="BL20">
        <v>233.35</v>
      </c>
      <c r="CD20" s="9"/>
      <c r="CI20" s="9"/>
      <c r="CO20" s="165"/>
      <c r="CP20" s="6">
        <v>9</v>
      </c>
      <c r="CQ20">
        <v>9</v>
      </c>
      <c r="CR20" t="s">
        <v>264</v>
      </c>
      <c r="CS20">
        <v>416</v>
      </c>
      <c r="CT20">
        <v>115.88</v>
      </c>
      <c r="CU20">
        <v>57.74</v>
      </c>
      <c r="CV20">
        <v>19.940000000000001</v>
      </c>
      <c r="CW20">
        <v>20.62</v>
      </c>
      <c r="CX20">
        <v>17.440000000000001</v>
      </c>
      <c r="CY20">
        <v>12.54</v>
      </c>
      <c r="CZ20">
        <v>11.74</v>
      </c>
      <c r="DA20">
        <v>4.76</v>
      </c>
      <c r="DB20">
        <v>56.84</v>
      </c>
      <c r="DD20" s="9"/>
      <c r="DE20" s="9"/>
      <c r="DF20" s="9"/>
      <c r="DG20" s="9"/>
      <c r="DT20" s="9"/>
      <c r="DZ20" s="9"/>
      <c r="GC20" s="116" t="s">
        <v>175</v>
      </c>
      <c r="GD20">
        <v>31.13</v>
      </c>
    </row>
    <row r="21" spans="2:186" x14ac:dyDescent="0.25">
      <c r="B21" s="334" t="s">
        <v>5</v>
      </c>
      <c r="C21" s="335"/>
      <c r="D21" s="335"/>
      <c r="E21" s="335"/>
      <c r="F21" s="335"/>
      <c r="G21" s="336"/>
      <c r="H21" s="156">
        <f>VLOOKUP(MAX(CP:CP),CP:CQ,2,0)</f>
        <v>16</v>
      </c>
      <c r="AD21" s="194"/>
      <c r="AQ21" s="6">
        <v>10</v>
      </c>
      <c r="AR21">
        <v>10</v>
      </c>
      <c r="AS21" t="s">
        <v>265</v>
      </c>
      <c r="AT21">
        <v>445.1</v>
      </c>
      <c r="AU21">
        <v>235.2</v>
      </c>
      <c r="AV21">
        <v>195.32</v>
      </c>
      <c r="AW21">
        <v>14.59</v>
      </c>
      <c r="AX21">
        <v>124.36</v>
      </c>
      <c r="AY21">
        <v>91.65</v>
      </c>
      <c r="AZ21">
        <v>24.98</v>
      </c>
      <c r="BA21">
        <v>7.73</v>
      </c>
      <c r="BB21">
        <v>320.74</v>
      </c>
      <c r="BC21">
        <v>143.54999999999998</v>
      </c>
      <c r="BD21">
        <v>170.34</v>
      </c>
      <c r="BE21">
        <v>6.8599999999999994</v>
      </c>
      <c r="BF21">
        <v>11.3</v>
      </c>
      <c r="BH21" s="6">
        <v>9</v>
      </c>
      <c r="BI21" s="177">
        <v>9</v>
      </c>
      <c r="BJ21" t="s">
        <v>264</v>
      </c>
      <c r="BK21" t="s">
        <v>57</v>
      </c>
      <c r="BL21">
        <v>35.72</v>
      </c>
      <c r="CD21" s="9"/>
      <c r="CI21" s="9"/>
      <c r="CO21" s="165"/>
      <c r="CP21" s="6">
        <v>10</v>
      </c>
      <c r="CQ21">
        <v>10</v>
      </c>
      <c r="CR21" t="s">
        <v>265</v>
      </c>
      <c r="CS21">
        <v>324.14</v>
      </c>
      <c r="CT21">
        <v>116.07</v>
      </c>
      <c r="CU21">
        <v>58.62</v>
      </c>
      <c r="CV21">
        <v>22.84</v>
      </c>
      <c r="CW21">
        <v>26.79</v>
      </c>
      <c r="CX21">
        <v>25.44</v>
      </c>
      <c r="CY21">
        <v>12.24</v>
      </c>
      <c r="CZ21">
        <v>11.24</v>
      </c>
      <c r="DA21">
        <v>5.0599999999999996</v>
      </c>
      <c r="DB21">
        <v>54.630000000000074</v>
      </c>
      <c r="DD21" s="9"/>
      <c r="DE21" s="9"/>
      <c r="DF21" s="9"/>
      <c r="DG21" s="9"/>
      <c r="DT21" s="9"/>
      <c r="DZ21" s="9"/>
      <c r="GC21" s="116" t="s">
        <v>177</v>
      </c>
      <c r="GD21">
        <v>51.7</v>
      </c>
    </row>
    <row r="22" spans="2:186" ht="15.75" thickBot="1" x14ac:dyDescent="0.3">
      <c r="B22" s="337" t="s">
        <v>6</v>
      </c>
      <c r="C22" s="338"/>
      <c r="D22" s="338"/>
      <c r="E22" s="338"/>
      <c r="F22" s="338"/>
      <c r="G22" s="339"/>
      <c r="H22" s="157">
        <f>VLOOKUP(MAX(DP:DP),DP:DQ,2,0)</f>
        <v>16</v>
      </c>
      <c r="AF22" s="176"/>
      <c r="AQ22" s="6">
        <v>11</v>
      </c>
      <c r="AR22">
        <v>11</v>
      </c>
      <c r="AS22" t="s">
        <v>268</v>
      </c>
      <c r="AT22">
        <v>435.07</v>
      </c>
      <c r="AU22">
        <v>237.17</v>
      </c>
      <c r="AV22">
        <v>179.07</v>
      </c>
      <c r="AW22">
        <v>18.829999999999998</v>
      </c>
      <c r="AX22">
        <v>126.7</v>
      </c>
      <c r="AY22">
        <v>94.98</v>
      </c>
      <c r="AZ22">
        <v>24.8</v>
      </c>
      <c r="BA22">
        <v>6.92</v>
      </c>
      <c r="BB22">
        <v>308.37</v>
      </c>
      <c r="BC22">
        <v>142.19</v>
      </c>
      <c r="BD22">
        <v>154.26999999999998</v>
      </c>
      <c r="BE22">
        <v>11.909999999999998</v>
      </c>
      <c r="BF22">
        <v>9.1999999999999993</v>
      </c>
      <c r="BH22" s="6">
        <v>9</v>
      </c>
      <c r="BI22" s="177">
        <v>9</v>
      </c>
      <c r="BJ22" t="s">
        <v>264</v>
      </c>
      <c r="BK22" t="s">
        <v>58</v>
      </c>
      <c r="BL22">
        <v>129.72999999999999</v>
      </c>
      <c r="BQ22" s="9"/>
      <c r="BR22" s="9"/>
      <c r="BS22" s="9"/>
      <c r="BT22" s="9"/>
      <c r="BU22" s="9"/>
      <c r="BV22" s="9"/>
      <c r="BW22" s="9"/>
      <c r="BX22" s="9"/>
      <c r="CD22" s="9"/>
      <c r="CI22" s="9"/>
      <c r="CO22" s="165"/>
      <c r="CP22" s="6">
        <v>11</v>
      </c>
      <c r="CQ22">
        <v>11</v>
      </c>
      <c r="CR22" t="s">
        <v>268</v>
      </c>
      <c r="CS22">
        <v>330.39</v>
      </c>
      <c r="CT22">
        <v>84.24</v>
      </c>
      <c r="CU22">
        <v>64.88</v>
      </c>
      <c r="CV22">
        <v>20.38</v>
      </c>
      <c r="CW22">
        <v>26.15</v>
      </c>
      <c r="CX22">
        <v>20.96</v>
      </c>
      <c r="CY22">
        <v>11.46</v>
      </c>
      <c r="CZ22">
        <v>9.76</v>
      </c>
      <c r="DA22">
        <v>15.81</v>
      </c>
      <c r="DB22">
        <v>55.050000000000026</v>
      </c>
      <c r="DD22" s="9"/>
      <c r="DE22" s="9"/>
      <c r="DF22" s="9"/>
      <c r="DG22" s="9"/>
      <c r="DT22" s="9"/>
      <c r="DZ22" s="9"/>
    </row>
    <row r="23" spans="2:186" x14ac:dyDescent="0.25">
      <c r="B23" s="134"/>
      <c r="AF23" s="176"/>
      <c r="AQ23" s="6">
        <v>12</v>
      </c>
      <c r="AR23">
        <v>12</v>
      </c>
      <c r="AS23" t="s">
        <v>266</v>
      </c>
      <c r="AT23">
        <v>438.58</v>
      </c>
      <c r="AU23">
        <v>246.96</v>
      </c>
      <c r="AV23" s="176">
        <v>172.63</v>
      </c>
      <c r="AW23">
        <v>18.98</v>
      </c>
      <c r="AX23">
        <v>123.03</v>
      </c>
      <c r="AY23">
        <v>93.11</v>
      </c>
      <c r="AZ23" s="176">
        <v>21.93</v>
      </c>
      <c r="BA23" s="176">
        <v>7.98</v>
      </c>
      <c r="BB23" s="176">
        <v>315.54999999999995</v>
      </c>
      <c r="BC23" s="176">
        <v>153.85000000000002</v>
      </c>
      <c r="BD23" s="176">
        <v>150.69999999999999</v>
      </c>
      <c r="BE23" s="176">
        <v>11</v>
      </c>
      <c r="BF23">
        <v>9.6</v>
      </c>
      <c r="BH23" s="6">
        <v>10</v>
      </c>
      <c r="BI23" s="177">
        <v>10</v>
      </c>
      <c r="BJ23" t="s">
        <v>265</v>
      </c>
      <c r="BK23" t="s">
        <v>56</v>
      </c>
      <c r="BL23">
        <v>257.11</v>
      </c>
      <c r="BQ23" s="9"/>
      <c r="BR23" s="9"/>
      <c r="BS23" s="9"/>
      <c r="BT23" s="9"/>
      <c r="BU23" s="9"/>
      <c r="BV23" s="9"/>
      <c r="BW23" s="9"/>
      <c r="BX23" s="9"/>
      <c r="CC23" s="9"/>
      <c r="CD23" s="9"/>
      <c r="CE23" s="9"/>
      <c r="CF23" s="9"/>
      <c r="CG23" s="9"/>
      <c r="CH23" s="9"/>
      <c r="CI23" s="9"/>
      <c r="CJ23" s="9"/>
      <c r="CK23" s="9"/>
      <c r="CL23" s="9"/>
      <c r="CN23" s="9"/>
      <c r="CO23" s="165"/>
      <c r="CP23" s="6">
        <v>12</v>
      </c>
      <c r="CQ23">
        <v>12</v>
      </c>
      <c r="CR23" t="s">
        <v>266</v>
      </c>
      <c r="CS23">
        <v>438.75</v>
      </c>
      <c r="CT23">
        <v>97.92</v>
      </c>
      <c r="CU23">
        <v>67</v>
      </c>
      <c r="CV23">
        <v>21.33</v>
      </c>
      <c r="CW23">
        <v>22.84</v>
      </c>
      <c r="CX23">
        <v>24.17</v>
      </c>
      <c r="CY23">
        <v>10.48</v>
      </c>
      <c r="CZ23">
        <v>11.02</v>
      </c>
      <c r="DA23">
        <v>7.97</v>
      </c>
      <c r="DB23">
        <v>55.590000000000046</v>
      </c>
      <c r="DD23" s="9"/>
      <c r="DE23" s="9"/>
      <c r="DF23" s="9"/>
      <c r="DG23" s="9"/>
      <c r="DT23" s="9"/>
      <c r="DZ23" s="9"/>
    </row>
    <row r="24" spans="2:186" ht="15.75" thickBot="1" x14ac:dyDescent="0.3">
      <c r="N24" s="170"/>
      <c r="O24" s="171"/>
      <c r="AF24" s="176"/>
      <c r="AQ24" s="6">
        <v>13</v>
      </c>
      <c r="AR24">
        <v>13</v>
      </c>
      <c r="AS24" t="s">
        <v>261</v>
      </c>
      <c r="AT24">
        <v>400.86</v>
      </c>
      <c r="AU24" s="188">
        <v>228.28</v>
      </c>
      <c r="AV24" s="188">
        <v>155.75</v>
      </c>
      <c r="AW24" s="188">
        <v>16.829999999999998</v>
      </c>
      <c r="AX24">
        <v>114.05</v>
      </c>
      <c r="AY24" s="189">
        <v>82.81</v>
      </c>
      <c r="AZ24" s="189">
        <v>18.91</v>
      </c>
      <c r="BA24" s="189">
        <v>12.33</v>
      </c>
      <c r="BB24">
        <v>286.81</v>
      </c>
      <c r="BC24">
        <v>145.47</v>
      </c>
      <c r="BD24">
        <v>136.84</v>
      </c>
      <c r="BE24">
        <v>4.4999999999999982</v>
      </c>
      <c r="BF24">
        <v>10.7</v>
      </c>
      <c r="BH24" s="6">
        <v>10</v>
      </c>
      <c r="BI24" s="177">
        <v>10</v>
      </c>
      <c r="BJ24" t="s">
        <v>265</v>
      </c>
      <c r="BK24" t="s">
        <v>57</v>
      </c>
      <c r="BL24">
        <v>49.71</v>
      </c>
      <c r="BQ24" s="9"/>
      <c r="BR24" s="9"/>
      <c r="BS24" s="9"/>
      <c r="BT24" s="9"/>
      <c r="BU24" s="9"/>
      <c r="BV24" s="9"/>
      <c r="BW24" s="9"/>
      <c r="BX24" s="9"/>
      <c r="CC24" s="9"/>
      <c r="CD24" s="9"/>
      <c r="CE24" s="9"/>
      <c r="CF24" s="9"/>
      <c r="CG24" s="9"/>
      <c r="CH24" s="9"/>
      <c r="CI24" s="9"/>
      <c r="CJ24" s="9"/>
      <c r="CK24" s="9"/>
      <c r="CL24" s="9"/>
      <c r="CM24" s="9"/>
      <c r="CN24" s="9"/>
      <c r="CO24" s="165"/>
      <c r="CP24" s="6">
        <v>13</v>
      </c>
      <c r="CQ24">
        <v>13</v>
      </c>
      <c r="CR24" t="s">
        <v>261</v>
      </c>
      <c r="CS24">
        <v>364.73</v>
      </c>
      <c r="CT24">
        <v>87.65</v>
      </c>
      <c r="CU24">
        <v>49.84</v>
      </c>
      <c r="CV24">
        <v>17.690000000000001</v>
      </c>
      <c r="CW24">
        <v>23.15</v>
      </c>
      <c r="CX24">
        <v>31.73</v>
      </c>
      <c r="CY24">
        <v>12.47</v>
      </c>
      <c r="CZ24">
        <v>10.25</v>
      </c>
      <c r="DA24">
        <v>6.78</v>
      </c>
      <c r="DB24">
        <v>53.17</v>
      </c>
      <c r="DD24" s="9"/>
      <c r="DE24" s="9"/>
      <c r="DF24" s="9"/>
      <c r="DG24" s="9"/>
    </row>
    <row r="25" spans="2:186" ht="15.75" x14ac:dyDescent="0.25">
      <c r="B25" s="135" t="s">
        <v>181</v>
      </c>
      <c r="C25" s="136"/>
      <c r="N25" s="172"/>
      <c r="O25" s="172"/>
      <c r="AF25" s="176"/>
      <c r="AQ25" s="6">
        <v>14</v>
      </c>
      <c r="AR25">
        <v>14</v>
      </c>
      <c r="AS25" t="s">
        <v>267</v>
      </c>
      <c r="AT25">
        <v>410.13</v>
      </c>
      <c r="AU25">
        <v>242.23</v>
      </c>
      <c r="AV25">
        <v>148.04</v>
      </c>
      <c r="AW25">
        <v>19.86</v>
      </c>
      <c r="AX25">
        <v>121.66</v>
      </c>
      <c r="AY25">
        <v>85.27</v>
      </c>
      <c r="AZ25">
        <v>19.829999999999998</v>
      </c>
      <c r="BA25">
        <v>16.57</v>
      </c>
      <c r="BB25">
        <v>288.47000000000003</v>
      </c>
      <c r="BC25">
        <v>156.95999999999998</v>
      </c>
      <c r="BD25">
        <v>128.20999999999998</v>
      </c>
      <c r="BE25">
        <v>3.2899999999999991</v>
      </c>
      <c r="BF25">
        <v>9.6999999999999993</v>
      </c>
      <c r="BH25" s="6">
        <v>10</v>
      </c>
      <c r="BI25" s="177">
        <v>10</v>
      </c>
      <c r="BJ25" t="s">
        <v>265</v>
      </c>
      <c r="BK25" t="s">
        <v>58</v>
      </c>
      <c r="BL25">
        <v>138.28</v>
      </c>
      <c r="BQ25" s="9"/>
      <c r="BR25" s="9"/>
      <c r="BS25" s="9"/>
      <c r="BT25" s="9"/>
      <c r="BU25" s="9"/>
      <c r="BV25" s="9"/>
      <c r="BW25" s="9"/>
      <c r="BX25" s="9"/>
      <c r="CC25" s="9"/>
      <c r="CD25" s="9"/>
      <c r="CE25" s="9"/>
      <c r="CF25" s="9"/>
      <c r="CG25" s="9"/>
      <c r="CH25" s="9"/>
      <c r="CI25" s="9"/>
      <c r="CJ25" s="9"/>
      <c r="CK25" s="9"/>
      <c r="CL25" s="9"/>
      <c r="CM25" s="9"/>
      <c r="CN25" s="9"/>
      <c r="CP25" s="6">
        <v>14</v>
      </c>
      <c r="CQ25">
        <v>14</v>
      </c>
      <c r="CR25" t="s">
        <v>267</v>
      </c>
      <c r="CS25">
        <v>260.51</v>
      </c>
      <c r="CT25">
        <v>103.87</v>
      </c>
      <c r="CU25">
        <v>38.729999999999997</v>
      </c>
      <c r="CV25">
        <v>18.47</v>
      </c>
      <c r="CW25">
        <v>28.54</v>
      </c>
      <c r="CX25">
        <v>30.03</v>
      </c>
      <c r="CY25">
        <v>11.51</v>
      </c>
      <c r="CZ25">
        <v>9.41</v>
      </c>
      <c r="DA25">
        <v>4.5</v>
      </c>
      <c r="DB25">
        <v>55.180000000000021</v>
      </c>
      <c r="DD25" s="9"/>
      <c r="DE25" s="9"/>
      <c r="DF25" s="9"/>
      <c r="DG25" s="9"/>
    </row>
    <row r="26" spans="2:186" ht="15.75" thickBot="1" x14ac:dyDescent="0.3">
      <c r="B26" s="137" t="s">
        <v>182</v>
      </c>
      <c r="C26" s="138"/>
      <c r="M26" s="9"/>
      <c r="AF26" s="176"/>
      <c r="AQ26" s="6">
        <v>15</v>
      </c>
      <c r="AR26">
        <v>15</v>
      </c>
      <c r="AS26" t="s">
        <v>275</v>
      </c>
      <c r="AT26">
        <v>426.13</v>
      </c>
      <c r="AU26">
        <v>252.2</v>
      </c>
      <c r="AV26">
        <v>152.15</v>
      </c>
      <c r="AW26">
        <v>21.78</v>
      </c>
      <c r="AX26">
        <v>130.02000000000001</v>
      </c>
      <c r="AY26">
        <v>92.03</v>
      </c>
      <c r="AZ26">
        <v>22.6</v>
      </c>
      <c r="BA26">
        <v>15.39</v>
      </c>
      <c r="BB26">
        <v>296.11</v>
      </c>
      <c r="BC26">
        <v>160.16999999999999</v>
      </c>
      <c r="BD26">
        <v>129.55000000000001</v>
      </c>
      <c r="BE26">
        <v>6.3900000000000006</v>
      </c>
      <c r="BF26">
        <v>8.1999999999999993</v>
      </c>
      <c r="BH26" s="6">
        <v>11</v>
      </c>
      <c r="BI26" s="177">
        <v>11</v>
      </c>
      <c r="BJ26" t="s">
        <v>268</v>
      </c>
      <c r="BK26" t="s">
        <v>56</v>
      </c>
      <c r="BL26">
        <v>258.39</v>
      </c>
      <c r="BV26" s="9"/>
      <c r="BW26" s="9"/>
      <c r="BX26" s="9"/>
      <c r="CC26" s="9"/>
      <c r="CD26" s="9"/>
      <c r="CE26" s="9"/>
      <c r="CF26" s="9"/>
      <c r="CG26" s="9"/>
      <c r="CH26" s="9"/>
      <c r="CI26" s="9"/>
      <c r="CJ26" s="9"/>
      <c r="CK26" s="9"/>
      <c r="CL26" s="9"/>
      <c r="CM26" s="9"/>
      <c r="CN26" s="9"/>
      <c r="CP26" s="6">
        <v>15</v>
      </c>
      <c r="CQ26">
        <v>15</v>
      </c>
      <c r="CR26" t="s">
        <v>275</v>
      </c>
      <c r="CS26">
        <v>450.81</v>
      </c>
      <c r="CT26">
        <v>97</v>
      </c>
      <c r="CU26">
        <v>45.78</v>
      </c>
      <c r="CV26">
        <v>26.02</v>
      </c>
      <c r="CW26">
        <v>31.01</v>
      </c>
      <c r="CX26">
        <v>28.08</v>
      </c>
      <c r="CY26">
        <v>9.6</v>
      </c>
      <c r="CZ26">
        <v>8.66</v>
      </c>
      <c r="DA26">
        <v>5.19</v>
      </c>
      <c r="DB26">
        <v>57.269999999999953</v>
      </c>
      <c r="DD26" s="9"/>
      <c r="DE26" s="9"/>
      <c r="DF26" s="9"/>
      <c r="DG26" s="9"/>
    </row>
    <row r="27" spans="2:186" ht="15.75" thickBot="1" x14ac:dyDescent="0.3">
      <c r="M27" s="9"/>
      <c r="N27" s="9"/>
      <c r="O27" s="9"/>
      <c r="AF27" s="176"/>
      <c r="AQ27" s="6">
        <v>16</v>
      </c>
      <c r="AR27">
        <v>16</v>
      </c>
      <c r="AS27" t="s">
        <v>276</v>
      </c>
      <c r="AT27">
        <v>428.36</v>
      </c>
      <c r="AU27">
        <v>210.43</v>
      </c>
      <c r="AV27">
        <v>194.21</v>
      </c>
      <c r="AW27">
        <v>23.72</v>
      </c>
      <c r="AX27">
        <v>137.82</v>
      </c>
      <c r="AY27">
        <v>88.62</v>
      </c>
      <c r="AZ27">
        <v>24.95</v>
      </c>
      <c r="BA27">
        <v>24.25</v>
      </c>
      <c r="BB27">
        <v>290.54000000000002</v>
      </c>
      <c r="BC27">
        <v>121.81</v>
      </c>
      <c r="BD27">
        <v>169.26000000000002</v>
      </c>
      <c r="BE27">
        <v>-0.53000000000000114</v>
      </c>
      <c r="BF27" s="176">
        <v>8.8000000000000007</v>
      </c>
      <c r="BH27" s="6">
        <v>11</v>
      </c>
      <c r="BI27" s="177">
        <v>11</v>
      </c>
      <c r="BJ27" t="s">
        <v>268</v>
      </c>
      <c r="BK27" t="s">
        <v>57</v>
      </c>
      <c r="BL27">
        <v>35.18</v>
      </c>
      <c r="BV27" s="9"/>
      <c r="BW27" s="9"/>
      <c r="BX27" s="9"/>
      <c r="CC27" s="9"/>
      <c r="CD27" s="9"/>
      <c r="CE27" s="9"/>
      <c r="CF27" s="9"/>
      <c r="CG27" s="9"/>
      <c r="CH27" s="9"/>
      <c r="CI27" s="9"/>
      <c r="CJ27" s="9"/>
      <c r="CK27" s="9"/>
      <c r="CL27" s="9"/>
      <c r="CM27" s="9"/>
      <c r="CN27" s="9"/>
      <c r="CP27" s="6">
        <v>16</v>
      </c>
      <c r="CQ27">
        <v>16</v>
      </c>
      <c r="CR27" t="s">
        <v>276</v>
      </c>
      <c r="CS27">
        <v>549.17999999999995</v>
      </c>
      <c r="CT27">
        <v>101.1</v>
      </c>
      <c r="CU27">
        <v>62.42</v>
      </c>
      <c r="CV27">
        <v>21.78</v>
      </c>
      <c r="CW27">
        <v>23.96</v>
      </c>
      <c r="CX27">
        <v>31.02</v>
      </c>
      <c r="CY27">
        <v>10.92</v>
      </c>
      <c r="CZ27">
        <v>10.99</v>
      </c>
      <c r="DA27">
        <v>4.6500000000000004</v>
      </c>
      <c r="DB27">
        <v>55.210000000000079</v>
      </c>
      <c r="DD27" s="9"/>
      <c r="DE27" s="9"/>
      <c r="DF27" s="9"/>
      <c r="DG27" s="9"/>
    </row>
    <row r="28" spans="2:186" x14ac:dyDescent="0.25">
      <c r="B28" s="135" t="s">
        <v>181</v>
      </c>
      <c r="C28" s="136"/>
      <c r="M28" s="9"/>
      <c r="N28" s="9"/>
      <c r="O28" s="9"/>
      <c r="AF28" s="176"/>
      <c r="BH28" s="6">
        <v>11</v>
      </c>
      <c r="BI28" s="177">
        <v>11</v>
      </c>
      <c r="BJ28" t="s">
        <v>268</v>
      </c>
      <c r="BK28" t="s">
        <v>58</v>
      </c>
      <c r="BL28">
        <v>141.49</v>
      </c>
      <c r="BV28" s="9"/>
      <c r="BW28" s="9"/>
      <c r="BX28" s="9"/>
      <c r="CC28" s="9"/>
      <c r="CD28" s="9"/>
      <c r="CE28" s="9"/>
      <c r="CF28" s="9"/>
      <c r="CG28" s="9"/>
      <c r="CH28" s="9"/>
      <c r="CI28" s="9"/>
      <c r="CJ28" s="9"/>
      <c r="CK28" s="9"/>
      <c r="CL28" s="9"/>
      <c r="CM28" s="9"/>
      <c r="CN28" s="9"/>
      <c r="CO28" s="165"/>
      <c r="CP28" t="s">
        <v>12</v>
      </c>
    </row>
    <row r="29" spans="2:186" ht="15.75" thickBot="1" x14ac:dyDescent="0.3">
      <c r="B29" s="137" t="s">
        <v>186</v>
      </c>
      <c r="C29" s="138"/>
      <c r="M29" s="9"/>
      <c r="N29" s="9"/>
      <c r="O29" s="9"/>
      <c r="AF29" s="176"/>
      <c r="BH29" s="6">
        <v>12</v>
      </c>
      <c r="BI29" s="177">
        <v>12</v>
      </c>
      <c r="BJ29" t="s">
        <v>266</v>
      </c>
      <c r="BK29" t="s">
        <v>56</v>
      </c>
      <c r="BL29">
        <v>276.36</v>
      </c>
      <c r="BV29" s="9"/>
      <c r="BW29" s="9"/>
      <c r="CC29" s="9"/>
      <c r="CD29" s="9"/>
      <c r="CE29" s="9"/>
      <c r="CF29" s="9"/>
      <c r="CG29" s="9"/>
      <c r="CH29" s="9"/>
      <c r="CI29" s="9"/>
      <c r="CJ29" s="9"/>
      <c r="CK29" s="9"/>
      <c r="CL29" s="9"/>
      <c r="CM29" s="9"/>
      <c r="CN29" s="9"/>
      <c r="CO29" s="165"/>
      <c r="CP29" s="6" t="s">
        <v>13</v>
      </c>
      <c r="CQ29" t="s">
        <v>14</v>
      </c>
      <c r="CR29" t="s">
        <v>15</v>
      </c>
      <c r="CS29" t="s">
        <v>204</v>
      </c>
      <c r="CT29" t="s">
        <v>47</v>
      </c>
      <c r="CU29" t="s">
        <v>43</v>
      </c>
      <c r="CV29" t="s">
        <v>164</v>
      </c>
      <c r="CW29" t="s">
        <v>206</v>
      </c>
      <c r="CX29" t="s">
        <v>44</v>
      </c>
      <c r="CY29" t="s">
        <v>46</v>
      </c>
      <c r="CZ29" t="s">
        <v>45</v>
      </c>
      <c r="DA29" t="s">
        <v>205</v>
      </c>
      <c r="DB29" t="s">
        <v>80</v>
      </c>
    </row>
    <row r="30" spans="2:186" x14ac:dyDescent="0.25">
      <c r="M30" s="9"/>
      <c r="N30" s="9"/>
      <c r="BH30" s="6">
        <v>12</v>
      </c>
      <c r="BI30" s="177">
        <v>12</v>
      </c>
      <c r="BJ30" t="s">
        <v>266</v>
      </c>
      <c r="BK30" t="s">
        <v>57</v>
      </c>
      <c r="BL30">
        <v>10.6</v>
      </c>
      <c r="BV30" s="9"/>
      <c r="BW30" s="9"/>
      <c r="CB30" s="201"/>
      <c r="CC30" s="202"/>
      <c r="CD30" s="202"/>
      <c r="CE30" s="202"/>
      <c r="CF30" s="202"/>
      <c r="CG30" s="202"/>
      <c r="CH30" s="202"/>
      <c r="CI30" s="202"/>
      <c r="CJ30" s="202"/>
      <c r="CK30" s="202"/>
      <c r="CL30" s="202"/>
      <c r="CM30" s="202"/>
      <c r="CN30" s="202"/>
      <c r="CO30" s="165"/>
      <c r="CP30" s="6">
        <v>9</v>
      </c>
      <c r="CQ30">
        <v>9</v>
      </c>
      <c r="CR30" t="s">
        <v>264</v>
      </c>
      <c r="CS30">
        <v>329.07</v>
      </c>
      <c r="CT30">
        <v>279.36</v>
      </c>
      <c r="CU30">
        <v>257.87</v>
      </c>
      <c r="CV30">
        <v>234.91</v>
      </c>
      <c r="CW30">
        <v>201.65</v>
      </c>
      <c r="CX30">
        <v>82.05</v>
      </c>
      <c r="CY30">
        <v>80.69</v>
      </c>
      <c r="CZ30">
        <v>63.18</v>
      </c>
      <c r="DA30">
        <v>34.46</v>
      </c>
      <c r="DB30">
        <v>168.98</v>
      </c>
    </row>
    <row r="31" spans="2:186" x14ac:dyDescent="0.25">
      <c r="BH31" s="6">
        <v>12</v>
      </c>
      <c r="BI31" s="177">
        <v>12</v>
      </c>
      <c r="BJ31" t="s">
        <v>266</v>
      </c>
      <c r="BK31" t="s">
        <v>58</v>
      </c>
      <c r="BL31">
        <v>151.62</v>
      </c>
      <c r="CB31" s="201"/>
      <c r="CC31" s="202"/>
      <c r="CD31" s="202"/>
      <c r="CE31" s="202"/>
      <c r="CF31" s="202"/>
      <c r="CG31" s="202"/>
      <c r="CH31" s="202"/>
      <c r="CI31" s="202"/>
      <c r="CJ31" s="202"/>
      <c r="CK31" s="202"/>
      <c r="CL31" s="202"/>
      <c r="CM31" s="202"/>
      <c r="CN31" s="202"/>
      <c r="CO31" s="165"/>
      <c r="CP31" s="6">
        <v>10</v>
      </c>
      <c r="CQ31">
        <v>10</v>
      </c>
      <c r="CR31" t="s">
        <v>265</v>
      </c>
      <c r="CS31">
        <v>316.08999999999997</v>
      </c>
      <c r="CT31">
        <v>333.42</v>
      </c>
      <c r="CU31">
        <v>283.98</v>
      </c>
      <c r="CV31">
        <v>269.75</v>
      </c>
      <c r="CW31">
        <v>203.25</v>
      </c>
      <c r="CX31">
        <v>101.37</v>
      </c>
      <c r="CY31">
        <v>115.93</v>
      </c>
      <c r="CZ31">
        <v>73.87</v>
      </c>
      <c r="DA31">
        <v>46.97</v>
      </c>
      <c r="DB31">
        <v>188.09</v>
      </c>
    </row>
    <row r="32" spans="2:186" x14ac:dyDescent="0.25">
      <c r="BH32" s="6">
        <v>13</v>
      </c>
      <c r="BI32" s="177">
        <v>13</v>
      </c>
      <c r="BJ32" t="s">
        <v>261</v>
      </c>
      <c r="BK32" t="s">
        <v>56</v>
      </c>
      <c r="BL32">
        <v>244.81</v>
      </c>
      <c r="CB32" s="201"/>
      <c r="CC32" s="202"/>
      <c r="CD32" s="202"/>
      <c r="CE32" s="202"/>
      <c r="CF32" s="202"/>
      <c r="CG32" s="202"/>
      <c r="CH32" s="202"/>
      <c r="CI32" s="202"/>
      <c r="CJ32" s="202"/>
      <c r="CK32" s="202"/>
      <c r="CL32" s="202"/>
      <c r="CM32" s="202"/>
      <c r="CN32" s="202"/>
      <c r="CO32" s="165"/>
      <c r="CP32" s="6">
        <v>11</v>
      </c>
      <c r="CQ32">
        <v>11</v>
      </c>
      <c r="CR32" t="s">
        <v>268</v>
      </c>
      <c r="CS32">
        <v>282.83</v>
      </c>
      <c r="CT32">
        <v>358.32</v>
      </c>
      <c r="CU32">
        <v>394.09</v>
      </c>
      <c r="CV32">
        <v>284.56</v>
      </c>
      <c r="CW32">
        <v>190.61</v>
      </c>
      <c r="CX32">
        <v>106.48</v>
      </c>
      <c r="CY32">
        <v>125.48</v>
      </c>
      <c r="CZ32">
        <v>85.03</v>
      </c>
      <c r="DA32">
        <v>51.4</v>
      </c>
      <c r="DB32">
        <v>212.88000000000008</v>
      </c>
    </row>
    <row r="33" spans="46:142" x14ac:dyDescent="0.25">
      <c r="BH33" s="6">
        <v>13</v>
      </c>
      <c r="BI33" s="177">
        <v>13</v>
      </c>
      <c r="BJ33" t="s">
        <v>261</v>
      </c>
      <c r="BK33" t="s">
        <v>57</v>
      </c>
      <c r="BL33">
        <v>9.3699999999999992</v>
      </c>
      <c r="CB33" s="201"/>
      <c r="CC33" s="202"/>
      <c r="CD33" s="202"/>
      <c r="CE33" s="202"/>
      <c r="CF33" s="202"/>
      <c r="CG33" s="202"/>
      <c r="CH33" s="202"/>
      <c r="CI33" s="202"/>
      <c r="CJ33" s="202"/>
      <c r="CK33" s="202"/>
      <c r="CL33" s="202"/>
      <c r="CM33" s="202"/>
      <c r="CN33" s="202"/>
      <c r="CO33" s="165"/>
      <c r="CP33" s="6">
        <v>12</v>
      </c>
      <c r="CQ33">
        <v>12</v>
      </c>
      <c r="CR33" t="s">
        <v>266</v>
      </c>
      <c r="CS33">
        <v>366.71</v>
      </c>
      <c r="CT33">
        <v>374.98</v>
      </c>
      <c r="CU33">
        <v>408.43</v>
      </c>
      <c r="CV33">
        <v>304.79000000000002</v>
      </c>
      <c r="CW33">
        <v>192.33</v>
      </c>
      <c r="CX33">
        <v>99.14</v>
      </c>
      <c r="CY33">
        <v>130.78</v>
      </c>
      <c r="CZ33">
        <v>83.34</v>
      </c>
      <c r="DA33">
        <v>48.04</v>
      </c>
      <c r="DB33">
        <v>214.63999999999973</v>
      </c>
      <c r="DC33" s="174"/>
      <c r="DD33" s="174"/>
      <c r="DG33" s="174"/>
      <c r="DH33" s="174"/>
    </row>
    <row r="34" spans="46:142" x14ac:dyDescent="0.25">
      <c r="AW34" s="9"/>
      <c r="AX34" s="9"/>
      <c r="AY34" s="9"/>
      <c r="AZ34" s="9"/>
      <c r="BA34" s="9"/>
      <c r="BF34" s="9"/>
      <c r="BH34" s="6">
        <v>13</v>
      </c>
      <c r="BI34" s="177">
        <v>13</v>
      </c>
      <c r="BJ34" t="s">
        <v>261</v>
      </c>
      <c r="BK34" t="s">
        <v>58</v>
      </c>
      <c r="BL34">
        <v>146.68</v>
      </c>
      <c r="CB34" s="201"/>
      <c r="CC34" s="202"/>
      <c r="CD34" s="202"/>
      <c r="CE34" s="202"/>
      <c r="CF34" s="202"/>
      <c r="CG34" s="202"/>
      <c r="CH34" s="202"/>
      <c r="CI34" s="202"/>
      <c r="CJ34" s="202"/>
      <c r="CK34" s="202"/>
      <c r="CL34" s="202"/>
      <c r="CM34" s="202"/>
      <c r="CN34" s="202"/>
      <c r="CP34" s="6">
        <v>13</v>
      </c>
      <c r="CQ34">
        <v>13</v>
      </c>
      <c r="CR34" t="s">
        <v>261</v>
      </c>
      <c r="CS34">
        <v>385.23</v>
      </c>
      <c r="CT34">
        <v>327.7</v>
      </c>
      <c r="CU34">
        <v>487.29</v>
      </c>
      <c r="CV34">
        <v>282.25</v>
      </c>
      <c r="CW34">
        <v>221.51</v>
      </c>
      <c r="CX34">
        <v>89.98</v>
      </c>
      <c r="CY34">
        <v>124.23</v>
      </c>
      <c r="CZ34">
        <v>74.489999999999995</v>
      </c>
      <c r="DA34">
        <v>41.29</v>
      </c>
      <c r="DB34">
        <v>175.25999999999996</v>
      </c>
      <c r="DC34" s="174"/>
      <c r="DD34" s="174"/>
      <c r="DI34" s="9"/>
      <c r="DK34" s="9"/>
    </row>
    <row r="35" spans="46:142" x14ac:dyDescent="0.25">
      <c r="AT35" s="173"/>
      <c r="AU35" s="173"/>
      <c r="AV35" s="9"/>
      <c r="AW35" s="9"/>
      <c r="AX35" s="9"/>
      <c r="AY35" s="9"/>
      <c r="AZ35" s="9"/>
      <c r="BA35" s="9"/>
      <c r="BF35" s="9"/>
      <c r="BH35" s="6">
        <v>14</v>
      </c>
      <c r="BI35" s="177">
        <v>13</v>
      </c>
      <c r="BJ35" t="s">
        <v>267</v>
      </c>
      <c r="BK35" t="s">
        <v>56</v>
      </c>
      <c r="BL35">
        <v>262.05</v>
      </c>
      <c r="CB35" s="201"/>
      <c r="CC35" s="202"/>
      <c r="CD35" s="202"/>
      <c r="CE35" s="202"/>
      <c r="CF35" s="202"/>
      <c r="CG35" s="202"/>
      <c r="CH35" s="202"/>
      <c r="CI35" s="202"/>
      <c r="CJ35" s="202"/>
      <c r="CK35" s="202"/>
      <c r="CL35" s="202"/>
      <c r="CM35" s="202"/>
      <c r="CN35" s="202"/>
      <c r="CP35" s="6">
        <v>14</v>
      </c>
      <c r="CQ35">
        <v>14</v>
      </c>
      <c r="CR35" t="s">
        <v>267</v>
      </c>
      <c r="CS35">
        <v>347.55</v>
      </c>
      <c r="CT35">
        <v>382.18</v>
      </c>
      <c r="CU35">
        <v>338.79</v>
      </c>
      <c r="CV35">
        <v>281.67</v>
      </c>
      <c r="CW35">
        <v>201.7</v>
      </c>
      <c r="CX35">
        <v>103.95</v>
      </c>
      <c r="CY35">
        <v>130.59</v>
      </c>
      <c r="CZ35">
        <v>72.38</v>
      </c>
      <c r="DA35">
        <v>46.75</v>
      </c>
      <c r="DB35">
        <v>186.22000000000014</v>
      </c>
      <c r="DC35" s="174"/>
      <c r="DD35" s="174"/>
      <c r="DI35" s="9"/>
      <c r="DK35" s="9"/>
    </row>
    <row r="36" spans="46:142" x14ac:dyDescent="0.25">
      <c r="AT36" s="173"/>
      <c r="AU36" s="173"/>
      <c r="AV36" s="9"/>
      <c r="AW36" s="9"/>
      <c r="AX36" s="9"/>
      <c r="AY36" s="9"/>
      <c r="AZ36" s="9"/>
      <c r="BA36" s="9"/>
      <c r="BF36" s="9"/>
      <c r="BH36" s="6">
        <v>14</v>
      </c>
      <c r="BI36" s="177">
        <v>13</v>
      </c>
      <c r="BJ36" t="s">
        <v>267</v>
      </c>
      <c r="BK36" t="s">
        <v>57</v>
      </c>
      <c r="BL36">
        <v>6.04</v>
      </c>
      <c r="CB36" s="201"/>
      <c r="CC36" s="202"/>
      <c r="CD36" s="202"/>
      <c r="CE36" s="202"/>
      <c r="CF36" s="202"/>
      <c r="CG36" s="202"/>
      <c r="CH36" s="202"/>
      <c r="CI36" s="202"/>
      <c r="CJ36" s="202"/>
      <c r="CK36" s="202"/>
      <c r="CL36" s="202"/>
      <c r="CM36" s="202"/>
      <c r="CN36" s="202"/>
      <c r="CP36" s="6">
        <v>15</v>
      </c>
      <c r="CQ36">
        <v>15</v>
      </c>
      <c r="CR36" t="s">
        <v>275</v>
      </c>
      <c r="CS36">
        <v>323.58</v>
      </c>
      <c r="CT36">
        <v>359.35</v>
      </c>
      <c r="CU36">
        <v>388.86</v>
      </c>
      <c r="CV36">
        <v>311.43</v>
      </c>
      <c r="CW36">
        <v>203.16</v>
      </c>
      <c r="CX36">
        <v>112.73</v>
      </c>
      <c r="CY36">
        <v>120.06</v>
      </c>
      <c r="CZ36">
        <v>84.03</v>
      </c>
      <c r="DA36">
        <v>55.01</v>
      </c>
      <c r="DB36">
        <v>225.32000000000016</v>
      </c>
      <c r="DC36" s="174"/>
      <c r="DD36" s="174"/>
      <c r="DI36" s="9"/>
      <c r="DK36" s="9"/>
    </row>
    <row r="37" spans="46:142" x14ac:dyDescent="0.25">
      <c r="AT37" s="173"/>
      <c r="AU37" s="173"/>
      <c r="AV37" s="9"/>
      <c r="AW37" s="9"/>
      <c r="AX37" s="9"/>
      <c r="AY37" s="9"/>
      <c r="AZ37" s="9"/>
      <c r="BA37" s="9"/>
      <c r="BF37" s="9"/>
      <c r="BH37" s="6">
        <v>14</v>
      </c>
      <c r="BI37" s="177">
        <v>13</v>
      </c>
      <c r="BJ37" t="s">
        <v>267</v>
      </c>
      <c r="BK37" t="s">
        <v>58</v>
      </c>
      <c r="BL37">
        <v>142.04</v>
      </c>
      <c r="CB37" s="201"/>
      <c r="CC37" s="202"/>
      <c r="CD37" s="202"/>
      <c r="CE37" s="202"/>
      <c r="CF37" s="202"/>
      <c r="CG37" s="202"/>
      <c r="CH37" s="202"/>
      <c r="CI37" s="202"/>
      <c r="CJ37" s="202"/>
      <c r="CK37" s="202"/>
      <c r="CL37" s="202"/>
      <c r="CM37" s="202"/>
      <c r="CN37" s="202"/>
      <c r="CP37" s="6">
        <v>16</v>
      </c>
      <c r="CQ37">
        <v>16</v>
      </c>
      <c r="CR37" t="s">
        <v>276</v>
      </c>
      <c r="CS37">
        <v>381.75</v>
      </c>
      <c r="CT37">
        <v>399.95</v>
      </c>
      <c r="CU37">
        <v>499.19</v>
      </c>
      <c r="CV37">
        <v>386.6</v>
      </c>
      <c r="CW37">
        <v>216.78</v>
      </c>
      <c r="CX37">
        <v>98.51</v>
      </c>
      <c r="CY37">
        <v>123.77</v>
      </c>
      <c r="CZ37">
        <v>76.72</v>
      </c>
      <c r="DA37">
        <v>48.31</v>
      </c>
      <c r="DB37">
        <v>233.86999999999972</v>
      </c>
      <c r="DC37" s="174"/>
      <c r="DD37" s="174"/>
      <c r="DI37" s="9"/>
      <c r="DK37" s="9"/>
    </row>
    <row r="38" spans="46:142" x14ac:dyDescent="0.25">
      <c r="AX38" s="9"/>
      <c r="AY38" s="9"/>
      <c r="AZ38" s="9"/>
      <c r="BA38" s="9"/>
      <c r="BF38" s="9"/>
      <c r="BH38" s="6">
        <v>15</v>
      </c>
      <c r="BI38" s="177">
        <v>15</v>
      </c>
      <c r="BJ38" t="s">
        <v>275</v>
      </c>
      <c r="BK38" t="s">
        <v>56</v>
      </c>
      <c r="BL38">
        <v>273.64</v>
      </c>
      <c r="DD38" s="174"/>
      <c r="DE38" s="174"/>
      <c r="DI38" s="9"/>
      <c r="DK38" s="9"/>
    </row>
    <row r="39" spans="46:142" x14ac:dyDescent="0.25">
      <c r="AX39" s="9"/>
      <c r="BA39" s="173"/>
      <c r="BB39" s="9"/>
      <c r="BC39" s="9"/>
      <c r="BD39" s="9"/>
      <c r="BE39" s="9"/>
      <c r="BF39" s="9"/>
      <c r="BH39" s="6">
        <v>15</v>
      </c>
      <c r="BI39" s="177">
        <v>15</v>
      </c>
      <c r="BJ39" t="s">
        <v>275</v>
      </c>
      <c r="BK39" t="s">
        <v>57</v>
      </c>
      <c r="BL39">
        <v>8.8000000000000007</v>
      </c>
      <c r="DD39" s="174"/>
      <c r="DE39" s="174"/>
    </row>
    <row r="40" spans="46:142" x14ac:dyDescent="0.25">
      <c r="AX40" s="9"/>
      <c r="BA40" s="173"/>
      <c r="BB40" s="9"/>
      <c r="BC40" s="9"/>
      <c r="BD40" s="9"/>
      <c r="BE40" s="9"/>
      <c r="BF40" s="9"/>
      <c r="BH40" s="6">
        <v>15</v>
      </c>
      <c r="BI40" s="177">
        <v>15</v>
      </c>
      <c r="BJ40" t="s">
        <v>275</v>
      </c>
      <c r="BK40" t="s">
        <v>58</v>
      </c>
      <c r="BL40">
        <v>143.69</v>
      </c>
      <c r="DD40" s="174"/>
      <c r="DE40" s="174"/>
    </row>
    <row r="41" spans="46:142" x14ac:dyDescent="0.25">
      <c r="AX41" s="9"/>
      <c r="BA41" s="9"/>
      <c r="BB41" s="9"/>
      <c r="BC41" s="9"/>
      <c r="BD41" s="9"/>
      <c r="BE41" s="9"/>
      <c r="BF41" s="9"/>
      <c r="BH41" s="6">
        <v>16</v>
      </c>
      <c r="BI41" s="177">
        <v>16</v>
      </c>
      <c r="BJ41" t="s">
        <v>276</v>
      </c>
      <c r="BK41" t="s">
        <v>56</v>
      </c>
      <c r="BL41">
        <v>275.76</v>
      </c>
      <c r="DD41" s="174"/>
      <c r="DE41" s="174"/>
    </row>
    <row r="42" spans="46:142" x14ac:dyDescent="0.25">
      <c r="BH42" s="6">
        <v>16</v>
      </c>
      <c r="BI42" s="177">
        <v>16</v>
      </c>
      <c r="BJ42" t="s">
        <v>276</v>
      </c>
      <c r="BK42" t="s">
        <v>57</v>
      </c>
      <c r="BL42">
        <v>7.89</v>
      </c>
    </row>
    <row r="43" spans="46:142" x14ac:dyDescent="0.25">
      <c r="BH43" s="6">
        <v>16</v>
      </c>
      <c r="BI43" s="177">
        <v>16</v>
      </c>
      <c r="BJ43" t="s">
        <v>276</v>
      </c>
      <c r="BK43" t="s">
        <v>58</v>
      </c>
      <c r="BL43">
        <v>144.71</v>
      </c>
    </row>
    <row r="46" spans="46:142" x14ac:dyDescent="0.25">
      <c r="EJ46" t="s">
        <v>227</v>
      </c>
    </row>
    <row r="47" spans="46:142" x14ac:dyDescent="0.25">
      <c r="EK47" s="193" t="s">
        <v>156</v>
      </c>
    </row>
    <row r="48" spans="46:142" x14ac:dyDescent="0.25">
      <c r="EJ48" s="193" t="s">
        <v>157</v>
      </c>
      <c r="EK48" t="s">
        <v>276</v>
      </c>
      <c r="EL48" t="s">
        <v>155</v>
      </c>
    </row>
    <row r="49" spans="140:142" x14ac:dyDescent="0.25">
      <c r="EJ49" s="116" t="s">
        <v>229</v>
      </c>
      <c r="EK49">
        <v>499.19</v>
      </c>
      <c r="EL49">
        <v>499.19</v>
      </c>
    </row>
    <row r="50" spans="140:142" x14ac:dyDescent="0.25">
      <c r="EJ50" s="116" t="s">
        <v>228</v>
      </c>
      <c r="EK50">
        <v>399.95</v>
      </c>
      <c r="EL50">
        <v>399.95</v>
      </c>
    </row>
    <row r="51" spans="140:142" x14ac:dyDescent="0.25">
      <c r="EJ51" s="116" t="s">
        <v>230</v>
      </c>
      <c r="EK51">
        <v>381.75</v>
      </c>
      <c r="EL51">
        <v>381.75</v>
      </c>
    </row>
    <row r="52" spans="140:142" x14ac:dyDescent="0.25">
      <c r="EJ52" s="116" t="s">
        <v>231</v>
      </c>
      <c r="EK52">
        <v>386.6</v>
      </c>
      <c r="EL52">
        <v>386.6</v>
      </c>
    </row>
    <row r="53" spans="140:142" x14ac:dyDescent="0.25">
      <c r="EJ53" s="116" t="s">
        <v>232</v>
      </c>
      <c r="EK53">
        <v>216.78</v>
      </c>
      <c r="EL53">
        <v>216.78</v>
      </c>
    </row>
    <row r="54" spans="140:142" x14ac:dyDescent="0.25">
      <c r="EJ54" s="116" t="s">
        <v>233</v>
      </c>
      <c r="EK54">
        <v>98.51</v>
      </c>
      <c r="EL54">
        <v>98.51</v>
      </c>
    </row>
    <row r="55" spans="140:142" x14ac:dyDescent="0.25">
      <c r="EJ55" s="116" t="s">
        <v>234</v>
      </c>
      <c r="EK55">
        <v>123.77</v>
      </c>
      <c r="EL55">
        <v>123.77</v>
      </c>
    </row>
    <row r="56" spans="140:142" x14ac:dyDescent="0.25">
      <c r="EJ56" s="116" t="s">
        <v>235</v>
      </c>
      <c r="EK56">
        <v>76.72</v>
      </c>
      <c r="EL56">
        <v>76.72</v>
      </c>
    </row>
    <row r="57" spans="140:142" x14ac:dyDescent="0.25">
      <c r="EJ57" s="116" t="s">
        <v>236</v>
      </c>
      <c r="EK57">
        <v>48.31</v>
      </c>
      <c r="EL57">
        <v>48.31</v>
      </c>
    </row>
    <row r="58" spans="140:142" x14ac:dyDescent="0.25">
      <c r="EJ58" s="116" t="s">
        <v>237</v>
      </c>
      <c r="EK58">
        <v>233.86999999999972</v>
      </c>
      <c r="EL58">
        <v>233.86999999999972</v>
      </c>
    </row>
    <row r="61" spans="140:142" x14ac:dyDescent="0.25">
      <c r="EJ61" s="116" t="s">
        <v>283</v>
      </c>
    </row>
    <row r="62" spans="140:142" x14ac:dyDescent="0.25">
      <c r="EK62" s="193" t="s">
        <v>156</v>
      </c>
    </row>
    <row r="63" spans="140:142" x14ac:dyDescent="0.25">
      <c r="EJ63" s="193" t="s">
        <v>157</v>
      </c>
      <c r="EK63" t="s">
        <v>276</v>
      </c>
      <c r="EL63" t="s">
        <v>155</v>
      </c>
    </row>
    <row r="64" spans="140:142" x14ac:dyDescent="0.25">
      <c r="EJ64" s="116" t="s">
        <v>284</v>
      </c>
      <c r="EK64">
        <v>549.17999999999995</v>
      </c>
      <c r="EL64">
        <v>549.17999999999995</v>
      </c>
    </row>
    <row r="65" spans="140:142" x14ac:dyDescent="0.25">
      <c r="EJ65" s="116" t="s">
        <v>285</v>
      </c>
      <c r="EK65">
        <v>101.1</v>
      </c>
      <c r="EL65">
        <v>101.1</v>
      </c>
    </row>
    <row r="66" spans="140:142" x14ac:dyDescent="0.25">
      <c r="EJ66" s="116" t="s">
        <v>286</v>
      </c>
      <c r="EK66">
        <v>62.42</v>
      </c>
      <c r="EL66">
        <v>62.42</v>
      </c>
    </row>
    <row r="67" spans="140:142" x14ac:dyDescent="0.25">
      <c r="EJ67" s="116" t="s">
        <v>287</v>
      </c>
      <c r="EK67">
        <v>21.78</v>
      </c>
      <c r="EL67">
        <v>21.78</v>
      </c>
    </row>
    <row r="68" spans="140:142" x14ac:dyDescent="0.25">
      <c r="EJ68" s="116" t="s">
        <v>288</v>
      </c>
      <c r="EK68">
        <v>23.96</v>
      </c>
      <c r="EL68">
        <v>23.96</v>
      </c>
    </row>
    <row r="69" spans="140:142" x14ac:dyDescent="0.25">
      <c r="EJ69" s="116" t="s">
        <v>289</v>
      </c>
      <c r="EK69">
        <v>31.02</v>
      </c>
      <c r="EL69">
        <v>31.02</v>
      </c>
    </row>
    <row r="70" spans="140:142" x14ac:dyDescent="0.25">
      <c r="EJ70" s="116" t="s">
        <v>290</v>
      </c>
      <c r="EK70">
        <v>10.92</v>
      </c>
      <c r="EL70">
        <v>10.92</v>
      </c>
    </row>
    <row r="71" spans="140:142" x14ac:dyDescent="0.25">
      <c r="EJ71" s="116" t="s">
        <v>291</v>
      </c>
      <c r="EK71">
        <v>10.99</v>
      </c>
      <c r="EL71">
        <v>10.99</v>
      </c>
    </row>
    <row r="72" spans="140:142" x14ac:dyDescent="0.25">
      <c r="EJ72" s="116" t="s">
        <v>292</v>
      </c>
      <c r="EK72">
        <v>4.6500000000000004</v>
      </c>
      <c r="EL72">
        <v>4.6500000000000004</v>
      </c>
    </row>
    <row r="73" spans="140:142" x14ac:dyDescent="0.25">
      <c r="EJ73" s="116" t="s">
        <v>293</v>
      </c>
      <c r="EK73">
        <v>55.210000000000079</v>
      </c>
      <c r="EL73">
        <v>55.210000000000079</v>
      </c>
    </row>
  </sheetData>
  <sheetProtection algorithmName="SHA-512" hashValue="tdkMJlNcQOFo9EzVxTeuhWX3XsEiZ9q5/X38QbyBWW1KvsmhPWTbYIm46nWAwpA7vYDQe3c/o9+ss1x9bzh84A==" saltValue="etcmA/s4luKa66J/1nZL1A==" spinCount="100000" sheet="1" objects="1" scenarios="1" selectLockedCells="1" sort="0" autoFilter="0" pivotTables="0" selectUnlockedCells="1"/>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43" type="noConversion"/>
  <hyperlinks>
    <hyperlink ref="H5" location="DATA_1_!R1" display="Link" xr:uid="{00000000-0004-0000-0300-000000000000}"/>
    <hyperlink ref="H6" location="DATA_1_!AO1" display="Link" xr:uid="{00000000-0004-0000-0300-000001000000}"/>
    <hyperlink ref="H7" location="DATA_1_!BL1" display="Link" xr:uid="{00000000-0004-0000-0300-000002000000}"/>
    <hyperlink ref="H8" location="DATA_1_!BX1" display="Link" xr:uid="{00000000-0004-0000-0300-000003000000}"/>
    <hyperlink ref="H9" location="DATA_1_!CJ1" display="Link" xr:uid="{00000000-0004-0000-0300-000004000000}"/>
    <hyperlink ref="H10" location="DATA_1_!DJ1" display="Link" xr:uid="{00000000-0004-0000-0300-000005000000}"/>
    <hyperlink ref="H11" location="DATA_1_!DZ1" display="Link" xr:uid="{00000000-0004-0000-0300-000006000000}"/>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legacyDrawing r:id="rId14"/>
  <tableParts count="9">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DS120"/>
  <sheetViews>
    <sheetView showGridLines="0" zoomScaleNormal="100" workbookViewId="0">
      <selection activeCell="AJ12" sqref="AJ12"/>
    </sheetView>
  </sheetViews>
  <sheetFormatPr defaultColWidth="8.7109375" defaultRowHeight="15" outlineLevelCol="1" x14ac:dyDescent="0.25"/>
  <cols>
    <col min="1" max="1" customWidth="true" style="124" width="4.7109375" collapsed="false"/>
    <col min="2" max="9" customWidth="true" style="124" width="8.7109375" collapsed="false"/>
    <col min="10" max="10" customWidth="true" style="124" width="10.85546875" collapsed="false"/>
    <col min="11" max="11" customWidth="true" style="124" width="4.7109375" collapsed="false"/>
    <col min="12" max="12" customWidth="true" style="118" width="6.7109375" collapsed="false"/>
    <col min="13" max="13" customWidth="true" width="9.140625" outlineLevel="1" collapsed="false"/>
    <col min="14" max="14" customWidth="true" width="12.0" outlineLevel="1" collapsed="false"/>
    <col min="15" max="15" customWidth="true" width="11.85546875" outlineLevel="1" collapsed="false"/>
    <col min="16" max="16" customWidth="true" width="16.42578125" outlineLevel="1" collapsed="false"/>
    <col min="17" max="21" customWidth="true" width="16.5703125" outlineLevel="1" collapsed="false"/>
    <col min="22" max="22" customWidth="true" style="119" width="6.7109375" collapsed="false"/>
    <col min="23" max="23" customWidth="true" width="8.7109375" outlineLevel="1" collapsed="false"/>
    <col min="24" max="24" customWidth="true" width="11.28515625" outlineLevel="1" collapsed="false"/>
    <col min="25" max="25" customWidth="true" width="17.7109375" outlineLevel="1" collapsed="false"/>
    <col min="26" max="26" customWidth="true" width="15.5703125" outlineLevel="1" collapsed="false"/>
    <col min="27" max="27" customWidth="true" width="21.0" outlineLevel="1" collapsed="false"/>
    <col min="28" max="28" customWidth="true" width="16.5703125" outlineLevel="1" collapsed="false"/>
    <col min="29" max="29" customWidth="true" width="14.140625" outlineLevel="1" collapsed="false"/>
    <col min="30" max="30" customWidth="true" width="27.85546875" outlineLevel="1" collapsed="false"/>
    <col min="31" max="31" customWidth="true" width="17.28515625" outlineLevel="1" collapsed="false"/>
    <col min="32" max="32" customWidth="true" style="119" width="6.7109375" collapsed="false"/>
    <col min="33" max="33" customWidth="true" width="8.7109375" outlineLevel="1" collapsed="false"/>
    <col min="34" max="34" customWidth="true" width="10.85546875" outlineLevel="1" collapsed="false"/>
    <col min="35" max="35" customWidth="true" width="14.42578125" outlineLevel="1" collapsed="false"/>
    <col min="36" max="36" customWidth="true" width="13.7109375" outlineLevel="1" collapsed="false"/>
    <col min="37" max="37" customWidth="true" width="10.5703125" outlineLevel="1" collapsed="false"/>
    <col min="38" max="38" customWidth="true" width="8.7109375" outlineLevel="1" collapsed="false"/>
    <col min="39" max="39" customWidth="true" style="119" width="6.7109375" collapsed="false"/>
    <col min="40" max="40" customWidth="true" width="8.7109375" outlineLevel="1" collapsed="false"/>
    <col min="41" max="41" customWidth="true" width="11.28515625" outlineLevel="1" collapsed="false"/>
    <col min="42" max="42" customWidth="true" width="12.7109375" outlineLevel="1" collapsed="false"/>
    <col min="43" max="43" customWidth="true" width="19.5703125" outlineLevel="1" collapsed="false"/>
    <col min="44" max="44" customWidth="true" width="9.140625" outlineLevel="1" collapsed="false"/>
    <col min="45" max="45" customWidth="true" width="8.7109375" outlineLevel="1" collapsed="false"/>
    <col min="46" max="46" customWidth="true" style="119" width="6.7109375" collapsed="false"/>
    <col min="47" max="47" customWidth="true" width="8.7109375" outlineLevel="1" collapsed="false"/>
    <col min="48" max="48" customWidth="true" width="10.85546875" outlineLevel="1" collapsed="false"/>
    <col min="49" max="49" customWidth="true" width="11.7109375" outlineLevel="1" collapsed="false"/>
    <col min="50" max="50" customWidth="true" width="34.5703125" outlineLevel="1" collapsed="false"/>
    <col min="51" max="52" customWidth="true" width="8.7109375" outlineLevel="1" collapsed="false"/>
    <col min="53" max="53" customWidth="true" style="119" width="6.7109375" collapsed="false"/>
    <col min="54" max="54" customWidth="true" width="8.7109375" outlineLevel="1" collapsed="false"/>
    <col min="55" max="55" customWidth="true" width="10.85546875" outlineLevel="1" collapsed="false"/>
    <col min="56" max="56" customWidth="true" width="12.0" outlineLevel="1" collapsed="false"/>
    <col min="57" max="66" customWidth="true" width="8.7109375" outlineLevel="1" collapsed="false"/>
    <col min="67" max="67" customWidth="true" style="119" width="6.7109375" collapsed="false"/>
    <col min="68" max="69" customWidth="true" width="2.7109375" collapsed="false"/>
    <col min="70" max="70" customWidth="true" width="1.7109375" collapsed="false"/>
    <col min="71" max="71" customWidth="true" width="2.7109375" collapsed="false"/>
    <col min="72" max="72" bestFit="true" customWidth="true" width="19.85546875" collapsed="false"/>
    <col min="73" max="77" customWidth="true" width="8.7109375" collapsed="false"/>
    <col min="78" max="79" customWidth="true" width="9.140625" collapsed="false"/>
    <col min="80" max="80" bestFit="true" customWidth="true" width="14.140625" collapsed="false"/>
    <col min="81" max="81" customWidth="true" width="9.28515625" collapsed="false"/>
    <col min="82" max="82" customWidth="true" width="12.7109375" collapsed="false"/>
    <col min="83" max="84" customWidth="true" width="8.7109375" collapsed="false"/>
    <col min="85" max="85" customWidth="true" width="7.85546875" collapsed="false"/>
    <col min="86" max="86" bestFit="true" customWidth="true" width="14.140625" collapsed="false"/>
    <col min="87" max="88" customWidth="true" width="8.7109375" collapsed="false"/>
    <col min="89" max="90" customWidth="true" width="9.140625" collapsed="false"/>
    <col min="91" max="91" customWidth="true" width="11.85546875" collapsed="false"/>
    <col min="92" max="96" customWidth="true" width="9.140625" collapsed="false"/>
    <col min="97" max="97" customWidth="true" width="12.7109375" collapsed="false"/>
    <col min="98" max="100" customWidth="true" width="9.140625" collapsed="false"/>
    <col min="101" max="101" customWidth="true" width="12.85546875" collapsed="false"/>
    <col min="102" max="102" customWidth="true" width="12.5703125" collapsed="false"/>
    <col min="103" max="107" customWidth="true" width="9.140625" collapsed="false"/>
    <col min="108" max="108" customWidth="true" width="17.0" collapsed="false"/>
    <col min="109" max="115" customWidth="true" width="9.140625" collapsed="false"/>
    <col min="116" max="116" customWidth="true" width="11.85546875" collapsed="false"/>
    <col min="117" max="119" customWidth="true" width="9.140625" collapsed="false"/>
    <col min="120" max="120" customWidth="true" width="19.140625" collapsed="false"/>
    <col min="121" max="124" customWidth="true" width="8.7109375" collapsed="false"/>
    <col min="125" max="125" bestFit="true" customWidth="true" width="14.140625" collapsed="false"/>
    <col min="126" max="126" customWidth="true" width="8.7109375" collapsed="false"/>
    <col min="127" max="146" customWidth="true" width="9.140625" collapsed="false"/>
  </cols>
  <sheetData>
    <row r="1" spans="2:123" x14ac:dyDescent="0.25">
      <c r="L1" s="117"/>
      <c r="V1" s="121" t="s">
        <v>147</v>
      </c>
      <c r="AF1" s="121" t="s">
        <v>148</v>
      </c>
      <c r="AM1" s="121" t="s">
        <v>149</v>
      </c>
      <c r="AT1" s="121" t="s">
        <v>150</v>
      </c>
      <c r="BA1" s="121" t="s">
        <v>151</v>
      </c>
      <c r="BO1" s="121" t="s">
        <v>152</v>
      </c>
    </row>
    <row r="2" spans="2:123" ht="26.25" x14ac:dyDescent="0.25">
      <c r="B2" s="125" t="s">
        <v>166</v>
      </c>
    </row>
    <row r="4" spans="2:123" ht="16.5" thickBot="1" x14ac:dyDescent="0.3">
      <c r="J4" s="127" t="s">
        <v>226</v>
      </c>
      <c r="BT4" s="116" t="s">
        <v>187</v>
      </c>
      <c r="CI4" s="116" t="s">
        <v>182</v>
      </c>
      <c r="DS4" s="116" t="s">
        <v>182</v>
      </c>
    </row>
    <row r="5" spans="2:123" x14ac:dyDescent="0.25">
      <c r="B5" s="352" t="s">
        <v>59</v>
      </c>
      <c r="C5" s="353"/>
      <c r="D5" s="353"/>
      <c r="E5" s="353"/>
      <c r="F5" s="353"/>
      <c r="G5" s="353"/>
      <c r="H5" s="353"/>
      <c r="I5" s="354"/>
      <c r="J5" s="128" t="s">
        <v>140</v>
      </c>
      <c r="M5" s="1" t="s">
        <v>59</v>
      </c>
      <c r="N5" s="1"/>
      <c r="O5" s="1"/>
      <c r="P5" s="1"/>
      <c r="Q5" s="1"/>
      <c r="R5" s="1"/>
      <c r="S5" s="1"/>
      <c r="T5" s="1"/>
      <c r="U5" s="1" t="s">
        <v>7</v>
      </c>
      <c r="W5" s="1" t="s">
        <v>60</v>
      </c>
      <c r="X5" s="1"/>
      <c r="Y5" s="1"/>
      <c r="Z5" s="1"/>
      <c r="AA5" s="1"/>
      <c r="AB5" s="1"/>
      <c r="AC5" s="1"/>
      <c r="AD5" s="1"/>
      <c r="AE5" s="1" t="s">
        <v>7</v>
      </c>
      <c r="AG5" s="1" t="s">
        <v>61</v>
      </c>
      <c r="AH5" s="1"/>
      <c r="AI5" s="1"/>
      <c r="AJ5" s="1"/>
      <c r="AK5" s="1"/>
      <c r="AL5" s="1" t="s">
        <v>7</v>
      </c>
      <c r="AN5" s="1" t="s">
        <v>62</v>
      </c>
      <c r="AO5" s="1"/>
      <c r="AP5" s="1"/>
      <c r="AQ5" s="1"/>
      <c r="AR5" s="1"/>
      <c r="AS5" s="1" t="s">
        <v>7</v>
      </c>
      <c r="AU5" s="1" t="s">
        <v>63</v>
      </c>
      <c r="AV5" s="1"/>
      <c r="AW5" s="1"/>
      <c r="AX5" s="1"/>
      <c r="AY5" s="1"/>
      <c r="AZ5" s="1" t="s">
        <v>7</v>
      </c>
      <c r="BB5" s="1" t="s">
        <v>63</v>
      </c>
      <c r="BC5" s="1"/>
      <c r="BD5" s="1"/>
      <c r="BE5" s="1"/>
      <c r="BF5" s="1"/>
      <c r="BG5" s="1"/>
      <c r="BH5" s="1"/>
      <c r="BI5" s="1"/>
      <c r="BJ5" s="1"/>
      <c r="BK5" s="1"/>
      <c r="BL5" s="1"/>
      <c r="BM5" s="1"/>
      <c r="BN5" s="1" t="s">
        <v>7</v>
      </c>
    </row>
    <row r="6" spans="2:123" x14ac:dyDescent="0.25">
      <c r="B6" s="355" t="s">
        <v>60</v>
      </c>
      <c r="C6" s="356"/>
      <c r="D6" s="356"/>
      <c r="E6" s="356"/>
      <c r="F6" s="356"/>
      <c r="G6" s="356"/>
      <c r="H6" s="356"/>
      <c r="I6" s="357"/>
      <c r="J6" s="129" t="s">
        <v>141</v>
      </c>
      <c r="BT6" s="193" t="s">
        <v>154</v>
      </c>
      <c r="BU6" t="s">
        <v>37</v>
      </c>
      <c r="BV6" t="s">
        <v>65</v>
      </c>
      <c r="BW6" t="s">
        <v>251</v>
      </c>
      <c r="BX6" t="s">
        <v>66</v>
      </c>
      <c r="BY6" t="s">
        <v>253</v>
      </c>
      <c r="BZ6" t="s">
        <v>252</v>
      </c>
      <c r="CB6" s="193" t="s">
        <v>203</v>
      </c>
      <c r="CC6" s="193" t="s">
        <v>156</v>
      </c>
      <c r="CW6" s="193" t="s">
        <v>161</v>
      </c>
      <c r="CX6" s="193" t="s">
        <v>156</v>
      </c>
      <c r="DD6" s="193" t="s">
        <v>7</v>
      </c>
      <c r="DE6" s="193" t="s">
        <v>156</v>
      </c>
      <c r="DQ6" s="193" t="s">
        <v>156</v>
      </c>
    </row>
    <row r="7" spans="2:123" x14ac:dyDescent="0.25">
      <c r="B7" s="355" t="s">
        <v>61</v>
      </c>
      <c r="C7" s="356"/>
      <c r="D7" s="356"/>
      <c r="E7" s="356"/>
      <c r="F7" s="356"/>
      <c r="G7" s="356"/>
      <c r="H7" s="356"/>
      <c r="I7" s="357"/>
      <c r="J7" s="129" t="s">
        <v>142</v>
      </c>
      <c r="BT7" s="116" t="s">
        <v>269</v>
      </c>
      <c r="BU7">
        <v>5001.13</v>
      </c>
      <c r="BV7">
        <v>2213.87</v>
      </c>
      <c r="BW7">
        <v>3640.43</v>
      </c>
      <c r="BX7">
        <v>1187.8800000000001</v>
      </c>
      <c r="BY7">
        <v>1229.26</v>
      </c>
      <c r="BZ7">
        <v>2458.5100000000002</v>
      </c>
      <c r="CC7" t="s">
        <v>86</v>
      </c>
      <c r="CG7" t="s">
        <v>155</v>
      </c>
      <c r="CW7" s="193" t="s">
        <v>154</v>
      </c>
      <c r="CX7" t="s">
        <v>91</v>
      </c>
      <c r="CY7" t="s">
        <v>97</v>
      </c>
      <c r="CZ7" t="s">
        <v>88</v>
      </c>
      <c r="DA7" t="s">
        <v>183</v>
      </c>
      <c r="DB7" t="s">
        <v>155</v>
      </c>
      <c r="DD7" s="193" t="s">
        <v>154</v>
      </c>
      <c r="DE7" t="s">
        <v>200</v>
      </c>
      <c r="DF7" t="s">
        <v>95</v>
      </c>
      <c r="DG7" t="s">
        <v>199</v>
      </c>
      <c r="DH7" t="s">
        <v>162</v>
      </c>
      <c r="DI7" t="s">
        <v>155</v>
      </c>
      <c r="DP7" s="193" t="s">
        <v>157</v>
      </c>
      <c r="DQ7" t="s">
        <v>277</v>
      </c>
      <c r="DR7" t="s">
        <v>155</v>
      </c>
    </row>
    <row r="8" spans="2:123" ht="15" customHeight="1" x14ac:dyDescent="0.25">
      <c r="B8" s="355" t="s">
        <v>62</v>
      </c>
      <c r="C8" s="356"/>
      <c r="D8" s="356"/>
      <c r="E8" s="356"/>
      <c r="F8" s="356"/>
      <c r="G8" s="356"/>
      <c r="H8" s="356"/>
      <c r="I8" s="357"/>
      <c r="J8" s="129" t="s">
        <v>143</v>
      </c>
      <c r="M8" s="159" t="s">
        <v>13</v>
      </c>
      <c r="N8" s="160" t="s">
        <v>14</v>
      </c>
      <c r="O8" s="160" t="s">
        <v>15</v>
      </c>
      <c r="P8" s="161" t="s">
        <v>37</v>
      </c>
      <c r="Q8" s="161" t="s">
        <v>65</v>
      </c>
      <c r="R8" s="161" t="s">
        <v>251</v>
      </c>
      <c r="S8" s="161" t="s">
        <v>66</v>
      </c>
      <c r="T8" s="161" t="s">
        <v>252</v>
      </c>
      <c r="U8" s="161" t="s">
        <v>253</v>
      </c>
      <c r="W8" s="6" t="s">
        <v>13</v>
      </c>
      <c r="X8" t="s">
        <v>14</v>
      </c>
      <c r="Y8" t="s">
        <v>15</v>
      </c>
      <c r="Z8" s="8" t="s">
        <v>67</v>
      </c>
      <c r="AA8" t="s">
        <v>68</v>
      </c>
      <c r="AB8" s="9" t="s">
        <v>69</v>
      </c>
      <c r="AC8" t="s">
        <v>70</v>
      </c>
      <c r="AD8" t="s">
        <v>71</v>
      </c>
      <c r="AE8" t="s">
        <v>72</v>
      </c>
      <c r="AG8" s="6" t="s">
        <v>13</v>
      </c>
      <c r="AH8" t="s">
        <v>14</v>
      </c>
      <c r="AI8" t="s">
        <v>15</v>
      </c>
      <c r="AJ8" t="s">
        <v>56</v>
      </c>
      <c r="AK8" t="s">
        <v>73</v>
      </c>
      <c r="AL8" t="s">
        <v>57</v>
      </c>
      <c r="AN8" s="6" t="s">
        <v>13</v>
      </c>
      <c r="AO8" t="s">
        <v>14</v>
      </c>
      <c r="AP8" t="s">
        <v>15</v>
      </c>
      <c r="AQ8" t="s">
        <v>74</v>
      </c>
      <c r="AR8" t="s">
        <v>75</v>
      </c>
      <c r="AS8" t="s">
        <v>76</v>
      </c>
      <c r="AU8" s="6" t="s">
        <v>13</v>
      </c>
      <c r="AV8" t="s">
        <v>14</v>
      </c>
      <c r="AW8" t="s">
        <v>15</v>
      </c>
      <c r="AX8" s="8" t="s">
        <v>77</v>
      </c>
      <c r="AY8" t="s">
        <v>78</v>
      </c>
      <c r="AZ8" t="s">
        <v>79</v>
      </c>
      <c r="BB8" s="6" t="s">
        <v>13</v>
      </c>
      <c r="BC8" s="3" t="s">
        <v>14</v>
      </c>
      <c r="BD8" s="3" t="s">
        <v>15</v>
      </c>
      <c r="BE8" s="123" t="s">
        <v>80</v>
      </c>
      <c r="BF8" s="123" t="s">
        <v>81</v>
      </c>
      <c r="BG8" s="123" t="s">
        <v>82</v>
      </c>
      <c r="BH8" s="123" t="s">
        <v>83</v>
      </c>
      <c r="BI8" s="123" t="s">
        <v>84</v>
      </c>
      <c r="BJ8" s="123" t="s">
        <v>201</v>
      </c>
      <c r="BK8" s="123" t="s">
        <v>202</v>
      </c>
      <c r="BL8" s="123" t="s">
        <v>85</v>
      </c>
      <c r="BM8" s="192" t="s">
        <v>258</v>
      </c>
      <c r="BN8" s="123"/>
      <c r="BT8" s="116" t="s">
        <v>270</v>
      </c>
      <c r="BU8">
        <v>4940.9799999999996</v>
      </c>
      <c r="BV8">
        <v>2286.34</v>
      </c>
      <c r="BW8">
        <v>3553.58</v>
      </c>
      <c r="BX8">
        <v>1224.48</v>
      </c>
      <c r="BY8">
        <v>1216.68</v>
      </c>
      <c r="BZ8">
        <v>2433.35</v>
      </c>
      <c r="CB8" s="193" t="s">
        <v>154</v>
      </c>
      <c r="CC8" t="s">
        <v>96</v>
      </c>
      <c r="CD8" t="s">
        <v>93</v>
      </c>
      <c r="CE8" t="s">
        <v>90</v>
      </c>
      <c r="CF8" t="s">
        <v>87</v>
      </c>
      <c r="CW8" s="116" t="s">
        <v>269</v>
      </c>
      <c r="CX8">
        <v>3394.1</v>
      </c>
      <c r="CY8">
        <v>7776.1</v>
      </c>
      <c r="CZ8">
        <v>50.84</v>
      </c>
      <c r="DA8">
        <v>1374.8</v>
      </c>
      <c r="DB8">
        <v>12595.84</v>
      </c>
      <c r="DD8" s="116" t="s">
        <v>269</v>
      </c>
      <c r="DE8">
        <v>953.59</v>
      </c>
      <c r="DF8">
        <v>593.23</v>
      </c>
      <c r="DG8">
        <v>184.41</v>
      </c>
      <c r="DH8">
        <v>8.36</v>
      </c>
      <c r="DI8">
        <v>1739.59</v>
      </c>
      <c r="DP8" s="116" t="s">
        <v>177</v>
      </c>
      <c r="DQ8">
        <v>5.5</v>
      </c>
      <c r="DR8">
        <v>5.5</v>
      </c>
    </row>
    <row r="9" spans="2:123" x14ac:dyDescent="0.25">
      <c r="B9" s="355" t="s">
        <v>63</v>
      </c>
      <c r="C9" s="356"/>
      <c r="D9" s="356"/>
      <c r="E9" s="356"/>
      <c r="F9" s="356"/>
      <c r="G9" s="356"/>
      <c r="H9" s="356"/>
      <c r="I9" s="357"/>
      <c r="J9" s="129" t="s">
        <v>144</v>
      </c>
      <c r="M9" s="158">
        <v>9</v>
      </c>
      <c r="N9" s="149" t="s">
        <v>269</v>
      </c>
      <c r="O9" s="149" t="s">
        <v>269</v>
      </c>
      <c r="P9" s="151">
        <v>5001.13</v>
      </c>
      <c r="Q9" s="151">
        <v>2213.87</v>
      </c>
      <c r="R9" s="151">
        <v>3640.43</v>
      </c>
      <c r="S9" s="151">
        <v>1187.8800000000001</v>
      </c>
      <c r="T9" s="151">
        <v>2458.5100000000002</v>
      </c>
      <c r="U9" s="151">
        <v>1229.26</v>
      </c>
      <c r="W9" s="158">
        <v>9</v>
      </c>
      <c r="X9" s="149" t="s">
        <v>269</v>
      </c>
      <c r="Y9" s="149" t="s">
        <v>269</v>
      </c>
      <c r="Z9" s="8" t="s">
        <v>86</v>
      </c>
      <c r="AA9" t="s">
        <v>87</v>
      </c>
      <c r="AB9" s="9">
        <v>388.62</v>
      </c>
      <c r="AC9" s="8" t="s">
        <v>86</v>
      </c>
      <c r="AD9" t="s">
        <v>87</v>
      </c>
      <c r="AE9" s="9">
        <v>4747.2299999999996</v>
      </c>
      <c r="AG9" s="158">
        <v>9</v>
      </c>
      <c r="AH9" s="149" t="s">
        <v>269</v>
      </c>
      <c r="AI9" s="149" t="s">
        <v>269</v>
      </c>
      <c r="AJ9" s="9">
        <v>2787.3</v>
      </c>
      <c r="AK9" s="9">
        <v>526.34</v>
      </c>
      <c r="AL9" s="9">
        <v>-25.17</v>
      </c>
      <c r="AN9" s="158">
        <v>9</v>
      </c>
      <c r="AO9" s="149" t="s">
        <v>269</v>
      </c>
      <c r="AP9" s="149" t="s">
        <v>269</v>
      </c>
      <c r="AQ9" s="11" t="s">
        <v>88</v>
      </c>
      <c r="AR9" s="12">
        <v>5001.13</v>
      </c>
      <c r="AS9" s="12">
        <v>50.84</v>
      </c>
      <c r="AU9" s="158">
        <v>9</v>
      </c>
      <c r="AV9" s="149" t="s">
        <v>269</v>
      </c>
      <c r="AW9" s="149" t="s">
        <v>269</v>
      </c>
      <c r="AX9" t="s">
        <v>89</v>
      </c>
      <c r="AY9">
        <v>953.59</v>
      </c>
      <c r="AZ9" s="9">
        <v>169.94</v>
      </c>
      <c r="BB9" s="158">
        <v>9</v>
      </c>
      <c r="BC9" s="149" t="s">
        <v>269</v>
      </c>
      <c r="BD9" s="149" t="s">
        <v>269</v>
      </c>
      <c r="BE9" s="143">
        <v>6.4</v>
      </c>
      <c r="BF9" s="143">
        <v>36.1</v>
      </c>
      <c r="BG9" s="143">
        <v>25</v>
      </c>
      <c r="BH9" s="143">
        <v>19.5</v>
      </c>
      <c r="BI9" s="143">
        <v>5.4</v>
      </c>
      <c r="BJ9" s="143">
        <v>2.5</v>
      </c>
      <c r="BK9" s="143">
        <v>2.7</v>
      </c>
      <c r="BL9" s="143">
        <v>2.7</v>
      </c>
      <c r="BM9" s="191">
        <v>0.6</v>
      </c>
      <c r="BN9" s="143"/>
      <c r="BT9" s="116" t="s">
        <v>271</v>
      </c>
      <c r="BU9">
        <v>5090.1400000000003</v>
      </c>
      <c r="BV9">
        <v>2335.13</v>
      </c>
      <c r="BW9">
        <v>3471.81</v>
      </c>
      <c r="BX9">
        <v>1257.25</v>
      </c>
      <c r="BY9">
        <v>1218.17</v>
      </c>
      <c r="BZ9">
        <v>2436.34</v>
      </c>
      <c r="CB9" s="116" t="s">
        <v>269</v>
      </c>
      <c r="CC9">
        <v>3763.87</v>
      </c>
      <c r="CD9">
        <v>256.98</v>
      </c>
      <c r="CE9">
        <v>21.6</v>
      </c>
      <c r="CF9">
        <v>388.62</v>
      </c>
      <c r="CG9">
        <v>4431.07</v>
      </c>
      <c r="CW9" s="116" t="s">
        <v>270</v>
      </c>
      <c r="CX9">
        <v>3340.02</v>
      </c>
      <c r="CY9">
        <v>7875.74</v>
      </c>
      <c r="CZ9">
        <v>47.27</v>
      </c>
      <c r="DA9">
        <v>1317.93</v>
      </c>
      <c r="DB9">
        <v>12580.96</v>
      </c>
      <c r="DD9" s="116" t="s">
        <v>270</v>
      </c>
      <c r="DE9">
        <v>980.14</v>
      </c>
      <c r="DF9">
        <v>497</v>
      </c>
      <c r="DG9">
        <v>188.37</v>
      </c>
      <c r="DH9">
        <v>8.43</v>
      </c>
      <c r="DI9">
        <v>1673.94</v>
      </c>
      <c r="DP9" s="116" t="s">
        <v>210</v>
      </c>
      <c r="DQ9">
        <v>33</v>
      </c>
      <c r="DR9">
        <v>33</v>
      </c>
    </row>
    <row r="10" spans="2:123" ht="15.75" thickBot="1" x14ac:dyDescent="0.3">
      <c r="B10" s="362" t="s">
        <v>64</v>
      </c>
      <c r="C10" s="363"/>
      <c r="D10" s="363"/>
      <c r="E10" s="363"/>
      <c r="F10" s="363"/>
      <c r="G10" s="363"/>
      <c r="H10" s="363"/>
      <c r="I10" s="364"/>
      <c r="J10" s="130" t="s">
        <v>145</v>
      </c>
      <c r="M10" s="158">
        <v>10</v>
      </c>
      <c r="N10" s="149" t="s">
        <v>270</v>
      </c>
      <c r="O10" s="149" t="s">
        <v>270</v>
      </c>
      <c r="P10" s="151">
        <v>4940.9799999999996</v>
      </c>
      <c r="Q10" s="151">
        <v>2286.34</v>
      </c>
      <c r="R10" s="151">
        <v>3553.58</v>
      </c>
      <c r="S10" s="151">
        <v>1224.48</v>
      </c>
      <c r="T10" s="151">
        <v>2433.35</v>
      </c>
      <c r="U10" s="151">
        <v>1216.68</v>
      </c>
      <c r="W10" s="158">
        <v>9</v>
      </c>
      <c r="X10" s="149" t="s">
        <v>269</v>
      </c>
      <c r="Y10" s="149" t="s">
        <v>269</v>
      </c>
      <c r="Z10" s="8" t="s">
        <v>86</v>
      </c>
      <c r="AA10" t="s">
        <v>90</v>
      </c>
      <c r="AB10" s="9">
        <v>21.6</v>
      </c>
      <c r="AC10" s="8" t="s">
        <v>86</v>
      </c>
      <c r="AD10" t="s">
        <v>90</v>
      </c>
      <c r="AE10" s="9">
        <v>20.67</v>
      </c>
      <c r="AG10" s="158">
        <v>10</v>
      </c>
      <c r="AH10" s="149" t="s">
        <v>270</v>
      </c>
      <c r="AI10" s="149" t="s">
        <v>270</v>
      </c>
      <c r="AJ10" s="9">
        <v>2812.62</v>
      </c>
      <c r="AK10" s="9">
        <v>511.8</v>
      </c>
      <c r="AL10" s="9">
        <v>-33.14</v>
      </c>
      <c r="AN10" s="158">
        <v>9</v>
      </c>
      <c r="AO10" s="149" t="s">
        <v>269</v>
      </c>
      <c r="AP10" s="149" t="s">
        <v>269</v>
      </c>
      <c r="AQ10" s="11" t="s">
        <v>91</v>
      </c>
      <c r="AR10" s="12">
        <v>3.29</v>
      </c>
      <c r="AS10" s="12">
        <v>3394.1</v>
      </c>
      <c r="AU10" s="158">
        <v>9</v>
      </c>
      <c r="AV10" s="149" t="s">
        <v>269</v>
      </c>
      <c r="AW10" s="149" t="s">
        <v>269</v>
      </c>
      <c r="AX10" t="s">
        <v>92</v>
      </c>
      <c r="AY10">
        <v>184.41</v>
      </c>
      <c r="AZ10" s="9">
        <v>4973.58</v>
      </c>
      <c r="BB10" s="158">
        <v>10</v>
      </c>
      <c r="BC10" s="149" t="s">
        <v>270</v>
      </c>
      <c r="BD10" s="149" t="s">
        <v>270</v>
      </c>
      <c r="BE10" s="143">
        <v>6.5</v>
      </c>
      <c r="BF10" s="143">
        <v>34.799999999999997</v>
      </c>
      <c r="BG10" s="143">
        <v>25.7</v>
      </c>
      <c r="BH10" s="143">
        <v>19.7</v>
      </c>
      <c r="BI10" s="143">
        <v>5.8</v>
      </c>
      <c r="BJ10" s="143">
        <v>2.6</v>
      </c>
      <c r="BK10" s="143">
        <v>2.4</v>
      </c>
      <c r="BL10" s="143">
        <v>2.7</v>
      </c>
      <c r="BM10" s="191">
        <v>0.7</v>
      </c>
      <c r="BN10" s="143"/>
      <c r="BT10" s="116" t="s">
        <v>272</v>
      </c>
      <c r="BU10">
        <v>5247.45</v>
      </c>
      <c r="BV10">
        <v>2410.09</v>
      </c>
      <c r="BW10">
        <v>3517.69</v>
      </c>
      <c r="BX10">
        <v>1306.8800000000001</v>
      </c>
      <c r="BY10">
        <v>1275.83</v>
      </c>
      <c r="BZ10">
        <v>2551.65</v>
      </c>
      <c r="CB10" s="116" t="s">
        <v>270</v>
      </c>
      <c r="CC10">
        <v>3880.39</v>
      </c>
      <c r="CD10">
        <v>257.91000000000003</v>
      </c>
      <c r="CE10">
        <v>21.64</v>
      </c>
      <c r="CF10">
        <v>416.88</v>
      </c>
      <c r="CG10">
        <v>4576.82</v>
      </c>
      <c r="CW10" s="116" t="s">
        <v>271</v>
      </c>
      <c r="CX10">
        <v>3519.29</v>
      </c>
      <c r="CY10">
        <v>7887.14</v>
      </c>
      <c r="CZ10">
        <v>45.4</v>
      </c>
      <c r="DA10">
        <v>1333.18</v>
      </c>
      <c r="DB10">
        <v>12785.01</v>
      </c>
      <c r="DD10" s="116" t="s">
        <v>271</v>
      </c>
      <c r="DE10">
        <v>997.29</v>
      </c>
      <c r="DF10">
        <v>332.58</v>
      </c>
      <c r="DG10">
        <v>189.85</v>
      </c>
      <c r="DH10">
        <v>8.08</v>
      </c>
      <c r="DI10">
        <v>1527.8</v>
      </c>
      <c r="DP10" s="116" t="s">
        <v>211</v>
      </c>
      <c r="DQ10">
        <v>27</v>
      </c>
      <c r="DR10">
        <v>27</v>
      </c>
    </row>
    <row r="11" spans="2:123" x14ac:dyDescent="0.25">
      <c r="M11" s="158">
        <v>11</v>
      </c>
      <c r="N11" s="149" t="s">
        <v>271</v>
      </c>
      <c r="O11" s="149" t="s">
        <v>271</v>
      </c>
      <c r="P11" s="178">
        <v>5090.1400000000003</v>
      </c>
      <c r="Q11" s="178">
        <v>2335.13</v>
      </c>
      <c r="R11" s="178">
        <v>3471.81</v>
      </c>
      <c r="S11" s="178">
        <v>1257.25</v>
      </c>
      <c r="T11" s="178">
        <v>2436.34</v>
      </c>
      <c r="U11" s="151">
        <v>1218.17</v>
      </c>
      <c r="W11" s="158">
        <v>9</v>
      </c>
      <c r="X11" s="149" t="s">
        <v>269</v>
      </c>
      <c r="Y11" s="149" t="s">
        <v>269</v>
      </c>
      <c r="Z11" s="8" t="s">
        <v>86</v>
      </c>
      <c r="AA11" t="s">
        <v>93</v>
      </c>
      <c r="AB11" s="9">
        <v>256.98</v>
      </c>
      <c r="AC11" s="8" t="s">
        <v>86</v>
      </c>
      <c r="AD11" t="s">
        <v>93</v>
      </c>
      <c r="AE11" s="9">
        <v>5338.72</v>
      </c>
      <c r="AG11" s="158">
        <v>11</v>
      </c>
      <c r="AH11" s="149" t="s">
        <v>271</v>
      </c>
      <c r="AI11" s="149" t="s">
        <v>271</v>
      </c>
      <c r="AJ11" s="9">
        <v>2914.92</v>
      </c>
      <c r="AK11" s="9">
        <v>526.79999999999995</v>
      </c>
      <c r="AL11" s="9">
        <v>-21.91</v>
      </c>
      <c r="AN11" s="158">
        <v>9</v>
      </c>
      <c r="AO11" s="149" t="s">
        <v>269</v>
      </c>
      <c r="AP11" s="149" t="s">
        <v>269</v>
      </c>
      <c r="AQ11" s="11" t="s">
        <v>183</v>
      </c>
      <c r="AR11" s="12">
        <v>761.72</v>
      </c>
      <c r="AS11" s="12">
        <v>1374.8</v>
      </c>
      <c r="AU11" s="158">
        <v>9</v>
      </c>
      <c r="AV11" s="149" t="s">
        <v>269</v>
      </c>
      <c r="AW11" s="149" t="s">
        <v>269</v>
      </c>
      <c r="AX11" t="s">
        <v>95</v>
      </c>
      <c r="AY11">
        <v>593.23</v>
      </c>
      <c r="AZ11" s="9">
        <v>2003.64</v>
      </c>
      <c r="BB11" s="158">
        <v>11</v>
      </c>
      <c r="BC11" s="149" t="s">
        <v>271</v>
      </c>
      <c r="BD11" s="149" t="s">
        <v>271</v>
      </c>
      <c r="BE11" s="179">
        <v>6.7</v>
      </c>
      <c r="BF11" s="179">
        <v>34</v>
      </c>
      <c r="BG11" s="179">
        <v>24.6</v>
      </c>
      <c r="BH11" s="179">
        <v>20.100000000000001</v>
      </c>
      <c r="BI11" s="179">
        <v>5.9</v>
      </c>
      <c r="BJ11" s="179">
        <v>3.7</v>
      </c>
      <c r="BK11" s="179">
        <v>2.6</v>
      </c>
      <c r="BL11" s="179">
        <v>2.4</v>
      </c>
      <c r="BM11" s="191">
        <v>0.9</v>
      </c>
      <c r="BN11" s="143"/>
      <c r="BT11" s="116" t="s">
        <v>262</v>
      </c>
      <c r="BU11">
        <v>5050.87</v>
      </c>
      <c r="BV11">
        <v>2544.61</v>
      </c>
      <c r="BW11">
        <v>3577.66</v>
      </c>
      <c r="BX11">
        <v>1319</v>
      </c>
      <c r="BY11">
        <v>1285.3499999999999</v>
      </c>
      <c r="BZ11">
        <v>2570.69</v>
      </c>
      <c r="CB11" s="116" t="s">
        <v>271</v>
      </c>
      <c r="CC11">
        <v>3681.41</v>
      </c>
      <c r="CD11">
        <v>253.62</v>
      </c>
      <c r="CE11">
        <v>21.51</v>
      </c>
      <c r="CF11">
        <v>425.53</v>
      </c>
      <c r="CG11">
        <v>4382.07</v>
      </c>
      <c r="CW11" s="116" t="s">
        <v>272</v>
      </c>
      <c r="CX11">
        <v>4057.74</v>
      </c>
      <c r="CY11">
        <v>7847.4</v>
      </c>
      <c r="CZ11">
        <v>43.01</v>
      </c>
      <c r="DA11">
        <v>1386.28</v>
      </c>
      <c r="DB11">
        <v>13334.43</v>
      </c>
      <c r="DD11" s="116" t="s">
        <v>272</v>
      </c>
      <c r="DE11">
        <v>942.44</v>
      </c>
      <c r="DF11">
        <v>554.41</v>
      </c>
      <c r="DG11">
        <v>175.32</v>
      </c>
      <c r="DH11">
        <v>8.6300000000000008</v>
      </c>
      <c r="DI11">
        <v>1680.8</v>
      </c>
      <c r="DP11" s="116" t="s">
        <v>212</v>
      </c>
      <c r="DQ11">
        <v>17.7</v>
      </c>
      <c r="DR11">
        <v>17.7</v>
      </c>
    </row>
    <row r="12" spans="2:123" x14ac:dyDescent="0.25">
      <c r="M12" s="158">
        <v>12</v>
      </c>
      <c r="N12" s="149" t="s">
        <v>272</v>
      </c>
      <c r="O12" s="149" t="s">
        <v>272</v>
      </c>
      <c r="P12" s="183">
        <v>5247.45</v>
      </c>
      <c r="Q12" s="183">
        <v>2410.09</v>
      </c>
      <c r="R12" s="183">
        <v>3517.69</v>
      </c>
      <c r="S12" s="183">
        <v>1306.8800000000001</v>
      </c>
      <c r="T12" s="183">
        <v>2551.65</v>
      </c>
      <c r="U12" s="151">
        <v>1275.83</v>
      </c>
      <c r="W12" s="158">
        <v>9</v>
      </c>
      <c r="X12" s="149" t="s">
        <v>269</v>
      </c>
      <c r="Y12" s="149" t="s">
        <v>269</v>
      </c>
      <c r="Z12" s="8" t="s">
        <v>86</v>
      </c>
      <c r="AA12" t="s">
        <v>96</v>
      </c>
      <c r="AB12" s="9">
        <v>3763.87</v>
      </c>
      <c r="AC12" s="8" t="s">
        <v>86</v>
      </c>
      <c r="AD12" t="s">
        <v>96</v>
      </c>
      <c r="AE12" s="9">
        <v>0</v>
      </c>
      <c r="AG12" s="158">
        <v>12</v>
      </c>
      <c r="AH12" s="149" t="s">
        <v>272</v>
      </c>
      <c r="AI12" s="149" t="s">
        <v>272</v>
      </c>
      <c r="AJ12" s="9">
        <v>2958.27</v>
      </c>
      <c r="AK12" s="9">
        <v>506.89</v>
      </c>
      <c r="AL12" s="9">
        <v>-24.5</v>
      </c>
      <c r="AN12" s="158">
        <v>9</v>
      </c>
      <c r="AO12" s="149" t="s">
        <v>269</v>
      </c>
      <c r="AP12" s="149" t="s">
        <v>269</v>
      </c>
      <c r="AQ12" s="11" t="s">
        <v>97</v>
      </c>
      <c r="AR12" s="12">
        <v>1399.9</v>
      </c>
      <c r="AS12" s="12">
        <v>7776.1</v>
      </c>
      <c r="AU12" s="158">
        <v>9</v>
      </c>
      <c r="AV12" s="149" t="s">
        <v>269</v>
      </c>
      <c r="AW12" s="149" t="s">
        <v>269</v>
      </c>
      <c r="AX12" t="s">
        <v>98</v>
      </c>
      <c r="AY12">
        <v>8.36</v>
      </c>
      <c r="AZ12" s="9">
        <v>48.03</v>
      </c>
      <c r="BB12" s="158">
        <v>12</v>
      </c>
      <c r="BC12" s="149" t="s">
        <v>272</v>
      </c>
      <c r="BD12" s="149" t="s">
        <v>272</v>
      </c>
      <c r="BE12" s="187">
        <v>6.6</v>
      </c>
      <c r="BF12" s="187">
        <v>34.4</v>
      </c>
      <c r="BG12" s="187">
        <v>24.4</v>
      </c>
      <c r="BH12" s="187">
        <v>20</v>
      </c>
      <c r="BI12" s="187">
        <v>5.9</v>
      </c>
      <c r="BJ12" s="187">
        <v>3.7</v>
      </c>
      <c r="BK12" s="187">
        <v>2.6</v>
      </c>
      <c r="BL12" s="187">
        <v>2.4</v>
      </c>
      <c r="BM12" s="191">
        <v>0.9</v>
      </c>
      <c r="BN12" s="143"/>
      <c r="BT12" s="116" t="s">
        <v>273</v>
      </c>
      <c r="BU12">
        <v>5070.24</v>
      </c>
      <c r="BV12">
        <v>2602.7800000000002</v>
      </c>
      <c r="BW12">
        <v>3355.01</v>
      </c>
      <c r="BX12">
        <v>1353</v>
      </c>
      <c r="BY12">
        <v>1257.1099999999999</v>
      </c>
      <c r="BZ12">
        <v>2514.2199999999998</v>
      </c>
      <c r="CB12" s="116" t="s">
        <v>272</v>
      </c>
      <c r="CC12">
        <v>3797.09</v>
      </c>
      <c r="CD12">
        <v>242.04</v>
      </c>
      <c r="CE12">
        <v>34.93</v>
      </c>
      <c r="CF12">
        <v>486.79</v>
      </c>
      <c r="CG12">
        <v>4560.8500000000004</v>
      </c>
      <c r="CW12" s="116" t="s">
        <v>262</v>
      </c>
      <c r="CX12">
        <v>3992.56</v>
      </c>
      <c r="CY12">
        <v>7986.77</v>
      </c>
      <c r="CZ12">
        <v>40.56</v>
      </c>
      <c r="DA12">
        <v>1425.82</v>
      </c>
      <c r="DB12">
        <v>13445.71</v>
      </c>
      <c r="DD12" s="116" t="s">
        <v>262</v>
      </c>
      <c r="DE12">
        <v>951.89</v>
      </c>
      <c r="DF12">
        <v>453.99</v>
      </c>
      <c r="DG12">
        <v>154.88</v>
      </c>
      <c r="DH12">
        <v>8.3699999999999992</v>
      </c>
      <c r="DI12">
        <v>1569.13</v>
      </c>
      <c r="DP12" s="116" t="s">
        <v>213</v>
      </c>
      <c r="DQ12">
        <v>5.2</v>
      </c>
      <c r="DR12">
        <v>5.2</v>
      </c>
    </row>
    <row r="13" spans="2:123" ht="15.75" thickBot="1" x14ac:dyDescent="0.3">
      <c r="B13" s="124" t="s">
        <v>180</v>
      </c>
      <c r="M13" s="158">
        <v>13</v>
      </c>
      <c r="N13" s="149" t="s">
        <v>262</v>
      </c>
      <c r="O13" s="149" t="s">
        <v>262</v>
      </c>
      <c r="P13" s="151">
        <v>5050.87</v>
      </c>
      <c r="Q13" s="151">
        <v>2544.61</v>
      </c>
      <c r="R13" s="151">
        <v>3577.66</v>
      </c>
      <c r="S13" s="151">
        <v>1319</v>
      </c>
      <c r="T13" s="151">
        <v>2570.69</v>
      </c>
      <c r="U13" s="151">
        <v>1285.3499999999999</v>
      </c>
      <c r="W13" s="158">
        <v>9</v>
      </c>
      <c r="X13" s="149" t="s">
        <v>269</v>
      </c>
      <c r="Y13" s="149" t="s">
        <v>269</v>
      </c>
      <c r="Z13" s="8" t="s">
        <v>99</v>
      </c>
      <c r="AA13" t="s">
        <v>87</v>
      </c>
      <c r="AB13" s="9">
        <v>12.18</v>
      </c>
      <c r="AC13" s="8" t="s">
        <v>99</v>
      </c>
      <c r="AD13" t="s">
        <v>87</v>
      </c>
      <c r="AE13" s="9">
        <v>285.06</v>
      </c>
      <c r="AG13" s="6">
        <v>13</v>
      </c>
      <c r="AH13" s="149" t="s">
        <v>262</v>
      </c>
      <c r="AI13" s="149" t="s">
        <v>262</v>
      </c>
      <c r="AJ13" s="9">
        <v>2957.31</v>
      </c>
      <c r="AK13" s="9">
        <v>530.91999999999996</v>
      </c>
      <c r="AL13" s="9">
        <v>-26.36</v>
      </c>
      <c r="AN13" s="158">
        <v>10</v>
      </c>
      <c r="AO13" s="149" t="s">
        <v>270</v>
      </c>
      <c r="AP13" s="149" t="s">
        <v>270</v>
      </c>
      <c r="AQ13" s="11" t="s">
        <v>88</v>
      </c>
      <c r="AR13" s="12">
        <v>4940.9799999999996</v>
      </c>
      <c r="AS13" s="12">
        <v>47.27</v>
      </c>
      <c r="AU13" s="158">
        <v>10</v>
      </c>
      <c r="AV13" s="149" t="s">
        <v>270</v>
      </c>
      <c r="AW13" s="149" t="s">
        <v>270</v>
      </c>
      <c r="AX13" t="s">
        <v>89</v>
      </c>
      <c r="AY13">
        <v>980.14</v>
      </c>
      <c r="AZ13" s="9">
        <v>170.57</v>
      </c>
      <c r="BB13" s="6">
        <v>13</v>
      </c>
      <c r="BC13" s="149" t="s">
        <v>262</v>
      </c>
      <c r="BD13" s="149" t="s">
        <v>262</v>
      </c>
      <c r="BE13" s="143">
        <v>5.2</v>
      </c>
      <c r="BF13" s="143">
        <v>36.4</v>
      </c>
      <c r="BG13" s="143">
        <v>24.5</v>
      </c>
      <c r="BH13" s="143">
        <v>19.8</v>
      </c>
      <c r="BI13" s="143">
        <v>5.3</v>
      </c>
      <c r="BJ13" s="143">
        <v>4</v>
      </c>
      <c r="BK13" s="143">
        <v>2.9</v>
      </c>
      <c r="BL13" s="143">
        <v>0.6</v>
      </c>
      <c r="BM13" s="143">
        <v>1.3</v>
      </c>
      <c r="BN13" s="143"/>
      <c r="BT13" s="116" t="s">
        <v>278</v>
      </c>
      <c r="BU13">
        <v>5163.6899999999996</v>
      </c>
      <c r="BV13">
        <v>2642.19</v>
      </c>
      <c r="BW13">
        <v>3391.52</v>
      </c>
      <c r="BX13">
        <v>1388.33</v>
      </c>
      <c r="BY13">
        <v>1277.3800000000001</v>
      </c>
      <c r="BZ13">
        <v>2554.7600000000002</v>
      </c>
      <c r="CB13" s="116" t="s">
        <v>262</v>
      </c>
      <c r="CC13">
        <v>3475.44</v>
      </c>
      <c r="CD13">
        <v>217.83</v>
      </c>
      <c r="CE13">
        <v>41.7</v>
      </c>
      <c r="CF13">
        <v>429.39</v>
      </c>
      <c r="CG13">
        <v>4164.3599999999997</v>
      </c>
      <c r="CW13" s="116" t="s">
        <v>273</v>
      </c>
      <c r="CX13">
        <v>4058.09</v>
      </c>
      <c r="CY13">
        <v>7877.16</v>
      </c>
      <c r="CZ13">
        <v>35.200000000000003</v>
      </c>
      <c r="DA13">
        <v>1387.83</v>
      </c>
      <c r="DB13">
        <v>13358.28</v>
      </c>
      <c r="DD13" s="116" t="s">
        <v>273</v>
      </c>
      <c r="DE13">
        <v>860.6</v>
      </c>
      <c r="DF13">
        <v>333.52</v>
      </c>
      <c r="DG13">
        <v>137.02000000000001</v>
      </c>
      <c r="DH13">
        <v>7.7</v>
      </c>
      <c r="DI13">
        <v>1338.84</v>
      </c>
      <c r="DP13" s="116" t="s">
        <v>214</v>
      </c>
      <c r="DQ13">
        <v>3.6</v>
      </c>
      <c r="DR13">
        <v>3.6</v>
      </c>
    </row>
    <row r="14" spans="2:123" x14ac:dyDescent="0.25">
      <c r="B14" s="365" t="s">
        <v>59</v>
      </c>
      <c r="C14" s="366"/>
      <c r="D14" s="366"/>
      <c r="E14" s="366"/>
      <c r="F14" s="366"/>
      <c r="G14" s="366"/>
      <c r="H14" s="366"/>
      <c r="I14" s="366"/>
      <c r="J14" s="131" t="str">
        <f>VLOOKUP(MAX(M:M),M:N,2,0)</f>
        <v>2025.12.31</v>
      </c>
      <c r="M14" s="158">
        <v>14</v>
      </c>
      <c r="N14" s="149" t="s">
        <v>273</v>
      </c>
      <c r="O14" s="149" t="s">
        <v>273</v>
      </c>
      <c r="P14" s="195">
        <v>5070.24</v>
      </c>
      <c r="Q14" s="195">
        <v>2602.7800000000002</v>
      </c>
      <c r="R14" s="195">
        <v>3355.01</v>
      </c>
      <c r="S14" s="195">
        <v>1353</v>
      </c>
      <c r="T14" s="195">
        <v>2514.2199999999998</v>
      </c>
      <c r="U14" s="151">
        <v>1257.1099999999999</v>
      </c>
      <c r="W14" s="158">
        <v>9</v>
      </c>
      <c r="X14" s="149" t="s">
        <v>269</v>
      </c>
      <c r="Y14" s="149" t="s">
        <v>269</v>
      </c>
      <c r="Z14" s="8" t="s">
        <v>99</v>
      </c>
      <c r="AA14" t="s">
        <v>90</v>
      </c>
      <c r="AB14" s="9">
        <v>2.92</v>
      </c>
      <c r="AC14" s="8" t="s">
        <v>99</v>
      </c>
      <c r="AD14" t="s">
        <v>90</v>
      </c>
      <c r="AE14" s="9">
        <v>0.33</v>
      </c>
      <c r="AG14" s="6">
        <v>14</v>
      </c>
      <c r="AH14" s="149" t="s">
        <v>273</v>
      </c>
      <c r="AI14" s="149" t="s">
        <v>273</v>
      </c>
      <c r="AJ14" s="9">
        <v>3006.67</v>
      </c>
      <c r="AK14" s="9">
        <v>526.26</v>
      </c>
      <c r="AL14" s="9">
        <v>-14.24</v>
      </c>
      <c r="AN14" s="158">
        <v>10</v>
      </c>
      <c r="AO14" s="149" t="s">
        <v>270</v>
      </c>
      <c r="AP14" s="149" t="s">
        <v>270</v>
      </c>
      <c r="AQ14" s="11" t="s">
        <v>91</v>
      </c>
      <c r="AR14" s="12">
        <v>3.32</v>
      </c>
      <c r="AS14" s="12">
        <v>3340.02</v>
      </c>
      <c r="AU14" s="158">
        <v>10</v>
      </c>
      <c r="AV14" s="149" t="s">
        <v>270</v>
      </c>
      <c r="AW14" s="149" t="s">
        <v>270</v>
      </c>
      <c r="AX14" t="s">
        <v>92</v>
      </c>
      <c r="AY14">
        <v>188.37</v>
      </c>
      <c r="AZ14" s="9">
        <v>4907.97</v>
      </c>
      <c r="BB14" s="6">
        <v>14</v>
      </c>
      <c r="BC14" s="149" t="s">
        <v>273</v>
      </c>
      <c r="BD14" s="149" t="s">
        <v>273</v>
      </c>
      <c r="BE14" s="199">
        <v>5.5</v>
      </c>
      <c r="BF14" s="199">
        <v>34.4</v>
      </c>
      <c r="BG14" s="199">
        <v>24.4</v>
      </c>
      <c r="BH14" s="199">
        <v>17.399999999999999</v>
      </c>
      <c r="BI14" s="199">
        <v>5.6</v>
      </c>
      <c r="BJ14" s="199">
        <v>3.4</v>
      </c>
      <c r="BK14" s="199">
        <v>3.2</v>
      </c>
      <c r="BL14" s="199">
        <v>6.1</v>
      </c>
      <c r="BM14" s="191">
        <v>0</v>
      </c>
      <c r="BN14" s="143"/>
      <c r="BT14" s="116" t="s">
        <v>277</v>
      </c>
      <c r="BU14">
        <v>5104.2700000000004</v>
      </c>
      <c r="BV14">
        <v>2716.77</v>
      </c>
      <c r="BW14">
        <v>3333.53</v>
      </c>
      <c r="BX14">
        <v>1463.61</v>
      </c>
      <c r="BY14">
        <v>1295.28</v>
      </c>
      <c r="BZ14">
        <v>2590.56</v>
      </c>
      <c r="CB14" s="116" t="s">
        <v>273</v>
      </c>
      <c r="CC14">
        <v>3541.72</v>
      </c>
      <c r="CD14">
        <v>199.89</v>
      </c>
      <c r="CE14">
        <v>38.78</v>
      </c>
      <c r="CF14">
        <v>475.12</v>
      </c>
      <c r="CG14">
        <v>4255.51</v>
      </c>
      <c r="CW14" s="116" t="s">
        <v>278</v>
      </c>
      <c r="CX14">
        <v>4124.45</v>
      </c>
      <c r="CY14">
        <v>8119.62</v>
      </c>
      <c r="CZ14">
        <v>33.07</v>
      </c>
      <c r="DA14">
        <v>1418.27</v>
      </c>
      <c r="DB14">
        <v>13695.41</v>
      </c>
      <c r="DD14" s="116" t="s">
        <v>278</v>
      </c>
      <c r="DE14">
        <v>931.18</v>
      </c>
      <c r="DF14">
        <v>245.02</v>
      </c>
      <c r="DG14">
        <v>223.81</v>
      </c>
      <c r="DH14">
        <v>7.7</v>
      </c>
      <c r="DI14">
        <v>1407.71</v>
      </c>
      <c r="DP14" s="116" t="s">
        <v>215</v>
      </c>
      <c r="DQ14">
        <v>3.1</v>
      </c>
      <c r="DR14">
        <v>3.1</v>
      </c>
    </row>
    <row r="15" spans="2:123" x14ac:dyDescent="0.25">
      <c r="B15" s="358" t="s">
        <v>60</v>
      </c>
      <c r="C15" s="359"/>
      <c r="D15" s="359"/>
      <c r="E15" s="359"/>
      <c r="F15" s="359"/>
      <c r="G15" s="359"/>
      <c r="H15" s="359"/>
      <c r="I15" s="359"/>
      <c r="J15" s="132" t="str">
        <f>VLOOKUP(MAX(W:W),W:X,2,0)</f>
        <v>2025.12.31</v>
      </c>
      <c r="M15" s="158">
        <v>15</v>
      </c>
      <c r="N15" s="149" t="s">
        <v>278</v>
      </c>
      <c r="O15" s="149" t="s">
        <v>278</v>
      </c>
      <c r="P15" s="195">
        <v>5163.6899999999996</v>
      </c>
      <c r="Q15" s="195">
        <v>2642.19</v>
      </c>
      <c r="R15" s="195">
        <v>3391.52</v>
      </c>
      <c r="S15" s="195">
        <v>1388.33</v>
      </c>
      <c r="T15" s="195">
        <v>2554.7600000000002</v>
      </c>
      <c r="U15" s="195">
        <v>1277.3800000000001</v>
      </c>
      <c r="W15" s="158">
        <v>9</v>
      </c>
      <c r="X15" s="149" t="s">
        <v>269</v>
      </c>
      <c r="Y15" s="149" t="s">
        <v>269</v>
      </c>
      <c r="Z15" s="8" t="s">
        <v>99</v>
      </c>
      <c r="AA15" t="s">
        <v>100</v>
      </c>
      <c r="AB15" s="9">
        <v>0</v>
      </c>
      <c r="AC15" s="8" t="s">
        <v>99</v>
      </c>
      <c r="AD15" t="s">
        <v>100</v>
      </c>
      <c r="AE15" s="9">
        <v>0</v>
      </c>
      <c r="AG15" s="158">
        <v>15</v>
      </c>
      <c r="AH15" s="149" t="s">
        <v>278</v>
      </c>
      <c r="AI15" s="149" t="s">
        <v>278</v>
      </c>
      <c r="AJ15" s="9">
        <v>3132.55</v>
      </c>
      <c r="AK15" s="9">
        <v>582.80999999999995</v>
      </c>
      <c r="AL15" s="9">
        <v>-13.73</v>
      </c>
      <c r="AN15" s="158">
        <v>10</v>
      </c>
      <c r="AO15" s="149" t="s">
        <v>270</v>
      </c>
      <c r="AP15" s="149" t="s">
        <v>270</v>
      </c>
      <c r="AQ15" s="11" t="s">
        <v>183</v>
      </c>
      <c r="AR15" s="12">
        <v>800.22</v>
      </c>
      <c r="AS15" s="12">
        <v>1317.93</v>
      </c>
      <c r="AU15" s="158">
        <v>10</v>
      </c>
      <c r="AV15" s="149" t="s">
        <v>270</v>
      </c>
      <c r="AW15" s="149" t="s">
        <v>270</v>
      </c>
      <c r="AX15" t="s">
        <v>95</v>
      </c>
      <c r="AY15">
        <v>497</v>
      </c>
      <c r="AZ15" s="9">
        <v>2051.1799999999998</v>
      </c>
      <c r="BB15" s="6">
        <v>15</v>
      </c>
      <c r="BC15" s="149" t="s">
        <v>278</v>
      </c>
      <c r="BD15" s="149" t="s">
        <v>278</v>
      </c>
      <c r="BE15" s="199">
        <v>5.5</v>
      </c>
      <c r="BF15" s="199">
        <v>32.1</v>
      </c>
      <c r="BG15" s="199">
        <v>27.4</v>
      </c>
      <c r="BH15" s="199">
        <v>17.899999999999999</v>
      </c>
      <c r="BI15" s="199">
        <v>5.2</v>
      </c>
      <c r="BJ15" s="199">
        <v>3.7</v>
      </c>
      <c r="BK15" s="199">
        <v>3.2</v>
      </c>
      <c r="BL15" s="199">
        <v>5</v>
      </c>
      <c r="BM15" s="191"/>
      <c r="BT15" s="116" t="s">
        <v>155</v>
      </c>
      <c r="BU15">
        <v>40668.769999999997</v>
      </c>
      <c r="BV15">
        <v>19751.78</v>
      </c>
      <c r="BW15">
        <v>27841.23</v>
      </c>
      <c r="BX15">
        <v>10500.43</v>
      </c>
      <c r="BY15">
        <v>10055.06</v>
      </c>
      <c r="BZ15">
        <v>20110.080000000002</v>
      </c>
      <c r="CB15" s="116" t="s">
        <v>278</v>
      </c>
      <c r="CC15">
        <v>3395.8</v>
      </c>
      <c r="CD15">
        <v>279.31</v>
      </c>
      <c r="CE15">
        <v>39.869999999999997</v>
      </c>
      <c r="CF15">
        <v>503.78</v>
      </c>
      <c r="CG15">
        <v>4218.76</v>
      </c>
      <c r="CW15" s="116" t="s">
        <v>277</v>
      </c>
      <c r="CX15">
        <v>4156.09</v>
      </c>
      <c r="CY15">
        <v>8181.92</v>
      </c>
      <c r="CZ15">
        <v>29.52</v>
      </c>
      <c r="DA15">
        <v>1473.13</v>
      </c>
      <c r="DB15">
        <v>13840.66</v>
      </c>
      <c r="DD15" s="116" t="s">
        <v>277</v>
      </c>
      <c r="DE15">
        <v>848.71</v>
      </c>
      <c r="DF15">
        <v>213.73</v>
      </c>
      <c r="DG15">
        <v>141.72</v>
      </c>
      <c r="DH15">
        <v>7.67</v>
      </c>
      <c r="DI15">
        <v>1211.83</v>
      </c>
      <c r="DP15" s="116" t="s">
        <v>216</v>
      </c>
      <c r="DQ15">
        <v>4.9000000000000004</v>
      </c>
      <c r="DR15">
        <v>4.9000000000000004</v>
      </c>
    </row>
    <row r="16" spans="2:123" x14ac:dyDescent="0.25">
      <c r="B16" s="358" t="s">
        <v>61</v>
      </c>
      <c r="C16" s="359"/>
      <c r="D16" s="359"/>
      <c r="E16" s="359"/>
      <c r="F16" s="359"/>
      <c r="G16" s="359"/>
      <c r="H16" s="359"/>
      <c r="I16" s="359"/>
      <c r="J16" s="132" t="str">
        <f>VLOOKUP(MAX(AG:AG),AG:AH,2,0)</f>
        <v>2025.12.31</v>
      </c>
      <c r="M16" s="158">
        <v>16</v>
      </c>
      <c r="N16" s="149" t="s">
        <v>277</v>
      </c>
      <c r="O16" s="149" t="s">
        <v>277</v>
      </c>
      <c r="P16" s="195">
        <v>5104.2700000000004</v>
      </c>
      <c r="Q16" s="195">
        <v>2716.77</v>
      </c>
      <c r="R16" s="195">
        <v>3333.53</v>
      </c>
      <c r="S16" s="195">
        <v>1463.61</v>
      </c>
      <c r="T16" s="195">
        <v>2590.56</v>
      </c>
      <c r="U16" s="195">
        <v>1295.28</v>
      </c>
      <c r="W16" s="158">
        <v>9</v>
      </c>
      <c r="X16" s="149" t="s">
        <v>269</v>
      </c>
      <c r="Y16" s="149" t="s">
        <v>269</v>
      </c>
      <c r="Z16" s="8" t="s">
        <v>99</v>
      </c>
      <c r="AA16" t="s">
        <v>93</v>
      </c>
      <c r="AB16" s="9">
        <v>1482.62</v>
      </c>
      <c r="AC16" s="8" t="s">
        <v>99</v>
      </c>
      <c r="AD16" t="s">
        <v>93</v>
      </c>
      <c r="AE16" s="9">
        <v>2203.8200000000002</v>
      </c>
      <c r="AG16" s="158">
        <v>16</v>
      </c>
      <c r="AH16" s="149" t="s">
        <v>277</v>
      </c>
      <c r="AI16" s="149" t="s">
        <v>277</v>
      </c>
      <c r="AJ16" s="9">
        <v>3143.62</v>
      </c>
      <c r="AK16" s="9">
        <v>590.84</v>
      </c>
      <c r="AL16" s="9">
        <v>-13.63</v>
      </c>
      <c r="AN16" s="158">
        <v>10</v>
      </c>
      <c r="AO16" s="149" t="s">
        <v>270</v>
      </c>
      <c r="AP16" s="149" t="s">
        <v>270</v>
      </c>
      <c r="AQ16" s="11" t="s">
        <v>97</v>
      </c>
      <c r="AR16" s="12">
        <v>1321.02</v>
      </c>
      <c r="AS16" s="12">
        <v>7875.74</v>
      </c>
      <c r="AU16" s="158">
        <v>10</v>
      </c>
      <c r="AV16" s="149" t="s">
        <v>270</v>
      </c>
      <c r="AW16" s="149" t="s">
        <v>270</v>
      </c>
      <c r="AX16" t="s">
        <v>98</v>
      </c>
      <c r="AY16">
        <v>8.43</v>
      </c>
      <c r="AZ16" s="9">
        <v>47.67</v>
      </c>
      <c r="BB16" s="204">
        <v>16</v>
      </c>
      <c r="BC16" s="205" t="s">
        <v>277</v>
      </c>
      <c r="BD16" s="205" t="s">
        <v>277</v>
      </c>
      <c r="BE16" s="206">
        <v>5.5</v>
      </c>
      <c r="BF16" s="206">
        <v>33</v>
      </c>
      <c r="BG16" s="206">
        <v>27</v>
      </c>
      <c r="BH16" s="206">
        <v>17.7</v>
      </c>
      <c r="BI16" s="206">
        <v>5.2</v>
      </c>
      <c r="BJ16" s="206">
        <v>3.6</v>
      </c>
      <c r="BK16" s="206">
        <v>3.1</v>
      </c>
      <c r="BL16" s="206">
        <v>4.9000000000000004</v>
      </c>
      <c r="BM16" s="206"/>
      <c r="CB16" s="116" t="s">
        <v>277</v>
      </c>
      <c r="CC16">
        <v>3579.52</v>
      </c>
      <c r="CD16">
        <v>181.41</v>
      </c>
      <c r="CE16">
        <v>36.479999999999997</v>
      </c>
      <c r="CF16">
        <v>524.83000000000004</v>
      </c>
      <c r="CG16">
        <v>4322.24</v>
      </c>
      <c r="CW16" s="116" t="s">
        <v>155</v>
      </c>
      <c r="CX16">
        <v>30642.34</v>
      </c>
      <c r="CY16">
        <v>63551.85</v>
      </c>
      <c r="CZ16">
        <v>324.87</v>
      </c>
      <c r="DA16">
        <v>11117.24</v>
      </c>
      <c r="DB16">
        <v>105636.3</v>
      </c>
      <c r="DD16" s="116" t="s">
        <v>155</v>
      </c>
      <c r="DE16">
        <v>7465.84</v>
      </c>
      <c r="DF16">
        <v>3223.48</v>
      </c>
      <c r="DG16">
        <v>1395.38</v>
      </c>
      <c r="DH16">
        <v>64.94</v>
      </c>
      <c r="DI16">
        <v>12149.64</v>
      </c>
    </row>
    <row r="17" spans="2:113" x14ac:dyDescent="0.25">
      <c r="B17" s="358" t="s">
        <v>62</v>
      </c>
      <c r="C17" s="359"/>
      <c r="D17" s="359"/>
      <c r="E17" s="359"/>
      <c r="F17" s="359"/>
      <c r="G17" s="359"/>
      <c r="H17" s="359"/>
      <c r="I17" s="359"/>
      <c r="J17" s="132" t="str">
        <f>VLOOKUP(MAX(AN:AN),AN:AO,2,0)</f>
        <v>2025.12.31</v>
      </c>
      <c r="M17" s="145"/>
      <c r="N17" s="145"/>
      <c r="O17" s="145"/>
      <c r="P17" s="145"/>
      <c r="Q17" s="145"/>
      <c r="R17" s="145"/>
      <c r="S17" s="145"/>
      <c r="T17" s="145"/>
      <c r="U17" s="145"/>
      <c r="W17" s="158">
        <v>9</v>
      </c>
      <c r="X17" s="149" t="s">
        <v>269</v>
      </c>
      <c r="Y17" s="149" t="s">
        <v>269</v>
      </c>
      <c r="Z17" s="8" t="s">
        <v>99</v>
      </c>
      <c r="AA17" t="s">
        <v>96</v>
      </c>
      <c r="AB17" s="9">
        <v>1237.25</v>
      </c>
      <c r="AC17" s="8" t="s">
        <v>99</v>
      </c>
      <c r="AD17" t="s">
        <v>96</v>
      </c>
      <c r="AE17" s="9">
        <v>0</v>
      </c>
      <c r="AN17" s="158">
        <v>11</v>
      </c>
      <c r="AO17" s="149" t="s">
        <v>271</v>
      </c>
      <c r="AP17" s="149" t="s">
        <v>271</v>
      </c>
      <c r="AQ17" s="180" t="s">
        <v>88</v>
      </c>
      <c r="AR17" s="181">
        <v>5090.1400000000003</v>
      </c>
      <c r="AS17" s="181">
        <v>45.4</v>
      </c>
      <c r="AU17" s="158">
        <v>11</v>
      </c>
      <c r="AV17" s="149" t="s">
        <v>271</v>
      </c>
      <c r="AW17" s="149" t="s">
        <v>271</v>
      </c>
      <c r="AX17" t="s">
        <v>89</v>
      </c>
      <c r="AY17">
        <v>997.29</v>
      </c>
      <c r="AZ17" s="9">
        <v>174.62</v>
      </c>
      <c r="BB17" s="10"/>
      <c r="BC17" s="10"/>
      <c r="BD17" s="10"/>
      <c r="BE17" s="10"/>
      <c r="BF17" s="10"/>
      <c r="BG17" s="10"/>
      <c r="BH17" s="10"/>
      <c r="BI17" s="10"/>
      <c r="BJ17" s="10"/>
      <c r="BK17" s="10"/>
      <c r="BL17" s="10"/>
      <c r="BM17" s="10"/>
      <c r="CB17" s="116" t="s">
        <v>155</v>
      </c>
      <c r="CC17">
        <v>29115.24</v>
      </c>
      <c r="CD17">
        <v>1888.99</v>
      </c>
      <c r="CE17">
        <v>256.51</v>
      </c>
      <c r="CF17">
        <v>3650.94</v>
      </c>
      <c r="CG17">
        <v>34911.68</v>
      </c>
    </row>
    <row r="18" spans="2:113" x14ac:dyDescent="0.25">
      <c r="B18" s="358" t="s">
        <v>63</v>
      </c>
      <c r="C18" s="359"/>
      <c r="D18" s="359"/>
      <c r="E18" s="359"/>
      <c r="F18" s="359"/>
      <c r="G18" s="359"/>
      <c r="H18" s="359"/>
      <c r="I18" s="359"/>
      <c r="J18" s="132" t="str">
        <f>VLOOKUP(MAX(AU:AU),AU:AV,2,0)</f>
        <v>2025.12.31</v>
      </c>
      <c r="M18" s="145"/>
      <c r="N18" s="145"/>
      <c r="O18" s="145"/>
      <c r="P18" s="145"/>
      <c r="Q18" s="145"/>
      <c r="R18" s="145"/>
      <c r="S18" s="145"/>
      <c r="T18" s="145"/>
      <c r="U18" s="145"/>
      <c r="W18" s="158">
        <v>9</v>
      </c>
      <c r="X18" s="149" t="s">
        <v>269</v>
      </c>
      <c r="Y18" s="149" t="s">
        <v>269</v>
      </c>
      <c r="Z18" s="8" t="s">
        <v>101</v>
      </c>
      <c r="AA18" t="s">
        <v>87</v>
      </c>
      <c r="AB18" s="9">
        <v>400.8</v>
      </c>
      <c r="AC18" s="8" t="s">
        <v>101</v>
      </c>
      <c r="AD18" t="s">
        <v>87</v>
      </c>
      <c r="AE18" s="9">
        <v>5032.29</v>
      </c>
      <c r="AN18" s="158">
        <v>11</v>
      </c>
      <c r="AO18" s="149" t="s">
        <v>271</v>
      </c>
      <c r="AP18" s="149" t="s">
        <v>271</v>
      </c>
      <c r="AQ18" s="180" t="s">
        <v>91</v>
      </c>
      <c r="AR18" s="181">
        <v>3.18</v>
      </c>
      <c r="AS18" s="181">
        <v>3519.29</v>
      </c>
      <c r="AU18" s="158">
        <v>11</v>
      </c>
      <c r="AV18" s="149" t="s">
        <v>271</v>
      </c>
      <c r="AW18" s="149" t="s">
        <v>271</v>
      </c>
      <c r="AX18" t="s">
        <v>92</v>
      </c>
      <c r="AY18">
        <v>189.85</v>
      </c>
      <c r="AZ18" s="9">
        <v>5049.9399999999996</v>
      </c>
      <c r="BB18" s="10"/>
      <c r="BC18" s="10"/>
      <c r="BD18" s="10"/>
      <c r="BE18" s="10"/>
      <c r="BF18" s="10"/>
      <c r="BG18" s="10"/>
      <c r="BH18" s="10"/>
      <c r="BI18" s="10"/>
      <c r="BJ18" s="10"/>
      <c r="BK18" s="10"/>
      <c r="BL18" s="10"/>
      <c r="BM18" s="10"/>
      <c r="BN18" s="10"/>
      <c r="DD18" s="193" t="s">
        <v>209</v>
      </c>
      <c r="DE18" s="193" t="s">
        <v>156</v>
      </c>
    </row>
    <row r="19" spans="2:113" ht="15.75" thickBot="1" x14ac:dyDescent="0.3">
      <c r="B19" s="360" t="s">
        <v>64</v>
      </c>
      <c r="C19" s="361"/>
      <c r="D19" s="361"/>
      <c r="E19" s="361"/>
      <c r="F19" s="361"/>
      <c r="G19" s="361"/>
      <c r="H19" s="361"/>
      <c r="I19" s="361"/>
      <c r="J19" s="133" t="str">
        <f>VLOOKUP(MAX(BB:BB),BB:BC,2,0)</f>
        <v>2025.12.31</v>
      </c>
      <c r="M19" s="145"/>
      <c r="N19" s="145"/>
      <c r="O19" s="145"/>
      <c r="P19" s="145"/>
      <c r="Q19" s="145"/>
      <c r="R19" s="145"/>
      <c r="S19" s="145"/>
      <c r="T19" s="145"/>
      <c r="U19" s="145"/>
      <c r="W19" s="158">
        <v>9</v>
      </c>
      <c r="X19" s="149" t="s">
        <v>269</v>
      </c>
      <c r="Y19" s="149" t="s">
        <v>269</v>
      </c>
      <c r="Z19" s="8" t="s">
        <v>101</v>
      </c>
      <c r="AA19" t="s">
        <v>90</v>
      </c>
      <c r="AB19" s="9">
        <v>24.52</v>
      </c>
      <c r="AC19" s="8" t="s">
        <v>101</v>
      </c>
      <c r="AD19" t="s">
        <v>90</v>
      </c>
      <c r="AE19" s="9">
        <v>21</v>
      </c>
      <c r="AN19" s="158">
        <v>11</v>
      </c>
      <c r="AO19" s="149" t="s">
        <v>271</v>
      </c>
      <c r="AP19" s="149" t="s">
        <v>271</v>
      </c>
      <c r="AQ19" s="180" t="s">
        <v>183</v>
      </c>
      <c r="AR19" s="181">
        <v>843.3</v>
      </c>
      <c r="AS19" s="181">
        <v>1333.18</v>
      </c>
      <c r="AU19" s="158">
        <v>11</v>
      </c>
      <c r="AV19" s="149" t="s">
        <v>271</v>
      </c>
      <c r="AW19" s="149" t="s">
        <v>271</v>
      </c>
      <c r="AX19" t="s">
        <v>95</v>
      </c>
      <c r="AY19">
        <v>332.58</v>
      </c>
      <c r="AZ19" s="9">
        <v>2020.26</v>
      </c>
      <c r="BB19" s="10"/>
      <c r="BC19" s="10"/>
      <c r="BD19" s="10"/>
      <c r="BE19" s="10"/>
      <c r="BF19" s="10"/>
      <c r="BG19" s="10"/>
      <c r="BH19" s="10"/>
      <c r="BI19" s="10"/>
      <c r="BJ19" s="10"/>
      <c r="BK19" s="10"/>
      <c r="BL19" s="10"/>
      <c r="BM19" s="10"/>
      <c r="BN19" s="10"/>
      <c r="DD19" s="193" t="s">
        <v>154</v>
      </c>
      <c r="DE19" t="s">
        <v>199</v>
      </c>
      <c r="DF19" t="s">
        <v>95</v>
      </c>
      <c r="DG19" t="s">
        <v>200</v>
      </c>
      <c r="DH19" t="s">
        <v>162</v>
      </c>
      <c r="DI19" t="s">
        <v>155</v>
      </c>
    </row>
    <row r="20" spans="2:113" x14ac:dyDescent="0.25">
      <c r="B20" s="134"/>
      <c r="M20" s="145"/>
      <c r="N20" s="145"/>
      <c r="O20" s="145"/>
      <c r="P20" s="145"/>
      <c r="Q20" s="145"/>
      <c r="R20" s="145"/>
      <c r="S20" s="145"/>
      <c r="T20" s="145"/>
      <c r="U20" s="145"/>
      <c r="W20" s="158">
        <v>9</v>
      </c>
      <c r="X20" s="149" t="s">
        <v>269</v>
      </c>
      <c r="Y20" s="149" t="s">
        <v>269</v>
      </c>
      <c r="Z20" s="8" t="s">
        <v>101</v>
      </c>
      <c r="AA20" t="s">
        <v>100</v>
      </c>
      <c r="AB20" s="9">
        <v>0</v>
      </c>
      <c r="AC20" s="8" t="s">
        <v>101</v>
      </c>
      <c r="AD20" t="s">
        <v>100</v>
      </c>
      <c r="AE20" s="9">
        <v>0</v>
      </c>
      <c r="AN20" s="158">
        <v>11</v>
      </c>
      <c r="AO20" s="149" t="s">
        <v>271</v>
      </c>
      <c r="AP20" s="149" t="s">
        <v>271</v>
      </c>
      <c r="AQ20" s="180" t="s">
        <v>97</v>
      </c>
      <c r="AR20" s="181">
        <v>1135.48</v>
      </c>
      <c r="AS20" s="181">
        <v>7887.14</v>
      </c>
      <c r="AU20" s="158">
        <v>11</v>
      </c>
      <c r="AV20" s="149" t="s">
        <v>271</v>
      </c>
      <c r="AW20" s="149" t="s">
        <v>271</v>
      </c>
      <c r="AX20" t="s">
        <v>98</v>
      </c>
      <c r="AY20">
        <v>8.08</v>
      </c>
      <c r="AZ20" s="9">
        <v>45.02</v>
      </c>
      <c r="BB20" s="10"/>
      <c r="BC20" s="10"/>
      <c r="BD20" s="10"/>
      <c r="BE20" s="10"/>
      <c r="BF20" s="10"/>
      <c r="BG20" s="10"/>
      <c r="BH20" s="10"/>
      <c r="BI20" s="10"/>
      <c r="BJ20" s="10"/>
      <c r="BK20" s="10"/>
      <c r="BL20" s="10"/>
      <c r="BM20" s="10"/>
      <c r="BN20" s="10"/>
      <c r="DD20" s="116" t="s">
        <v>269</v>
      </c>
      <c r="DE20">
        <v>4973.58</v>
      </c>
      <c r="DF20">
        <v>2003.64</v>
      </c>
      <c r="DG20">
        <v>169.94</v>
      </c>
      <c r="DH20">
        <v>48.03</v>
      </c>
      <c r="DI20">
        <v>7195.19</v>
      </c>
    </row>
    <row r="21" spans="2:113" ht="15.75" thickBot="1" x14ac:dyDescent="0.3">
      <c r="M21" s="145"/>
      <c r="N21" s="145"/>
      <c r="O21" s="145"/>
      <c r="P21" s="145"/>
      <c r="Q21" s="145"/>
      <c r="R21" s="145"/>
      <c r="S21" s="145"/>
      <c r="T21" s="145"/>
      <c r="U21" s="145"/>
      <c r="W21" s="158">
        <v>9</v>
      </c>
      <c r="X21" s="149" t="s">
        <v>269</v>
      </c>
      <c r="Y21" s="149" t="s">
        <v>269</v>
      </c>
      <c r="Z21" s="8" t="s">
        <v>101</v>
      </c>
      <c r="AA21" t="s">
        <v>93</v>
      </c>
      <c r="AB21" s="9">
        <v>1739.59</v>
      </c>
      <c r="AC21" s="8" t="s">
        <v>101</v>
      </c>
      <c r="AD21" t="s">
        <v>93</v>
      </c>
      <c r="AE21" s="9">
        <v>7542.55</v>
      </c>
      <c r="AN21" s="158">
        <v>12</v>
      </c>
      <c r="AO21" s="149" t="s">
        <v>272</v>
      </c>
      <c r="AP21" s="149" t="s">
        <v>272</v>
      </c>
      <c r="AQ21" s="185" t="s">
        <v>88</v>
      </c>
      <c r="AR21" s="186">
        <v>5247.45</v>
      </c>
      <c r="AS21" s="186">
        <v>43.01</v>
      </c>
      <c r="AU21" s="158">
        <v>12</v>
      </c>
      <c r="AV21" s="149" t="s">
        <v>272</v>
      </c>
      <c r="AW21" s="149" t="s">
        <v>272</v>
      </c>
      <c r="AX21" t="s">
        <v>89</v>
      </c>
      <c r="AY21">
        <v>942.44</v>
      </c>
      <c r="AZ21" s="9">
        <v>185.85</v>
      </c>
      <c r="BB21" s="10"/>
      <c r="BC21" s="10"/>
      <c r="BD21" s="10"/>
      <c r="BE21" s="10"/>
      <c r="BF21" s="10"/>
      <c r="BG21" s="10"/>
      <c r="BH21" s="10"/>
      <c r="BI21" s="10"/>
      <c r="BJ21" s="10"/>
      <c r="BK21" s="10"/>
      <c r="BL21" s="10"/>
      <c r="BM21" s="10"/>
      <c r="BN21" s="10"/>
      <c r="CB21" s="193" t="s">
        <v>159</v>
      </c>
      <c r="CC21" s="193" t="s">
        <v>156</v>
      </c>
      <c r="CW21" s="193" t="s">
        <v>154</v>
      </c>
      <c r="CX21" t="s">
        <v>56</v>
      </c>
      <c r="CY21" t="s">
        <v>73</v>
      </c>
      <c r="CZ21" t="s">
        <v>57</v>
      </c>
      <c r="DD21" s="116" t="s">
        <v>270</v>
      </c>
      <c r="DE21">
        <v>4907.97</v>
      </c>
      <c r="DF21">
        <v>2051.1799999999998</v>
      </c>
      <c r="DG21">
        <v>170.57</v>
      </c>
      <c r="DH21">
        <v>47.67</v>
      </c>
      <c r="DI21">
        <v>7177.39</v>
      </c>
    </row>
    <row r="22" spans="2:113" x14ac:dyDescent="0.25">
      <c r="B22" s="135" t="s">
        <v>181</v>
      </c>
      <c r="C22" s="136"/>
      <c r="M22" s="145"/>
      <c r="N22" s="145"/>
      <c r="O22" s="145"/>
      <c r="P22" s="145"/>
      <c r="Q22" s="145"/>
      <c r="R22" s="145"/>
      <c r="S22" s="145"/>
      <c r="T22" s="145"/>
      <c r="U22" s="145"/>
      <c r="W22" s="158">
        <v>9</v>
      </c>
      <c r="X22" s="149" t="s">
        <v>269</v>
      </c>
      <c r="Y22" s="149" t="s">
        <v>269</v>
      </c>
      <c r="Z22" s="8" t="s">
        <v>101</v>
      </c>
      <c r="AA22" t="s">
        <v>96</v>
      </c>
      <c r="AB22" s="9">
        <v>5001.13</v>
      </c>
      <c r="AC22" s="8" t="s">
        <v>101</v>
      </c>
      <c r="AE22" s="9">
        <v>0</v>
      </c>
      <c r="AN22" s="158">
        <v>12</v>
      </c>
      <c r="AO22" s="149" t="s">
        <v>272</v>
      </c>
      <c r="AP22" s="149" t="s">
        <v>272</v>
      </c>
      <c r="AQ22" s="185" t="s">
        <v>91</v>
      </c>
      <c r="AR22" s="186">
        <v>7.92</v>
      </c>
      <c r="AS22" s="186">
        <v>4057.74</v>
      </c>
      <c r="AU22" s="158">
        <v>12</v>
      </c>
      <c r="AV22" s="149" t="s">
        <v>272</v>
      </c>
      <c r="AW22" s="149" t="s">
        <v>272</v>
      </c>
      <c r="AX22" t="s">
        <v>92</v>
      </c>
      <c r="AY22">
        <v>175.32</v>
      </c>
      <c r="AZ22" s="9">
        <v>5640.88</v>
      </c>
      <c r="BB22" s="10"/>
      <c r="BC22" s="10"/>
      <c r="BD22" s="10"/>
      <c r="BE22" s="10"/>
      <c r="BF22" s="10"/>
      <c r="BG22" s="10"/>
      <c r="BH22" s="10"/>
      <c r="BI22" s="10"/>
      <c r="BJ22" s="10"/>
      <c r="BK22" s="10"/>
      <c r="BL22" s="10"/>
      <c r="BM22" s="10"/>
      <c r="BN22" s="10"/>
      <c r="CC22" t="s">
        <v>86</v>
      </c>
      <c r="CG22" t="s">
        <v>155</v>
      </c>
      <c r="CW22" s="116" t="s">
        <v>269</v>
      </c>
      <c r="CX22">
        <v>2787.3</v>
      </c>
      <c r="CY22">
        <v>526.34</v>
      </c>
      <c r="CZ22">
        <v>-25.17</v>
      </c>
      <c r="DD22" s="116" t="s">
        <v>271</v>
      </c>
      <c r="DE22">
        <v>5049.9399999999996</v>
      </c>
      <c r="DF22">
        <v>2020.26</v>
      </c>
      <c r="DG22">
        <v>174.62</v>
      </c>
      <c r="DH22">
        <v>45.02</v>
      </c>
      <c r="DI22">
        <v>7289.84</v>
      </c>
    </row>
    <row r="23" spans="2:113" ht="15.75" thickBot="1" x14ac:dyDescent="0.3">
      <c r="B23" s="137" t="s">
        <v>182</v>
      </c>
      <c r="C23" s="138"/>
      <c r="P23" s="145"/>
      <c r="Q23" s="145"/>
      <c r="R23" s="145"/>
      <c r="S23" s="145"/>
      <c r="T23" s="145"/>
      <c r="U23" s="145"/>
      <c r="W23" s="158">
        <v>10</v>
      </c>
      <c r="X23" s="149" t="s">
        <v>270</v>
      </c>
      <c r="Y23" s="149" t="s">
        <v>270</v>
      </c>
      <c r="Z23" s="8" t="s">
        <v>86</v>
      </c>
      <c r="AA23" t="s">
        <v>87</v>
      </c>
      <c r="AB23" s="9">
        <v>416.88</v>
      </c>
      <c r="AC23" s="8" t="s">
        <v>86</v>
      </c>
      <c r="AD23" t="s">
        <v>87</v>
      </c>
      <c r="AE23" s="9">
        <v>4733.17</v>
      </c>
      <c r="AN23" s="158">
        <v>12</v>
      </c>
      <c r="AO23" s="149" t="s">
        <v>272</v>
      </c>
      <c r="AP23" s="149" t="s">
        <v>272</v>
      </c>
      <c r="AQ23" s="185" t="s">
        <v>183</v>
      </c>
      <c r="AR23" s="186">
        <v>851.27</v>
      </c>
      <c r="AS23" s="186">
        <v>1386.28</v>
      </c>
      <c r="AU23" s="158">
        <v>12</v>
      </c>
      <c r="AV23" s="149" t="s">
        <v>272</v>
      </c>
      <c r="AW23" s="149" t="s">
        <v>272</v>
      </c>
      <c r="AX23" t="s">
        <v>95</v>
      </c>
      <c r="AY23">
        <v>554.41</v>
      </c>
      <c r="AZ23" s="9">
        <v>1855.17</v>
      </c>
      <c r="BC23" s="10"/>
      <c r="BD23" s="10"/>
      <c r="BE23" s="10"/>
      <c r="BF23" s="10"/>
      <c r="BG23" s="10"/>
      <c r="BH23" s="10"/>
      <c r="BI23" s="10"/>
      <c r="BJ23" s="10"/>
      <c r="BK23" s="10"/>
      <c r="BL23" s="10"/>
      <c r="BM23" s="10"/>
      <c r="BN23" s="10"/>
      <c r="CB23" s="193" t="s">
        <v>154</v>
      </c>
      <c r="CC23" t="s">
        <v>96</v>
      </c>
      <c r="CD23" t="s">
        <v>93</v>
      </c>
      <c r="CE23" t="s">
        <v>90</v>
      </c>
      <c r="CF23" t="s">
        <v>87</v>
      </c>
      <c r="CW23" s="116" t="s">
        <v>270</v>
      </c>
      <c r="CX23">
        <v>2812.62</v>
      </c>
      <c r="CY23">
        <v>511.8</v>
      </c>
      <c r="CZ23">
        <v>-33.14</v>
      </c>
      <c r="DD23" s="116" t="s">
        <v>272</v>
      </c>
      <c r="DE23">
        <v>5640.88</v>
      </c>
      <c r="DF23">
        <v>1855.17</v>
      </c>
      <c r="DG23">
        <v>185.85</v>
      </c>
      <c r="DH23">
        <v>47.35</v>
      </c>
      <c r="DI23">
        <v>7729.25</v>
      </c>
    </row>
    <row r="24" spans="2:113" ht="15.75" thickBot="1" x14ac:dyDescent="0.3">
      <c r="P24" s="145"/>
      <c r="Q24" s="145"/>
      <c r="R24" s="145"/>
      <c r="S24" s="145"/>
      <c r="T24" s="145"/>
      <c r="U24" s="145"/>
      <c r="W24" s="158">
        <v>10</v>
      </c>
      <c r="X24" s="149" t="s">
        <v>270</v>
      </c>
      <c r="Y24" s="149" t="s">
        <v>270</v>
      </c>
      <c r="Z24" s="8" t="s">
        <v>86</v>
      </c>
      <c r="AA24" t="s">
        <v>90</v>
      </c>
      <c r="AB24" s="9">
        <v>21.64</v>
      </c>
      <c r="AC24" s="8" t="s">
        <v>86</v>
      </c>
      <c r="AD24" t="s">
        <v>90</v>
      </c>
      <c r="AE24" s="9">
        <v>20.84</v>
      </c>
      <c r="AN24" s="158">
        <v>12</v>
      </c>
      <c r="AO24" s="149" t="s">
        <v>272</v>
      </c>
      <c r="AP24" s="149" t="s">
        <v>272</v>
      </c>
      <c r="AQ24" s="185" t="s">
        <v>97</v>
      </c>
      <c r="AR24" s="186">
        <v>1414.12</v>
      </c>
      <c r="AS24" s="186">
        <v>7847.4</v>
      </c>
      <c r="AU24" s="158">
        <v>12</v>
      </c>
      <c r="AV24" s="149" t="s">
        <v>272</v>
      </c>
      <c r="AW24" s="149" t="s">
        <v>272</v>
      </c>
      <c r="AX24" t="s">
        <v>98</v>
      </c>
      <c r="AY24">
        <v>8.6300000000000008</v>
      </c>
      <c r="AZ24" s="9">
        <v>47.35</v>
      </c>
      <c r="BC24" s="10"/>
      <c r="BD24" s="10"/>
      <c r="BE24" s="10"/>
      <c r="BF24" s="10"/>
      <c r="BG24" s="10"/>
      <c r="BH24" s="10"/>
      <c r="BI24" s="10"/>
      <c r="BJ24" s="10"/>
      <c r="BK24" s="10"/>
      <c r="BL24" s="10"/>
      <c r="BM24" s="10"/>
      <c r="BN24" s="10"/>
      <c r="CB24" s="116" t="s">
        <v>269</v>
      </c>
      <c r="CC24">
        <v>0</v>
      </c>
      <c r="CD24">
        <v>5338.72</v>
      </c>
      <c r="CE24">
        <v>20.67</v>
      </c>
      <c r="CF24">
        <v>4747.2299999999996</v>
      </c>
      <c r="CG24">
        <v>10106.620000000001</v>
      </c>
      <c r="CW24" s="116" t="s">
        <v>271</v>
      </c>
      <c r="CX24">
        <v>2914.92</v>
      </c>
      <c r="CY24">
        <v>526.79999999999995</v>
      </c>
      <c r="CZ24">
        <v>-21.91</v>
      </c>
      <c r="DD24" s="116" t="s">
        <v>262</v>
      </c>
      <c r="DE24">
        <v>5642.77</v>
      </c>
      <c r="DF24">
        <v>1988.29</v>
      </c>
      <c r="DG24">
        <v>183.47</v>
      </c>
      <c r="DH24">
        <v>46.2</v>
      </c>
      <c r="DI24">
        <v>7860.73</v>
      </c>
    </row>
    <row r="25" spans="2:113" x14ac:dyDescent="0.25">
      <c r="B25" s="135" t="s">
        <v>181</v>
      </c>
      <c r="C25" s="136"/>
      <c r="P25" s="174"/>
      <c r="Q25" s="174"/>
      <c r="R25" s="174"/>
      <c r="S25" s="174"/>
      <c r="T25" s="174"/>
      <c r="U25" s="174"/>
      <c r="W25" s="158">
        <v>10</v>
      </c>
      <c r="X25" s="149" t="s">
        <v>270</v>
      </c>
      <c r="Y25" s="149" t="s">
        <v>270</v>
      </c>
      <c r="Z25" s="8" t="s">
        <v>86</v>
      </c>
      <c r="AA25" t="s">
        <v>93</v>
      </c>
      <c r="AB25" s="9">
        <v>257.91000000000003</v>
      </c>
      <c r="AC25" s="8" t="s">
        <v>86</v>
      </c>
      <c r="AD25" t="s">
        <v>93</v>
      </c>
      <c r="AE25" s="9">
        <v>5274.92</v>
      </c>
      <c r="AN25" s="6">
        <v>13</v>
      </c>
      <c r="AO25" s="190" t="s">
        <v>262</v>
      </c>
      <c r="AP25" s="190" t="s">
        <v>262</v>
      </c>
      <c r="AQ25" s="185" t="s">
        <v>88</v>
      </c>
      <c r="AR25" s="12">
        <v>5050.87</v>
      </c>
      <c r="AS25" s="12">
        <v>40.56</v>
      </c>
      <c r="AU25" s="6">
        <v>13</v>
      </c>
      <c r="AV25" s="190" t="s">
        <v>262</v>
      </c>
      <c r="AW25" s="190" t="s">
        <v>262</v>
      </c>
      <c r="AX25" t="s">
        <v>89</v>
      </c>
      <c r="AY25">
        <v>951.89</v>
      </c>
      <c r="AZ25" s="9">
        <v>183.47</v>
      </c>
      <c r="BC25" s="10"/>
      <c r="BD25" s="10"/>
      <c r="BE25" s="10"/>
      <c r="BF25" s="10"/>
      <c r="BG25" s="10"/>
      <c r="BH25" s="10"/>
      <c r="BI25" s="10"/>
      <c r="BJ25" s="10"/>
      <c r="BK25" s="10"/>
      <c r="BL25" s="10"/>
      <c r="BM25" s="10"/>
      <c r="BN25" s="10"/>
      <c r="CB25" s="116" t="s">
        <v>270</v>
      </c>
      <c r="CC25">
        <v>0</v>
      </c>
      <c r="CD25">
        <v>5274.92</v>
      </c>
      <c r="CE25">
        <v>20.84</v>
      </c>
      <c r="CF25">
        <v>4733.17</v>
      </c>
      <c r="CG25">
        <v>10028.93</v>
      </c>
      <c r="CW25" s="116" t="s">
        <v>272</v>
      </c>
      <c r="CX25">
        <v>2958.27</v>
      </c>
      <c r="CY25">
        <v>506.89</v>
      </c>
      <c r="CZ25">
        <v>-24.5</v>
      </c>
      <c r="DD25" s="116" t="s">
        <v>273</v>
      </c>
      <c r="DE25">
        <v>5682.13</v>
      </c>
      <c r="DF25">
        <v>1934.31</v>
      </c>
      <c r="DG25">
        <v>178.95</v>
      </c>
      <c r="DH25">
        <v>41.99</v>
      </c>
      <c r="DI25">
        <v>7837.38</v>
      </c>
    </row>
    <row r="26" spans="2:113" ht="15.75" thickBot="1" x14ac:dyDescent="0.3">
      <c r="B26" s="137" t="s">
        <v>186</v>
      </c>
      <c r="C26" s="138"/>
      <c r="P26" s="174"/>
      <c r="Q26" s="174"/>
      <c r="R26" s="174"/>
      <c r="S26" s="174"/>
      <c r="T26" s="174"/>
      <c r="U26" s="174"/>
      <c r="W26" s="158">
        <v>10</v>
      </c>
      <c r="X26" s="149" t="s">
        <v>270</v>
      </c>
      <c r="Y26" s="149" t="s">
        <v>270</v>
      </c>
      <c r="Z26" s="8" t="s">
        <v>86</v>
      </c>
      <c r="AA26" t="s">
        <v>96</v>
      </c>
      <c r="AB26" s="9">
        <v>3880.39</v>
      </c>
      <c r="AC26" s="8" t="s">
        <v>86</v>
      </c>
      <c r="AD26" t="s">
        <v>96</v>
      </c>
      <c r="AE26" s="9">
        <v>0</v>
      </c>
      <c r="AN26" s="6">
        <v>13</v>
      </c>
      <c r="AO26" s="190" t="s">
        <v>262</v>
      </c>
      <c r="AP26" s="190" t="s">
        <v>262</v>
      </c>
      <c r="AQ26" s="185" t="s">
        <v>91</v>
      </c>
      <c r="AR26" s="12">
        <v>7.68</v>
      </c>
      <c r="AS26" s="12">
        <v>3992.56</v>
      </c>
      <c r="AU26" s="6">
        <v>13</v>
      </c>
      <c r="AV26" s="190" t="s">
        <v>262</v>
      </c>
      <c r="AW26" s="190" t="s">
        <v>262</v>
      </c>
      <c r="AX26" t="s">
        <v>92</v>
      </c>
      <c r="AY26">
        <v>154.88</v>
      </c>
      <c r="AZ26" s="9">
        <v>5642.77</v>
      </c>
      <c r="BC26" s="10"/>
      <c r="BD26" s="10"/>
      <c r="BE26" s="10"/>
      <c r="BF26" s="10"/>
      <c r="BG26" s="10"/>
      <c r="BH26" s="10"/>
      <c r="BI26" s="10"/>
      <c r="BJ26" s="10"/>
      <c r="BK26" s="10"/>
      <c r="BL26" s="10"/>
      <c r="BM26" s="10"/>
      <c r="BN26" s="10"/>
      <c r="CB26" s="116" t="s">
        <v>271</v>
      </c>
      <c r="CC26">
        <v>0</v>
      </c>
      <c r="CD26">
        <v>5416.01</v>
      </c>
      <c r="CE26">
        <v>18.600000000000001</v>
      </c>
      <c r="CF26">
        <v>4823.1000000000004</v>
      </c>
      <c r="CG26">
        <v>10257.709999999999</v>
      </c>
      <c r="CW26" s="116" t="s">
        <v>262</v>
      </c>
      <c r="CX26">
        <v>2957.31</v>
      </c>
      <c r="CY26">
        <v>530.91999999999996</v>
      </c>
      <c r="CZ26">
        <v>-26.36</v>
      </c>
      <c r="DD26" s="116" t="s">
        <v>278</v>
      </c>
      <c r="DE26">
        <v>5764.84</v>
      </c>
      <c r="DF26">
        <v>2001.77</v>
      </c>
      <c r="DG26">
        <v>196.42</v>
      </c>
      <c r="DH26">
        <v>42.37</v>
      </c>
      <c r="DI26">
        <v>8005.4</v>
      </c>
    </row>
    <row r="27" spans="2:113" x14ac:dyDescent="0.25">
      <c r="P27" s="174"/>
      <c r="Q27" s="174"/>
      <c r="R27" s="174"/>
      <c r="S27" s="174"/>
      <c r="T27" s="174"/>
      <c r="U27" s="174"/>
      <c r="W27" s="158">
        <v>10</v>
      </c>
      <c r="X27" s="149" t="s">
        <v>270</v>
      </c>
      <c r="Y27" s="149" t="s">
        <v>270</v>
      </c>
      <c r="Z27" s="8" t="s">
        <v>99</v>
      </c>
      <c r="AA27" t="s">
        <v>87</v>
      </c>
      <c r="AB27" s="9">
        <v>9.16</v>
      </c>
      <c r="AC27" s="8" t="s">
        <v>99</v>
      </c>
      <c r="AD27" t="s">
        <v>87</v>
      </c>
      <c r="AE27" s="9">
        <v>301.45</v>
      </c>
      <c r="AN27" s="6">
        <v>13</v>
      </c>
      <c r="AO27" s="190" t="s">
        <v>262</v>
      </c>
      <c r="AP27" s="190" t="s">
        <v>262</v>
      </c>
      <c r="AQ27" s="185" t="s">
        <v>183</v>
      </c>
      <c r="AR27" s="12">
        <v>948.27</v>
      </c>
      <c r="AS27" s="12">
        <v>1425.82</v>
      </c>
      <c r="AU27" s="6">
        <v>13</v>
      </c>
      <c r="AV27" s="190" t="s">
        <v>262</v>
      </c>
      <c r="AW27" s="190" t="s">
        <v>262</v>
      </c>
      <c r="AX27" t="s">
        <v>95</v>
      </c>
      <c r="AY27">
        <v>453.99</v>
      </c>
      <c r="AZ27" s="9">
        <v>1988.29</v>
      </c>
      <c r="BC27" s="10"/>
      <c r="BD27" s="10"/>
      <c r="BE27" s="10"/>
      <c r="BF27" s="10"/>
      <c r="BG27" s="10"/>
      <c r="BH27" s="10"/>
      <c r="BI27" s="10"/>
      <c r="BJ27" s="10"/>
      <c r="BK27" s="10"/>
      <c r="BL27" s="10"/>
      <c r="BM27" s="10"/>
      <c r="BN27" s="10"/>
      <c r="CB27" s="116" t="s">
        <v>272</v>
      </c>
      <c r="CC27">
        <v>0</v>
      </c>
      <c r="CD27">
        <v>6010.82</v>
      </c>
      <c r="CE27">
        <v>16.22</v>
      </c>
      <c r="CF27">
        <v>4918.3999999999996</v>
      </c>
      <c r="CG27">
        <v>10945.44</v>
      </c>
      <c r="CW27" s="116" t="s">
        <v>273</v>
      </c>
      <c r="CX27">
        <v>3006.67</v>
      </c>
      <c r="CY27">
        <v>526.26</v>
      </c>
      <c r="CZ27">
        <v>-14.24</v>
      </c>
      <c r="DD27" s="116" t="s">
        <v>277</v>
      </c>
      <c r="DE27">
        <v>5918.42</v>
      </c>
      <c r="DF27">
        <v>1962.37</v>
      </c>
      <c r="DG27">
        <v>205.78</v>
      </c>
      <c r="DH27">
        <v>331.2</v>
      </c>
      <c r="DI27">
        <v>8417.77</v>
      </c>
    </row>
    <row r="28" spans="2:113" x14ac:dyDescent="0.25">
      <c r="W28" s="158">
        <v>10</v>
      </c>
      <c r="X28" s="149" t="s">
        <v>270</v>
      </c>
      <c r="Y28" s="149" t="s">
        <v>270</v>
      </c>
      <c r="Z28" s="8" t="s">
        <v>99</v>
      </c>
      <c r="AA28" t="s">
        <v>90</v>
      </c>
      <c r="AB28" s="9">
        <v>2.94</v>
      </c>
      <c r="AC28" s="8" t="s">
        <v>99</v>
      </c>
      <c r="AD28" t="s">
        <v>90</v>
      </c>
      <c r="AE28" s="9">
        <v>0.36</v>
      </c>
      <c r="AN28" s="6">
        <v>13</v>
      </c>
      <c r="AO28" s="190" t="s">
        <v>262</v>
      </c>
      <c r="AP28" s="190" t="s">
        <v>262</v>
      </c>
      <c r="AQ28" s="185" t="s">
        <v>97</v>
      </c>
      <c r="AR28" s="12">
        <v>1226.8900000000001</v>
      </c>
      <c r="AS28" s="12">
        <v>7986.77</v>
      </c>
      <c r="AU28" s="6">
        <v>13</v>
      </c>
      <c r="AV28" s="190" t="s">
        <v>262</v>
      </c>
      <c r="AW28" s="190" t="s">
        <v>262</v>
      </c>
      <c r="AX28" t="s">
        <v>98</v>
      </c>
      <c r="AY28">
        <v>8.3699999999999992</v>
      </c>
      <c r="AZ28" s="9">
        <v>46.2</v>
      </c>
      <c r="BC28" s="10"/>
      <c r="BD28" s="10"/>
      <c r="BE28" s="10"/>
      <c r="BF28" s="10"/>
      <c r="BG28" s="10"/>
      <c r="BH28" s="10"/>
      <c r="BI28" s="10"/>
      <c r="BJ28" s="10"/>
      <c r="BK28" s="10"/>
      <c r="BL28" s="10"/>
      <c r="BM28" s="10"/>
      <c r="BN28" s="10"/>
      <c r="CB28" s="116" t="s">
        <v>262</v>
      </c>
      <c r="CC28">
        <v>0</v>
      </c>
      <c r="CD28">
        <v>6012.8</v>
      </c>
      <c r="CE28">
        <v>7.09</v>
      </c>
      <c r="CF28">
        <v>4902.55</v>
      </c>
      <c r="CG28">
        <v>10922.44</v>
      </c>
      <c r="CW28" s="116" t="s">
        <v>278</v>
      </c>
      <c r="CX28">
        <v>3132.55</v>
      </c>
      <c r="CY28">
        <v>582.80999999999995</v>
      </c>
      <c r="CZ28">
        <v>-13.73</v>
      </c>
      <c r="DD28" s="116" t="s">
        <v>155</v>
      </c>
      <c r="DE28">
        <v>43580.53</v>
      </c>
      <c r="DF28">
        <v>15816.99</v>
      </c>
      <c r="DG28">
        <v>1465.6</v>
      </c>
      <c r="DH28">
        <v>649.83000000000004</v>
      </c>
      <c r="DI28">
        <v>61512.95</v>
      </c>
    </row>
    <row r="29" spans="2:113" x14ac:dyDescent="0.25">
      <c r="W29" s="158">
        <v>10</v>
      </c>
      <c r="X29" s="149" t="s">
        <v>270</v>
      </c>
      <c r="Y29" s="149" t="s">
        <v>270</v>
      </c>
      <c r="Z29" s="8" t="s">
        <v>99</v>
      </c>
      <c r="AA29" t="s">
        <v>100</v>
      </c>
      <c r="AB29" s="9">
        <v>0</v>
      </c>
      <c r="AC29" s="8" t="s">
        <v>99</v>
      </c>
      <c r="AD29" t="s">
        <v>100</v>
      </c>
      <c r="AE29" s="9">
        <v>0</v>
      </c>
      <c r="AN29" s="6">
        <v>14</v>
      </c>
      <c r="AO29" s="190" t="s">
        <v>273</v>
      </c>
      <c r="AP29" s="190" t="s">
        <v>273</v>
      </c>
      <c r="AQ29" s="197" t="s">
        <v>88</v>
      </c>
      <c r="AR29" s="198">
        <v>5070.24</v>
      </c>
      <c r="AS29" s="198">
        <v>35.200000000000003</v>
      </c>
      <c r="AU29" s="6">
        <v>14</v>
      </c>
      <c r="AV29" s="190" t="s">
        <v>273</v>
      </c>
      <c r="AW29" s="190" t="s">
        <v>273</v>
      </c>
      <c r="AX29" t="s">
        <v>89</v>
      </c>
      <c r="AY29">
        <v>860.6</v>
      </c>
      <c r="AZ29" s="9">
        <v>178.95</v>
      </c>
      <c r="BC29" s="10"/>
      <c r="BD29" s="10"/>
      <c r="BE29" s="10"/>
      <c r="BF29" s="10"/>
      <c r="BG29" s="10"/>
      <c r="BH29" s="10"/>
      <c r="BI29" s="10"/>
      <c r="BJ29" s="10"/>
      <c r="BK29" s="10"/>
      <c r="BL29" s="10"/>
      <c r="BM29" s="10"/>
      <c r="BN29" s="10"/>
      <c r="CB29" s="116" t="s">
        <v>273</v>
      </c>
      <c r="CC29">
        <v>0</v>
      </c>
      <c r="CD29">
        <v>6037.81</v>
      </c>
      <c r="CE29">
        <v>6.02</v>
      </c>
      <c r="CF29">
        <v>4859.08</v>
      </c>
      <c r="CG29">
        <v>10902.91</v>
      </c>
      <c r="CW29" s="116" t="s">
        <v>277</v>
      </c>
      <c r="CX29">
        <v>3143.62</v>
      </c>
      <c r="CY29">
        <v>590.84</v>
      </c>
      <c r="CZ29">
        <v>-13.63</v>
      </c>
    </row>
    <row r="30" spans="2:113" x14ac:dyDescent="0.25">
      <c r="W30" s="158">
        <v>10</v>
      </c>
      <c r="X30" s="149" t="s">
        <v>270</v>
      </c>
      <c r="Y30" s="149" t="s">
        <v>270</v>
      </c>
      <c r="Z30" s="8" t="s">
        <v>99</v>
      </c>
      <c r="AA30" t="s">
        <v>93</v>
      </c>
      <c r="AB30" s="9">
        <v>1416.03</v>
      </c>
      <c r="AC30" s="8" t="s">
        <v>99</v>
      </c>
      <c r="AD30" t="s">
        <v>93</v>
      </c>
      <c r="AE30" s="9">
        <v>2250.2199999999998</v>
      </c>
      <c r="AN30" s="6">
        <v>14</v>
      </c>
      <c r="AO30" s="190" t="s">
        <v>273</v>
      </c>
      <c r="AP30" s="190" t="s">
        <v>273</v>
      </c>
      <c r="AQ30" s="197" t="s">
        <v>91</v>
      </c>
      <c r="AR30" s="198">
        <v>10.27</v>
      </c>
      <c r="AS30" s="198">
        <v>4058.09</v>
      </c>
      <c r="AU30" s="6">
        <v>14</v>
      </c>
      <c r="AV30" s="190" t="s">
        <v>273</v>
      </c>
      <c r="AW30" s="190" t="s">
        <v>273</v>
      </c>
      <c r="AX30" t="s">
        <v>92</v>
      </c>
      <c r="AY30">
        <v>137.02000000000001</v>
      </c>
      <c r="AZ30" s="9">
        <v>5682.13</v>
      </c>
      <c r="BC30" s="10"/>
      <c r="BD30" s="10"/>
      <c r="BE30" s="10"/>
      <c r="BF30" s="10"/>
      <c r="BG30" s="10"/>
      <c r="BH30" s="10"/>
      <c r="BI30" s="10"/>
      <c r="BJ30" s="10"/>
      <c r="BK30" s="10"/>
      <c r="BL30" s="10"/>
      <c r="BM30" s="10"/>
      <c r="BN30" s="10"/>
      <c r="CB30" s="116" t="s">
        <v>278</v>
      </c>
      <c r="CC30">
        <v>0</v>
      </c>
      <c r="CD30">
        <v>6106.79</v>
      </c>
      <c r="CE30">
        <v>4.83</v>
      </c>
      <c r="CF30">
        <v>5023.46</v>
      </c>
      <c r="CG30">
        <v>11135.08</v>
      </c>
      <c r="CW30" s="116" t="s">
        <v>155</v>
      </c>
      <c r="CX30">
        <v>23713.26</v>
      </c>
      <c r="CY30">
        <v>4302.66</v>
      </c>
      <c r="CZ30">
        <v>-172.68</v>
      </c>
    </row>
    <row r="31" spans="2:113" x14ac:dyDescent="0.25">
      <c r="W31" s="158">
        <v>10</v>
      </c>
      <c r="X31" s="149" t="s">
        <v>270</v>
      </c>
      <c r="Y31" s="149" t="s">
        <v>270</v>
      </c>
      <c r="Z31" s="8" t="s">
        <v>99</v>
      </c>
      <c r="AA31" t="s">
        <v>96</v>
      </c>
      <c r="AB31" s="9">
        <v>1060.5899999999999</v>
      </c>
      <c r="AC31" s="8" t="s">
        <v>99</v>
      </c>
      <c r="AD31" t="s">
        <v>96</v>
      </c>
      <c r="AE31" s="9">
        <v>0</v>
      </c>
      <c r="AN31" s="6">
        <v>14</v>
      </c>
      <c r="AO31" s="190" t="s">
        <v>273</v>
      </c>
      <c r="AP31" s="190" t="s">
        <v>273</v>
      </c>
      <c r="AQ31" s="197" t="s">
        <v>183</v>
      </c>
      <c r="AR31" s="198">
        <v>898.22</v>
      </c>
      <c r="AS31" s="198">
        <v>1387.83</v>
      </c>
      <c r="AU31" s="6">
        <v>14</v>
      </c>
      <c r="AV31" s="190" t="s">
        <v>273</v>
      </c>
      <c r="AW31" s="190" t="s">
        <v>273</v>
      </c>
      <c r="AX31" t="s">
        <v>95</v>
      </c>
      <c r="AY31">
        <v>333.52</v>
      </c>
      <c r="AZ31" s="9">
        <v>1934.31</v>
      </c>
      <c r="BC31" s="10"/>
      <c r="BD31" s="10"/>
      <c r="BE31" s="10"/>
      <c r="BF31" s="10"/>
      <c r="BG31" s="10"/>
      <c r="BH31" s="10"/>
      <c r="BI31" s="10"/>
      <c r="BJ31" s="10"/>
      <c r="BK31" s="10"/>
      <c r="BL31" s="10"/>
      <c r="BM31" s="10"/>
      <c r="BN31" s="10"/>
      <c r="CB31" s="116" t="s">
        <v>277</v>
      </c>
      <c r="CC31">
        <v>0</v>
      </c>
      <c r="CD31">
        <v>6263.46</v>
      </c>
      <c r="CE31">
        <v>5.86</v>
      </c>
      <c r="CF31">
        <v>5039.6000000000004</v>
      </c>
      <c r="CG31">
        <v>11308.92</v>
      </c>
    </row>
    <row r="32" spans="2:113" x14ac:dyDescent="0.25">
      <c r="W32" s="158">
        <v>10</v>
      </c>
      <c r="X32" s="149" t="s">
        <v>270</v>
      </c>
      <c r="Y32" s="149" t="s">
        <v>270</v>
      </c>
      <c r="Z32" s="8" t="s">
        <v>101</v>
      </c>
      <c r="AA32" t="s">
        <v>87</v>
      </c>
      <c r="AB32" s="9">
        <v>426.02</v>
      </c>
      <c r="AC32" s="8" t="s">
        <v>101</v>
      </c>
      <c r="AD32" t="s">
        <v>87</v>
      </c>
      <c r="AE32" s="9">
        <v>5034.63</v>
      </c>
      <c r="AN32" s="6">
        <v>14</v>
      </c>
      <c r="AO32" s="190" t="s">
        <v>273</v>
      </c>
      <c r="AP32" s="190" t="s">
        <v>273</v>
      </c>
      <c r="AQ32" s="197" t="s">
        <v>97</v>
      </c>
      <c r="AR32" s="198">
        <v>1019.32</v>
      </c>
      <c r="AS32" s="198">
        <v>7877.16</v>
      </c>
      <c r="AU32" s="6">
        <v>14</v>
      </c>
      <c r="AV32" s="190" t="s">
        <v>273</v>
      </c>
      <c r="AW32" s="190" t="s">
        <v>273</v>
      </c>
      <c r="AX32" t="s">
        <v>98</v>
      </c>
      <c r="AY32">
        <v>7.7</v>
      </c>
      <c r="AZ32" s="9">
        <v>41.99</v>
      </c>
      <c r="BC32" s="10"/>
      <c r="BD32" s="10"/>
      <c r="BE32" s="10"/>
      <c r="BF32" s="10"/>
      <c r="BG32" s="10"/>
      <c r="BH32" s="10"/>
      <c r="BI32" s="10"/>
      <c r="BJ32" s="10"/>
      <c r="BK32" s="10"/>
      <c r="BL32" s="10"/>
      <c r="BM32" s="10"/>
      <c r="BN32" s="10"/>
      <c r="CB32" s="116" t="s">
        <v>155</v>
      </c>
      <c r="CC32">
        <v>0</v>
      </c>
      <c r="CD32">
        <v>46461.33</v>
      </c>
      <c r="CE32">
        <v>100.13</v>
      </c>
      <c r="CF32">
        <v>39046.589999999997</v>
      </c>
      <c r="CG32">
        <v>85608.05</v>
      </c>
    </row>
    <row r="33" spans="23:106" x14ac:dyDescent="0.25">
      <c r="W33" s="158">
        <v>10</v>
      </c>
      <c r="X33" s="149" t="s">
        <v>270</v>
      </c>
      <c r="Y33" s="149" t="s">
        <v>270</v>
      </c>
      <c r="Z33" s="8" t="s">
        <v>101</v>
      </c>
      <c r="AA33" t="s">
        <v>90</v>
      </c>
      <c r="AB33" s="9">
        <v>24.58</v>
      </c>
      <c r="AC33" s="8" t="s">
        <v>101</v>
      </c>
      <c r="AD33" t="s">
        <v>90</v>
      </c>
      <c r="AE33" s="9">
        <v>21.19</v>
      </c>
      <c r="AN33" s="6">
        <v>15</v>
      </c>
      <c r="AO33" s="190" t="s">
        <v>278</v>
      </c>
      <c r="AP33" s="190" t="s">
        <v>278</v>
      </c>
      <c r="AQ33" s="197" t="s">
        <v>88</v>
      </c>
      <c r="AR33" s="198">
        <v>5163.6899999999996</v>
      </c>
      <c r="AS33" s="198">
        <v>33.07</v>
      </c>
      <c r="AU33" s="6">
        <v>15</v>
      </c>
      <c r="AV33" s="190" t="s">
        <v>278</v>
      </c>
      <c r="AW33" s="190" t="s">
        <v>278</v>
      </c>
      <c r="AX33" t="s">
        <v>89</v>
      </c>
      <c r="AY33">
        <v>931.18</v>
      </c>
      <c r="AZ33" s="9">
        <v>196.42</v>
      </c>
      <c r="BC33" s="10"/>
      <c r="BD33" s="10"/>
      <c r="BE33" s="10"/>
      <c r="BF33" s="10"/>
      <c r="BG33" s="10"/>
      <c r="BH33" s="10"/>
      <c r="BI33" s="10"/>
      <c r="BJ33" s="10"/>
      <c r="BK33" s="10"/>
      <c r="BL33" s="10"/>
      <c r="BM33" s="10"/>
      <c r="BN33" s="10"/>
    </row>
    <row r="34" spans="23:106" x14ac:dyDescent="0.25">
      <c r="W34" s="158">
        <v>10</v>
      </c>
      <c r="X34" s="149" t="s">
        <v>270</v>
      </c>
      <c r="Y34" s="149" t="s">
        <v>270</v>
      </c>
      <c r="Z34" s="8" t="s">
        <v>101</v>
      </c>
      <c r="AA34" t="s">
        <v>100</v>
      </c>
      <c r="AB34" s="9">
        <v>0</v>
      </c>
      <c r="AC34" s="8" t="s">
        <v>101</v>
      </c>
      <c r="AD34" t="s">
        <v>100</v>
      </c>
      <c r="AE34" s="9">
        <v>0</v>
      </c>
      <c r="AN34" s="6">
        <v>15</v>
      </c>
      <c r="AO34" s="190" t="s">
        <v>278</v>
      </c>
      <c r="AP34" s="190" t="s">
        <v>278</v>
      </c>
      <c r="AQ34" s="197" t="s">
        <v>91</v>
      </c>
      <c r="AR34" s="198">
        <v>10.56</v>
      </c>
      <c r="AS34" s="198">
        <v>4124.45</v>
      </c>
      <c r="AU34" s="6">
        <v>15</v>
      </c>
      <c r="AV34" s="190" t="s">
        <v>278</v>
      </c>
      <c r="AW34" s="190" t="s">
        <v>278</v>
      </c>
      <c r="AX34" t="s">
        <v>92</v>
      </c>
      <c r="AY34">
        <v>223.81</v>
      </c>
      <c r="AZ34" s="9">
        <v>5764.84</v>
      </c>
      <c r="BC34" s="10"/>
      <c r="BD34" s="10"/>
      <c r="BE34" s="10"/>
      <c r="BF34" s="10"/>
      <c r="BG34" s="10"/>
      <c r="BH34" s="10"/>
      <c r="BI34" s="10"/>
      <c r="BJ34" s="10"/>
      <c r="BK34" s="10"/>
      <c r="BL34" s="10"/>
      <c r="BM34" s="10"/>
      <c r="BN34" s="10"/>
      <c r="CW34" s="193" t="s">
        <v>160</v>
      </c>
      <c r="CX34" s="193" t="s">
        <v>156</v>
      </c>
    </row>
    <row r="35" spans="23:106" x14ac:dyDescent="0.25">
      <c r="W35" s="158">
        <v>10</v>
      </c>
      <c r="X35" s="149" t="s">
        <v>270</v>
      </c>
      <c r="Y35" s="149" t="s">
        <v>270</v>
      </c>
      <c r="Z35" s="8" t="s">
        <v>101</v>
      </c>
      <c r="AA35" t="s">
        <v>93</v>
      </c>
      <c r="AB35" s="9">
        <v>1673.93</v>
      </c>
      <c r="AC35" s="8" t="s">
        <v>101</v>
      </c>
      <c r="AD35" t="s">
        <v>93</v>
      </c>
      <c r="AE35" s="9">
        <v>7525.14</v>
      </c>
      <c r="AN35" s="6">
        <v>15</v>
      </c>
      <c r="AO35" s="190" t="s">
        <v>278</v>
      </c>
      <c r="AP35" s="190" t="s">
        <v>278</v>
      </c>
      <c r="AQ35" s="197" t="s">
        <v>183</v>
      </c>
      <c r="AR35" s="198">
        <v>974.48</v>
      </c>
      <c r="AS35" s="198">
        <v>1418.27</v>
      </c>
      <c r="AU35" s="6">
        <v>15</v>
      </c>
      <c r="AV35" s="190" t="s">
        <v>278</v>
      </c>
      <c r="AW35" s="190" t="s">
        <v>278</v>
      </c>
      <c r="AX35" t="s">
        <v>95</v>
      </c>
      <c r="AY35">
        <v>245.02</v>
      </c>
      <c r="AZ35" s="9">
        <v>2001.77</v>
      </c>
      <c r="BC35" s="10"/>
      <c r="BD35" s="10"/>
      <c r="BE35" s="10"/>
      <c r="BF35" s="10"/>
      <c r="BG35" s="10"/>
      <c r="BH35" s="10"/>
      <c r="BI35" s="10"/>
      <c r="BJ35" s="10"/>
      <c r="BK35" s="10"/>
      <c r="BL35" s="10"/>
      <c r="BM35" s="10"/>
      <c r="BN35" s="10"/>
      <c r="CW35" s="193" t="s">
        <v>154</v>
      </c>
      <c r="CX35" t="s">
        <v>91</v>
      </c>
      <c r="CY35" t="s">
        <v>97</v>
      </c>
      <c r="CZ35" t="s">
        <v>88</v>
      </c>
      <c r="DA35" t="s">
        <v>183</v>
      </c>
      <c r="DB35" t="s">
        <v>155</v>
      </c>
    </row>
    <row r="36" spans="23:106" x14ac:dyDescent="0.25">
      <c r="W36" s="158">
        <v>10</v>
      </c>
      <c r="X36" s="149" t="s">
        <v>270</v>
      </c>
      <c r="Y36" s="149" t="s">
        <v>270</v>
      </c>
      <c r="Z36" s="8" t="s">
        <v>101</v>
      </c>
      <c r="AA36" t="s">
        <v>96</v>
      </c>
      <c r="AB36" s="9">
        <v>4940.9799999999996</v>
      </c>
      <c r="AC36" s="8" t="s">
        <v>101</v>
      </c>
      <c r="AE36" s="9">
        <v>0</v>
      </c>
      <c r="AN36" s="6">
        <v>15</v>
      </c>
      <c r="AO36" s="190" t="s">
        <v>278</v>
      </c>
      <c r="AP36" s="190" t="s">
        <v>278</v>
      </c>
      <c r="AQ36" s="197" t="s">
        <v>97</v>
      </c>
      <c r="AR36" s="198">
        <v>1054.9100000000001</v>
      </c>
      <c r="AS36" s="198">
        <v>8119.62</v>
      </c>
      <c r="AU36" s="6">
        <v>15</v>
      </c>
      <c r="AV36" s="190" t="s">
        <v>278</v>
      </c>
      <c r="AW36" s="190" t="s">
        <v>278</v>
      </c>
      <c r="AX36" t="s">
        <v>98</v>
      </c>
      <c r="AY36">
        <v>7.7</v>
      </c>
      <c r="AZ36" s="9">
        <v>42.37</v>
      </c>
      <c r="BH36" s="10"/>
      <c r="BI36" s="10"/>
      <c r="BJ36" s="10"/>
      <c r="BK36" s="10"/>
      <c r="BL36" s="10"/>
      <c r="BN36" s="10"/>
      <c r="CW36" s="116" t="s">
        <v>269</v>
      </c>
      <c r="CX36">
        <v>3.29</v>
      </c>
      <c r="CY36">
        <v>1399.9</v>
      </c>
      <c r="CZ36">
        <v>5001.13</v>
      </c>
      <c r="DA36">
        <v>761.72</v>
      </c>
      <c r="DB36">
        <v>7166.04</v>
      </c>
    </row>
    <row r="37" spans="23:106" x14ac:dyDescent="0.25">
      <c r="W37" s="158">
        <v>11</v>
      </c>
      <c r="X37" s="149" t="s">
        <v>271</v>
      </c>
      <c r="Y37" s="149" t="s">
        <v>271</v>
      </c>
      <c r="Z37" s="182" t="s">
        <v>86</v>
      </c>
      <c r="AA37" t="s">
        <v>87</v>
      </c>
      <c r="AB37" s="9">
        <v>425.53</v>
      </c>
      <c r="AC37" s="182" t="s">
        <v>86</v>
      </c>
      <c r="AD37" t="s">
        <v>87</v>
      </c>
      <c r="AE37" s="9">
        <v>4823.1000000000004</v>
      </c>
      <c r="AN37" s="158">
        <v>16</v>
      </c>
      <c r="AO37" s="149" t="s">
        <v>277</v>
      </c>
      <c r="AP37" s="149" t="s">
        <v>272</v>
      </c>
      <c r="AQ37" s="197" t="s">
        <v>88</v>
      </c>
      <c r="AR37" s="198">
        <v>5104.2700000000004</v>
      </c>
      <c r="AS37" s="198">
        <v>29.52</v>
      </c>
      <c r="AU37" s="6">
        <v>16</v>
      </c>
      <c r="AV37" s="149" t="s">
        <v>277</v>
      </c>
      <c r="AW37" s="149" t="s">
        <v>277</v>
      </c>
      <c r="AX37" t="s">
        <v>89</v>
      </c>
      <c r="AY37">
        <v>848.71</v>
      </c>
      <c r="AZ37" s="9">
        <v>205.78</v>
      </c>
      <c r="BH37" s="10"/>
      <c r="BI37" s="10"/>
      <c r="BJ37" s="10"/>
      <c r="BK37" s="10"/>
      <c r="BL37" s="10"/>
      <c r="BN37" s="10"/>
      <c r="CW37" s="116" t="s">
        <v>270</v>
      </c>
      <c r="CX37">
        <v>3.32</v>
      </c>
      <c r="CY37">
        <v>1321.02</v>
      </c>
      <c r="CZ37">
        <v>4940.9799999999996</v>
      </c>
      <c r="DA37">
        <v>800.22</v>
      </c>
      <c r="DB37">
        <v>7065.54</v>
      </c>
    </row>
    <row r="38" spans="23:106" x14ac:dyDescent="0.25">
      <c r="W38" s="158">
        <v>11</v>
      </c>
      <c r="X38" s="149" t="s">
        <v>271</v>
      </c>
      <c r="Y38" s="149" t="s">
        <v>271</v>
      </c>
      <c r="Z38" s="182" t="s">
        <v>86</v>
      </c>
      <c r="AA38" t="s">
        <v>90</v>
      </c>
      <c r="AB38" s="9">
        <v>21.51</v>
      </c>
      <c r="AC38" s="182" t="s">
        <v>86</v>
      </c>
      <c r="AD38" t="s">
        <v>90</v>
      </c>
      <c r="AE38" s="9">
        <v>18.600000000000001</v>
      </c>
      <c r="AN38" s="158">
        <v>16</v>
      </c>
      <c r="AO38" s="149" t="s">
        <v>277</v>
      </c>
      <c r="AP38" s="149" t="s">
        <v>272</v>
      </c>
      <c r="AQ38" s="197" t="s">
        <v>91</v>
      </c>
      <c r="AR38" s="198">
        <v>11.31</v>
      </c>
      <c r="AS38" s="198">
        <v>4156.09</v>
      </c>
      <c r="AU38" s="6">
        <v>16</v>
      </c>
      <c r="AV38" s="149" t="s">
        <v>277</v>
      </c>
      <c r="AW38" s="149" t="s">
        <v>277</v>
      </c>
      <c r="AX38" t="s">
        <v>92</v>
      </c>
      <c r="AY38">
        <v>141.72</v>
      </c>
      <c r="AZ38" s="9">
        <v>5918.42</v>
      </c>
      <c r="BH38" s="10"/>
      <c r="BI38" s="10"/>
      <c r="BJ38" s="10"/>
      <c r="BK38" s="10"/>
      <c r="BL38" s="10"/>
      <c r="CW38" s="116" t="s">
        <v>271</v>
      </c>
      <c r="CX38">
        <v>3.18</v>
      </c>
      <c r="CY38">
        <v>1135.48</v>
      </c>
      <c r="CZ38">
        <v>5090.1400000000003</v>
      </c>
      <c r="DA38">
        <v>843.3</v>
      </c>
      <c r="DB38">
        <v>7072.1</v>
      </c>
    </row>
    <row r="39" spans="23:106" x14ac:dyDescent="0.25">
      <c r="W39" s="158">
        <v>11</v>
      </c>
      <c r="X39" s="149" t="s">
        <v>271</v>
      </c>
      <c r="Y39" s="149" t="s">
        <v>271</v>
      </c>
      <c r="Z39" s="182" t="s">
        <v>86</v>
      </c>
      <c r="AA39" t="s">
        <v>93</v>
      </c>
      <c r="AB39" s="9">
        <v>253.62</v>
      </c>
      <c r="AC39" s="182" t="s">
        <v>86</v>
      </c>
      <c r="AD39" t="s">
        <v>93</v>
      </c>
      <c r="AE39" s="9">
        <v>5416.01</v>
      </c>
      <c r="AN39" s="158">
        <v>16</v>
      </c>
      <c r="AO39" s="149" t="s">
        <v>277</v>
      </c>
      <c r="AP39" s="149" t="s">
        <v>272</v>
      </c>
      <c r="AQ39" s="197" t="s">
        <v>183</v>
      </c>
      <c r="AR39" s="198">
        <v>851.83</v>
      </c>
      <c r="AS39" s="198">
        <v>1473.13</v>
      </c>
      <c r="AU39" s="6">
        <v>16</v>
      </c>
      <c r="AV39" s="149" t="s">
        <v>277</v>
      </c>
      <c r="AW39" s="149" t="s">
        <v>277</v>
      </c>
      <c r="AX39" t="s">
        <v>95</v>
      </c>
      <c r="AY39">
        <v>213.73</v>
      </c>
      <c r="AZ39" s="9">
        <v>1962.37</v>
      </c>
      <c r="BH39" s="10"/>
      <c r="BI39" s="10"/>
      <c r="BJ39" s="10"/>
      <c r="BK39" s="10"/>
      <c r="BL39" s="10"/>
      <c r="CW39" s="116" t="s">
        <v>272</v>
      </c>
      <c r="CX39">
        <v>7.92</v>
      </c>
      <c r="CY39">
        <v>1414.12</v>
      </c>
      <c r="CZ39">
        <v>5247.45</v>
      </c>
      <c r="DA39">
        <v>851.27</v>
      </c>
      <c r="DB39">
        <v>7520.76</v>
      </c>
    </row>
    <row r="40" spans="23:106" x14ac:dyDescent="0.25">
      <c r="W40" s="158">
        <v>11</v>
      </c>
      <c r="X40" s="149" t="s">
        <v>271</v>
      </c>
      <c r="Y40" s="149" t="s">
        <v>271</v>
      </c>
      <c r="Z40" s="182" t="s">
        <v>86</v>
      </c>
      <c r="AA40" t="s">
        <v>96</v>
      </c>
      <c r="AB40" s="9">
        <v>3681.41</v>
      </c>
      <c r="AC40" s="182" t="s">
        <v>86</v>
      </c>
      <c r="AD40" t="s">
        <v>96</v>
      </c>
      <c r="AE40" s="9">
        <v>0</v>
      </c>
      <c r="AN40" s="158">
        <v>16</v>
      </c>
      <c r="AO40" s="149" t="s">
        <v>277</v>
      </c>
      <c r="AP40" s="149" t="s">
        <v>272</v>
      </c>
      <c r="AQ40" s="197" t="s">
        <v>97</v>
      </c>
      <c r="AR40" s="198">
        <v>999.62</v>
      </c>
      <c r="AS40" s="198">
        <v>8181.92</v>
      </c>
      <c r="AU40" s="6">
        <v>16</v>
      </c>
      <c r="AV40" s="149" t="s">
        <v>277</v>
      </c>
      <c r="AW40" s="149" t="s">
        <v>277</v>
      </c>
      <c r="AX40" t="s">
        <v>98</v>
      </c>
      <c r="AY40">
        <v>7.67</v>
      </c>
      <c r="AZ40" s="9">
        <v>331.2</v>
      </c>
      <c r="BH40" s="10"/>
      <c r="BI40" s="10"/>
      <c r="BJ40" s="10"/>
      <c r="BK40" s="10"/>
      <c r="BL40" s="10"/>
      <c r="CW40" s="116" t="s">
        <v>262</v>
      </c>
      <c r="CX40">
        <v>7.68</v>
      </c>
      <c r="CY40">
        <v>1226.8900000000001</v>
      </c>
      <c r="CZ40">
        <v>5050.87</v>
      </c>
      <c r="DA40">
        <v>948.27</v>
      </c>
      <c r="DB40">
        <v>7233.71</v>
      </c>
    </row>
    <row r="41" spans="23:106" x14ac:dyDescent="0.25">
      <c r="W41" s="158">
        <v>11</v>
      </c>
      <c r="X41" s="149" t="s">
        <v>271</v>
      </c>
      <c r="Y41" s="149" t="s">
        <v>271</v>
      </c>
      <c r="Z41" s="182" t="s">
        <v>99</v>
      </c>
      <c r="AA41" t="s">
        <v>87</v>
      </c>
      <c r="AB41" s="9">
        <v>4.3</v>
      </c>
      <c r="AC41" s="182" t="s">
        <v>99</v>
      </c>
      <c r="AD41" t="s">
        <v>87</v>
      </c>
      <c r="AE41" s="9">
        <v>309.56</v>
      </c>
      <c r="BH41" s="10"/>
      <c r="BI41" s="10"/>
      <c r="BJ41" s="10"/>
      <c r="BK41" s="10"/>
      <c r="BL41" s="10"/>
      <c r="CW41" s="116" t="s">
        <v>273</v>
      </c>
      <c r="CX41">
        <v>10.27</v>
      </c>
      <c r="CY41">
        <v>1019.32</v>
      </c>
      <c r="CZ41">
        <v>5070.24</v>
      </c>
      <c r="DA41">
        <v>898.22</v>
      </c>
      <c r="DB41">
        <v>6998.05</v>
      </c>
    </row>
    <row r="42" spans="23:106" x14ac:dyDescent="0.25">
      <c r="W42" s="158">
        <v>11</v>
      </c>
      <c r="X42" s="149" t="s">
        <v>271</v>
      </c>
      <c r="Y42" s="149" t="s">
        <v>271</v>
      </c>
      <c r="Z42" s="182" t="s">
        <v>99</v>
      </c>
      <c r="AA42" t="s">
        <v>90</v>
      </c>
      <c r="AB42" s="9">
        <v>2.82</v>
      </c>
      <c r="AC42" s="182" t="s">
        <v>99</v>
      </c>
      <c r="AD42" t="s">
        <v>90</v>
      </c>
      <c r="AE42" s="9">
        <v>0.33</v>
      </c>
      <c r="BH42" s="10"/>
      <c r="BI42" s="10"/>
      <c r="BJ42" s="10"/>
      <c r="BK42" s="10"/>
      <c r="BL42" s="10"/>
      <c r="CW42" s="116" t="s">
        <v>278</v>
      </c>
      <c r="CX42">
        <v>10.56</v>
      </c>
      <c r="CY42">
        <v>1054.9100000000001</v>
      </c>
      <c r="CZ42">
        <v>5163.6899999999996</v>
      </c>
      <c r="DA42">
        <v>974.48</v>
      </c>
      <c r="DB42">
        <v>7203.64</v>
      </c>
    </row>
    <row r="43" spans="23:106" x14ac:dyDescent="0.25">
      <c r="W43" s="158">
        <v>11</v>
      </c>
      <c r="X43" s="149" t="s">
        <v>271</v>
      </c>
      <c r="Y43" s="149" t="s">
        <v>271</v>
      </c>
      <c r="Z43" s="182" t="s">
        <v>99</v>
      </c>
      <c r="AA43" t="s">
        <v>100</v>
      </c>
      <c r="AB43" s="9">
        <v>0</v>
      </c>
      <c r="AC43" s="182" t="s">
        <v>99</v>
      </c>
      <c r="AD43" t="s">
        <v>100</v>
      </c>
      <c r="AE43" s="9">
        <v>0</v>
      </c>
      <c r="CW43" s="116" t="s">
        <v>277</v>
      </c>
      <c r="CX43">
        <v>11.31</v>
      </c>
      <c r="CY43">
        <v>999.62</v>
      </c>
      <c r="CZ43">
        <v>5104.2700000000004</v>
      </c>
      <c r="DA43">
        <v>851.83</v>
      </c>
      <c r="DB43">
        <v>6967.03</v>
      </c>
    </row>
    <row r="44" spans="23:106" x14ac:dyDescent="0.25">
      <c r="W44" s="158">
        <v>11</v>
      </c>
      <c r="X44" s="149" t="s">
        <v>271</v>
      </c>
      <c r="Y44" s="149" t="s">
        <v>271</v>
      </c>
      <c r="Z44" s="182" t="s">
        <v>99</v>
      </c>
      <c r="AA44" t="s">
        <v>93</v>
      </c>
      <c r="AB44" s="9">
        <v>1274.18</v>
      </c>
      <c r="AC44" s="182" t="s">
        <v>99</v>
      </c>
      <c r="AD44" t="s">
        <v>93</v>
      </c>
      <c r="AE44" s="9">
        <v>2217.4</v>
      </c>
      <c r="CW44" s="116" t="s">
        <v>155</v>
      </c>
      <c r="CX44">
        <v>57.53</v>
      </c>
      <c r="CY44">
        <v>9571.26</v>
      </c>
      <c r="CZ44">
        <v>40668.769999999997</v>
      </c>
      <c r="DA44">
        <v>6929.31</v>
      </c>
      <c r="DB44">
        <v>57226.87</v>
      </c>
    </row>
    <row r="45" spans="23:106" x14ac:dyDescent="0.25">
      <c r="W45" s="158">
        <v>11</v>
      </c>
      <c r="X45" s="149" t="s">
        <v>271</v>
      </c>
      <c r="Y45" s="149" t="s">
        <v>271</v>
      </c>
      <c r="Z45" s="182" t="s">
        <v>99</v>
      </c>
      <c r="AA45" t="s">
        <v>96</v>
      </c>
      <c r="AB45" s="9">
        <v>1408.73</v>
      </c>
      <c r="AC45" s="182" t="s">
        <v>99</v>
      </c>
      <c r="AD45" t="s">
        <v>96</v>
      </c>
      <c r="AE45" s="9">
        <v>0</v>
      </c>
    </row>
    <row r="46" spans="23:106" x14ac:dyDescent="0.25">
      <c r="W46" s="158">
        <v>11</v>
      </c>
      <c r="X46" s="149" t="s">
        <v>271</v>
      </c>
      <c r="Y46" s="149" t="s">
        <v>271</v>
      </c>
      <c r="Z46" s="182" t="s">
        <v>101</v>
      </c>
      <c r="AA46" t="s">
        <v>87</v>
      </c>
      <c r="AB46" s="9">
        <v>429.83</v>
      </c>
      <c r="AC46" s="182" t="s">
        <v>101</v>
      </c>
      <c r="AD46" t="s">
        <v>87</v>
      </c>
      <c r="AE46" s="9">
        <v>5132.66</v>
      </c>
    </row>
    <row r="47" spans="23:106" x14ac:dyDescent="0.25">
      <c r="W47" s="158">
        <v>11</v>
      </c>
      <c r="X47" s="149" t="s">
        <v>271</v>
      </c>
      <c r="Y47" s="149" t="s">
        <v>271</v>
      </c>
      <c r="Z47" s="182" t="s">
        <v>101</v>
      </c>
      <c r="AA47" t="s">
        <v>90</v>
      </c>
      <c r="AB47" s="9">
        <v>24.33</v>
      </c>
      <c r="AC47" s="182" t="s">
        <v>101</v>
      </c>
      <c r="AD47" t="s">
        <v>90</v>
      </c>
      <c r="AE47" s="9">
        <v>18.940000000000001</v>
      </c>
    </row>
    <row r="48" spans="23:106" x14ac:dyDescent="0.25">
      <c r="W48" s="158">
        <v>11</v>
      </c>
      <c r="X48" s="149" t="s">
        <v>271</v>
      </c>
      <c r="Y48" s="149" t="s">
        <v>271</v>
      </c>
      <c r="Z48" s="182" t="s">
        <v>101</v>
      </c>
      <c r="AA48" t="s">
        <v>100</v>
      </c>
      <c r="AB48" s="9">
        <v>0</v>
      </c>
      <c r="AC48" s="182" t="s">
        <v>101</v>
      </c>
      <c r="AD48" t="s">
        <v>100</v>
      </c>
      <c r="AE48" s="9">
        <v>0</v>
      </c>
    </row>
    <row r="49" spans="23:31" x14ac:dyDescent="0.25">
      <c r="W49" s="158">
        <v>11</v>
      </c>
      <c r="X49" s="149" t="s">
        <v>271</v>
      </c>
      <c r="Y49" s="149" t="s">
        <v>271</v>
      </c>
      <c r="Z49" s="182" t="s">
        <v>101</v>
      </c>
      <c r="AA49" t="s">
        <v>93</v>
      </c>
      <c r="AB49" s="9">
        <v>1527.8</v>
      </c>
      <c r="AC49" s="182" t="s">
        <v>101</v>
      </c>
      <c r="AD49" t="s">
        <v>93</v>
      </c>
      <c r="AE49" s="9">
        <v>7633.42</v>
      </c>
    </row>
    <row r="50" spans="23:31" x14ac:dyDescent="0.25">
      <c r="W50" s="158">
        <v>11</v>
      </c>
      <c r="X50" s="149" t="s">
        <v>271</v>
      </c>
      <c r="Y50" s="149" t="s">
        <v>271</v>
      </c>
      <c r="Z50" s="182" t="s">
        <v>101</v>
      </c>
      <c r="AA50" t="s">
        <v>96</v>
      </c>
      <c r="AB50" s="9">
        <v>5090.1400000000003</v>
      </c>
      <c r="AC50" s="182" t="s">
        <v>101</v>
      </c>
      <c r="AE50" s="9">
        <v>0</v>
      </c>
    </row>
    <row r="51" spans="23:31" x14ac:dyDescent="0.25">
      <c r="W51" s="158">
        <v>12</v>
      </c>
      <c r="X51" s="149" t="s">
        <v>272</v>
      </c>
      <c r="Y51" s="149" t="s">
        <v>272</v>
      </c>
      <c r="Z51" s="184" t="s">
        <v>86</v>
      </c>
      <c r="AA51" t="s">
        <v>87</v>
      </c>
      <c r="AB51" s="9">
        <v>486.79</v>
      </c>
      <c r="AC51" s="184" t="s">
        <v>86</v>
      </c>
      <c r="AD51" t="s">
        <v>87</v>
      </c>
      <c r="AE51" s="9">
        <v>4918.3999999999996</v>
      </c>
    </row>
    <row r="52" spans="23:31" x14ac:dyDescent="0.25">
      <c r="W52" s="158">
        <v>12</v>
      </c>
      <c r="X52" s="149" t="s">
        <v>272</v>
      </c>
      <c r="Y52" s="149" t="s">
        <v>272</v>
      </c>
      <c r="Z52" s="184" t="s">
        <v>86</v>
      </c>
      <c r="AA52" t="s">
        <v>90</v>
      </c>
      <c r="AB52" s="9">
        <v>34.93</v>
      </c>
      <c r="AC52" s="184" t="s">
        <v>86</v>
      </c>
      <c r="AD52" t="s">
        <v>90</v>
      </c>
      <c r="AE52" s="9">
        <v>16.22</v>
      </c>
    </row>
    <row r="53" spans="23:31" x14ac:dyDescent="0.25">
      <c r="W53" s="158">
        <v>12</v>
      </c>
      <c r="X53" s="149" t="s">
        <v>272</v>
      </c>
      <c r="Y53" s="149" t="s">
        <v>272</v>
      </c>
      <c r="Z53" s="184" t="s">
        <v>86</v>
      </c>
      <c r="AA53" t="s">
        <v>93</v>
      </c>
      <c r="AB53" s="9">
        <v>242.04</v>
      </c>
      <c r="AC53" s="184" t="s">
        <v>86</v>
      </c>
      <c r="AD53" t="s">
        <v>93</v>
      </c>
      <c r="AE53" s="9">
        <v>6010.82</v>
      </c>
    </row>
    <row r="54" spans="23:31" x14ac:dyDescent="0.25">
      <c r="W54" s="158">
        <v>12</v>
      </c>
      <c r="X54" s="149" t="s">
        <v>272</v>
      </c>
      <c r="Y54" s="149" t="s">
        <v>272</v>
      </c>
      <c r="Z54" s="184" t="s">
        <v>86</v>
      </c>
      <c r="AA54" t="s">
        <v>96</v>
      </c>
      <c r="AB54" s="9">
        <v>3797.09</v>
      </c>
      <c r="AC54" s="184" t="s">
        <v>86</v>
      </c>
      <c r="AD54" t="s">
        <v>96</v>
      </c>
      <c r="AE54" s="9">
        <v>0</v>
      </c>
    </row>
    <row r="55" spans="23:31" x14ac:dyDescent="0.25">
      <c r="W55" s="158">
        <v>12</v>
      </c>
      <c r="X55" s="149" t="s">
        <v>272</v>
      </c>
      <c r="Y55" s="149" t="s">
        <v>272</v>
      </c>
      <c r="Z55" s="184" t="s">
        <v>99</v>
      </c>
      <c r="AA55" t="s">
        <v>87</v>
      </c>
      <c r="AB55" s="9">
        <v>10.81</v>
      </c>
      <c r="AC55" s="184" t="s">
        <v>99</v>
      </c>
      <c r="AD55" t="s">
        <v>87</v>
      </c>
      <c r="AE55" s="9">
        <v>316.8</v>
      </c>
    </row>
    <row r="56" spans="23:31" x14ac:dyDescent="0.25">
      <c r="W56" s="158">
        <v>12</v>
      </c>
      <c r="X56" s="149" t="s">
        <v>272</v>
      </c>
      <c r="Y56" s="149" t="s">
        <v>272</v>
      </c>
      <c r="Z56" s="184" t="s">
        <v>99</v>
      </c>
      <c r="AA56" t="s">
        <v>90</v>
      </c>
      <c r="AB56" s="9">
        <v>59.98</v>
      </c>
      <c r="AC56" s="184" t="s">
        <v>99</v>
      </c>
      <c r="AD56" t="s">
        <v>90</v>
      </c>
      <c r="AE56" s="9">
        <v>0.36</v>
      </c>
    </row>
    <row r="57" spans="23:31" x14ac:dyDescent="0.25">
      <c r="W57" s="158">
        <v>12</v>
      </c>
      <c r="X57" s="149" t="s">
        <v>272</v>
      </c>
      <c r="Y57" s="149" t="s">
        <v>272</v>
      </c>
      <c r="Z57" s="184" t="s">
        <v>99</v>
      </c>
      <c r="AA57" t="s">
        <v>100</v>
      </c>
      <c r="AB57" s="9">
        <v>0</v>
      </c>
      <c r="AC57" s="184" t="s">
        <v>99</v>
      </c>
      <c r="AD57" t="s">
        <v>100</v>
      </c>
      <c r="AE57" s="9">
        <v>0</v>
      </c>
    </row>
    <row r="58" spans="23:31" x14ac:dyDescent="0.25">
      <c r="W58" s="158">
        <v>12</v>
      </c>
      <c r="X58" s="149" t="s">
        <v>272</v>
      </c>
      <c r="Y58" s="149" t="s">
        <v>272</v>
      </c>
      <c r="Z58" s="184" t="s">
        <v>99</v>
      </c>
      <c r="AA58" t="s">
        <v>93</v>
      </c>
      <c r="AB58" s="9">
        <v>1438.76</v>
      </c>
      <c r="AC58" s="184" t="s">
        <v>99</v>
      </c>
      <c r="AD58" t="s">
        <v>93</v>
      </c>
      <c r="AE58" s="9">
        <v>2071.83</v>
      </c>
    </row>
    <row r="59" spans="23:31" x14ac:dyDescent="0.25">
      <c r="W59" s="158">
        <v>12</v>
      </c>
      <c r="X59" s="149" t="s">
        <v>272</v>
      </c>
      <c r="Y59" s="149" t="s">
        <v>272</v>
      </c>
      <c r="Z59" s="184" t="s">
        <v>99</v>
      </c>
      <c r="AA59" t="s">
        <v>96</v>
      </c>
      <c r="AB59" s="9">
        <v>1450.36</v>
      </c>
      <c r="AC59" s="184" t="s">
        <v>99</v>
      </c>
      <c r="AD59" t="s">
        <v>96</v>
      </c>
      <c r="AE59" s="9">
        <v>0</v>
      </c>
    </row>
    <row r="60" spans="23:31" x14ac:dyDescent="0.25">
      <c r="W60" s="158">
        <v>12</v>
      </c>
      <c r="X60" s="149" t="s">
        <v>272</v>
      </c>
      <c r="Y60" s="149" t="s">
        <v>272</v>
      </c>
      <c r="Z60" s="184" t="s">
        <v>101</v>
      </c>
      <c r="AA60" t="s">
        <v>87</v>
      </c>
      <c r="AB60" s="9">
        <v>497.6</v>
      </c>
      <c r="AC60" s="184" t="s">
        <v>101</v>
      </c>
      <c r="AD60" t="s">
        <v>87</v>
      </c>
      <c r="AE60" s="9">
        <v>5235.2</v>
      </c>
    </row>
    <row r="61" spans="23:31" x14ac:dyDescent="0.25">
      <c r="W61" s="158">
        <v>12</v>
      </c>
      <c r="X61" s="149" t="s">
        <v>272</v>
      </c>
      <c r="Y61" s="149" t="s">
        <v>272</v>
      </c>
      <c r="Z61" s="184" t="s">
        <v>101</v>
      </c>
      <c r="AA61" t="s">
        <v>90</v>
      </c>
      <c r="AB61" s="9">
        <v>94.91</v>
      </c>
      <c r="AC61" s="184" t="s">
        <v>101</v>
      </c>
      <c r="AD61" t="s">
        <v>90</v>
      </c>
      <c r="AE61" s="9">
        <v>16.59</v>
      </c>
    </row>
    <row r="62" spans="23:31" x14ac:dyDescent="0.25">
      <c r="W62" s="158">
        <v>12</v>
      </c>
      <c r="X62" s="149" t="s">
        <v>272</v>
      </c>
      <c r="Y62" s="149" t="s">
        <v>272</v>
      </c>
      <c r="Z62" s="184" t="s">
        <v>101</v>
      </c>
      <c r="AA62" t="s">
        <v>100</v>
      </c>
      <c r="AB62" s="9">
        <v>0</v>
      </c>
      <c r="AC62" s="184" t="s">
        <v>101</v>
      </c>
      <c r="AD62" t="s">
        <v>100</v>
      </c>
      <c r="AE62" s="9">
        <v>0</v>
      </c>
    </row>
    <row r="63" spans="23:31" x14ac:dyDescent="0.25">
      <c r="W63" s="158">
        <v>12</v>
      </c>
      <c r="X63" s="149" t="s">
        <v>272</v>
      </c>
      <c r="Y63" s="149" t="s">
        <v>272</v>
      </c>
      <c r="Z63" s="184" t="s">
        <v>101</v>
      </c>
      <c r="AA63" t="s">
        <v>93</v>
      </c>
      <c r="AB63" s="9">
        <v>1680.8</v>
      </c>
      <c r="AC63" s="184" t="s">
        <v>101</v>
      </c>
      <c r="AD63" t="s">
        <v>93</v>
      </c>
      <c r="AE63" s="9">
        <v>8082.65</v>
      </c>
    </row>
    <row r="64" spans="23:31" x14ac:dyDescent="0.25">
      <c r="W64" s="158">
        <v>12</v>
      </c>
      <c r="X64" s="149" t="s">
        <v>272</v>
      </c>
      <c r="Y64" s="149" t="s">
        <v>272</v>
      </c>
      <c r="Z64" s="184" t="s">
        <v>101</v>
      </c>
      <c r="AA64" t="s">
        <v>96</v>
      </c>
      <c r="AB64" s="9">
        <v>5247.45</v>
      </c>
      <c r="AC64" s="184" t="s">
        <v>101</v>
      </c>
      <c r="AE64" s="9">
        <v>0</v>
      </c>
    </row>
    <row r="65" spans="23:31" x14ac:dyDescent="0.25">
      <c r="W65" s="6">
        <v>13</v>
      </c>
      <c r="X65" s="190" t="s">
        <v>262</v>
      </c>
      <c r="Y65" s="190" t="s">
        <v>262</v>
      </c>
      <c r="Z65" s="184" t="s">
        <v>86</v>
      </c>
      <c r="AA65" t="s">
        <v>87</v>
      </c>
      <c r="AB65" s="9">
        <v>429.39</v>
      </c>
      <c r="AC65" s="184" t="s">
        <v>86</v>
      </c>
      <c r="AD65" t="s">
        <v>87</v>
      </c>
      <c r="AE65" s="9">
        <v>4902.55</v>
      </c>
    </row>
    <row r="66" spans="23:31" x14ac:dyDescent="0.25">
      <c r="W66" s="6">
        <v>13</v>
      </c>
      <c r="X66" s="190" t="s">
        <v>262</v>
      </c>
      <c r="Y66" s="190" t="s">
        <v>262</v>
      </c>
      <c r="Z66" s="184" t="s">
        <v>86</v>
      </c>
      <c r="AA66" t="s">
        <v>90</v>
      </c>
      <c r="AB66" s="9">
        <v>41.7</v>
      </c>
      <c r="AC66" s="184" t="s">
        <v>86</v>
      </c>
      <c r="AD66" t="s">
        <v>90</v>
      </c>
      <c r="AE66" s="9">
        <v>7.09</v>
      </c>
    </row>
    <row r="67" spans="23:31" x14ac:dyDescent="0.25">
      <c r="W67" s="6">
        <v>13</v>
      </c>
      <c r="X67" s="190" t="s">
        <v>262</v>
      </c>
      <c r="Y67" s="190" t="s">
        <v>262</v>
      </c>
      <c r="Z67" s="184" t="s">
        <v>86</v>
      </c>
      <c r="AA67" t="s">
        <v>93</v>
      </c>
      <c r="AB67" s="9">
        <v>217.83</v>
      </c>
      <c r="AC67" s="184" t="s">
        <v>86</v>
      </c>
      <c r="AD67" t="s">
        <v>93</v>
      </c>
      <c r="AE67" s="9">
        <v>6012.8</v>
      </c>
    </row>
    <row r="68" spans="23:31" x14ac:dyDescent="0.25">
      <c r="W68" s="6">
        <v>13</v>
      </c>
      <c r="X68" s="190" t="s">
        <v>262</v>
      </c>
      <c r="Y68" s="190" t="s">
        <v>262</v>
      </c>
      <c r="Z68" s="184" t="s">
        <v>86</v>
      </c>
      <c r="AA68" t="s">
        <v>96</v>
      </c>
      <c r="AB68" s="9">
        <v>3475.44</v>
      </c>
      <c r="AC68" s="184" t="s">
        <v>86</v>
      </c>
      <c r="AD68" t="s">
        <v>96</v>
      </c>
      <c r="AE68" s="9">
        <v>0</v>
      </c>
    </row>
    <row r="69" spans="23:31" x14ac:dyDescent="0.25">
      <c r="W69" s="6">
        <v>13</v>
      </c>
      <c r="X69" s="190" t="s">
        <v>262</v>
      </c>
      <c r="Y69" s="190" t="s">
        <v>262</v>
      </c>
      <c r="Z69" s="184" t="s">
        <v>99</v>
      </c>
      <c r="AA69" t="s">
        <v>87</v>
      </c>
      <c r="AB69" s="9">
        <v>7.87</v>
      </c>
      <c r="AC69" s="184" t="s">
        <v>99</v>
      </c>
      <c r="AD69" t="s">
        <v>87</v>
      </c>
      <c r="AE69" s="9">
        <v>324.95</v>
      </c>
    </row>
    <row r="70" spans="23:31" x14ac:dyDescent="0.25">
      <c r="W70" s="6">
        <v>13</v>
      </c>
      <c r="X70" s="190" t="s">
        <v>262</v>
      </c>
      <c r="Y70" s="190" t="s">
        <v>262</v>
      </c>
      <c r="Z70" s="184" t="s">
        <v>99</v>
      </c>
      <c r="AA70" t="s">
        <v>90</v>
      </c>
      <c r="AB70" s="9">
        <v>71.760000000000005</v>
      </c>
      <c r="AC70" s="184" t="s">
        <v>99</v>
      </c>
      <c r="AD70" t="s">
        <v>90</v>
      </c>
      <c r="AE70" s="9">
        <v>0.36</v>
      </c>
    </row>
    <row r="71" spans="23:31" x14ac:dyDescent="0.25">
      <c r="W71" s="6">
        <v>13</v>
      </c>
      <c r="X71" s="190" t="s">
        <v>262</v>
      </c>
      <c r="Y71" s="190" t="s">
        <v>262</v>
      </c>
      <c r="Z71" s="184" t="s">
        <v>99</v>
      </c>
      <c r="AA71" t="s">
        <v>100</v>
      </c>
      <c r="AB71" s="9">
        <v>0</v>
      </c>
      <c r="AC71" s="184" t="s">
        <v>99</v>
      </c>
      <c r="AD71" t="s">
        <v>100</v>
      </c>
      <c r="AE71" s="9">
        <v>0</v>
      </c>
    </row>
    <row r="72" spans="23:31" x14ac:dyDescent="0.25">
      <c r="W72" s="6">
        <v>13</v>
      </c>
      <c r="X72" s="190" t="s">
        <v>262</v>
      </c>
      <c r="Y72" s="190" t="s">
        <v>262</v>
      </c>
      <c r="Z72" s="184" t="s">
        <v>99</v>
      </c>
      <c r="AA72" t="s">
        <v>93</v>
      </c>
      <c r="AB72" s="9">
        <v>1351.3</v>
      </c>
      <c r="AC72" s="184" t="s">
        <v>99</v>
      </c>
      <c r="AD72" t="s">
        <v>93</v>
      </c>
      <c r="AE72" s="9">
        <v>2197.9699999999998</v>
      </c>
    </row>
    <row r="73" spans="23:31" x14ac:dyDescent="0.25">
      <c r="W73" s="6">
        <v>13</v>
      </c>
      <c r="X73" s="190" t="s">
        <v>262</v>
      </c>
      <c r="Y73" s="190" t="s">
        <v>262</v>
      </c>
      <c r="Z73" s="184" t="s">
        <v>99</v>
      </c>
      <c r="AA73" t="s">
        <v>96</v>
      </c>
      <c r="AB73" s="9">
        <v>1575.43</v>
      </c>
      <c r="AC73" s="184" t="s">
        <v>99</v>
      </c>
      <c r="AD73" t="s">
        <v>96</v>
      </c>
      <c r="AE73" s="9">
        <v>0</v>
      </c>
    </row>
    <row r="74" spans="23:31" x14ac:dyDescent="0.25">
      <c r="W74" s="6">
        <v>13</v>
      </c>
      <c r="X74" s="190" t="s">
        <v>262</v>
      </c>
      <c r="Y74" s="190" t="s">
        <v>262</v>
      </c>
      <c r="Z74" s="184" t="s">
        <v>101</v>
      </c>
      <c r="AA74" t="s">
        <v>87</v>
      </c>
      <c r="AB74" s="9">
        <v>500.26</v>
      </c>
      <c r="AC74" s="184" t="s">
        <v>101</v>
      </c>
      <c r="AD74" t="s">
        <v>87</v>
      </c>
      <c r="AE74" s="9">
        <v>5227.5</v>
      </c>
    </row>
    <row r="75" spans="23:31" x14ac:dyDescent="0.25">
      <c r="W75" s="6">
        <v>13</v>
      </c>
      <c r="X75" s="190" t="s">
        <v>262</v>
      </c>
      <c r="Y75" s="190" t="s">
        <v>262</v>
      </c>
      <c r="Z75" s="184" t="s">
        <v>101</v>
      </c>
      <c r="AA75" t="s">
        <v>90</v>
      </c>
      <c r="AB75" s="9">
        <v>113.45</v>
      </c>
      <c r="AC75" s="184" t="s">
        <v>101</v>
      </c>
      <c r="AD75" t="s">
        <v>90</v>
      </c>
      <c r="AE75" s="9">
        <v>7.45</v>
      </c>
    </row>
    <row r="76" spans="23:31" x14ac:dyDescent="0.25">
      <c r="W76" s="6">
        <v>13</v>
      </c>
      <c r="X76" s="190" t="s">
        <v>262</v>
      </c>
      <c r="Y76" s="190" t="s">
        <v>262</v>
      </c>
      <c r="Z76" s="184" t="s">
        <v>101</v>
      </c>
      <c r="AA76" t="s">
        <v>100</v>
      </c>
      <c r="AB76" s="9">
        <v>0</v>
      </c>
      <c r="AC76" s="184" t="s">
        <v>101</v>
      </c>
      <c r="AD76" t="s">
        <v>100</v>
      </c>
      <c r="AE76" s="9">
        <v>0</v>
      </c>
    </row>
    <row r="77" spans="23:31" x14ac:dyDescent="0.25">
      <c r="W77" s="6">
        <v>13</v>
      </c>
      <c r="X77" s="190" t="s">
        <v>262</v>
      </c>
      <c r="Y77" s="190" t="s">
        <v>262</v>
      </c>
      <c r="Z77" s="184" t="s">
        <v>101</v>
      </c>
      <c r="AA77" t="s">
        <v>93</v>
      </c>
      <c r="AB77" s="9">
        <v>1569.13</v>
      </c>
      <c r="AC77" s="184" t="s">
        <v>101</v>
      </c>
      <c r="AD77" t="s">
        <v>93</v>
      </c>
      <c r="AE77" s="9">
        <v>8210.77</v>
      </c>
    </row>
    <row r="78" spans="23:31" x14ac:dyDescent="0.25">
      <c r="W78" s="6">
        <v>13</v>
      </c>
      <c r="X78" s="190" t="s">
        <v>262</v>
      </c>
      <c r="Y78" s="190" t="s">
        <v>262</v>
      </c>
      <c r="Z78" s="184" t="s">
        <v>101</v>
      </c>
      <c r="AA78" t="s">
        <v>96</v>
      </c>
      <c r="AB78" s="9">
        <v>5050.87</v>
      </c>
      <c r="AC78" s="184" t="s">
        <v>101</v>
      </c>
      <c r="AE78" s="9">
        <v>0</v>
      </c>
    </row>
    <row r="79" spans="23:31" x14ac:dyDescent="0.25">
      <c r="W79" s="6">
        <v>14</v>
      </c>
      <c r="X79" s="190" t="s">
        <v>273</v>
      </c>
      <c r="Y79" s="190" t="s">
        <v>273</v>
      </c>
      <c r="Z79" s="196" t="s">
        <v>86</v>
      </c>
      <c r="AA79" t="s">
        <v>87</v>
      </c>
      <c r="AB79" s="9">
        <v>475.12</v>
      </c>
      <c r="AC79" s="196" t="s">
        <v>86</v>
      </c>
      <c r="AD79" t="s">
        <v>87</v>
      </c>
      <c r="AE79" s="9">
        <v>4859.08</v>
      </c>
    </row>
    <row r="80" spans="23:31" x14ac:dyDescent="0.25">
      <c r="W80" s="6">
        <v>14</v>
      </c>
      <c r="X80" s="190" t="s">
        <v>273</v>
      </c>
      <c r="Y80" s="190" t="s">
        <v>273</v>
      </c>
      <c r="Z80" s="196" t="s">
        <v>86</v>
      </c>
      <c r="AA80" t="s">
        <v>90</v>
      </c>
      <c r="AB80" s="9">
        <v>38.78</v>
      </c>
      <c r="AC80" s="196" t="s">
        <v>86</v>
      </c>
      <c r="AD80" t="s">
        <v>90</v>
      </c>
      <c r="AE80" s="9">
        <v>6.02</v>
      </c>
    </row>
    <row r="81" spans="23:31" x14ac:dyDescent="0.25">
      <c r="W81" s="6">
        <v>14</v>
      </c>
      <c r="X81" s="190" t="s">
        <v>273</v>
      </c>
      <c r="Y81" s="190" t="s">
        <v>273</v>
      </c>
      <c r="Z81" s="196" t="s">
        <v>86</v>
      </c>
      <c r="AA81" t="s">
        <v>93</v>
      </c>
      <c r="AB81" s="9">
        <v>199.89</v>
      </c>
      <c r="AC81" s="196" t="s">
        <v>86</v>
      </c>
      <c r="AD81" t="s">
        <v>93</v>
      </c>
      <c r="AE81" s="9">
        <v>6037.81</v>
      </c>
    </row>
    <row r="82" spans="23:31" x14ac:dyDescent="0.25">
      <c r="W82" s="6">
        <v>14</v>
      </c>
      <c r="X82" s="190" t="s">
        <v>273</v>
      </c>
      <c r="Y82" s="190" t="s">
        <v>273</v>
      </c>
      <c r="Z82" s="196" t="s">
        <v>86</v>
      </c>
      <c r="AA82" t="s">
        <v>96</v>
      </c>
      <c r="AB82" s="9">
        <v>3541.72</v>
      </c>
      <c r="AC82" s="196" t="s">
        <v>86</v>
      </c>
      <c r="AD82" t="s">
        <v>96</v>
      </c>
      <c r="AE82" s="9">
        <v>0</v>
      </c>
    </row>
    <row r="83" spans="23:31" x14ac:dyDescent="0.25">
      <c r="W83" s="6">
        <v>14</v>
      </c>
      <c r="X83" s="190" t="s">
        <v>273</v>
      </c>
      <c r="Y83" s="190" t="s">
        <v>273</v>
      </c>
      <c r="Z83" s="196" t="s">
        <v>99</v>
      </c>
      <c r="AA83" t="s">
        <v>87</v>
      </c>
      <c r="AB83" s="9">
        <v>4.5599999999999996</v>
      </c>
      <c r="AC83" s="196" t="s">
        <v>99</v>
      </c>
      <c r="AD83" t="s">
        <v>87</v>
      </c>
      <c r="AE83" s="9">
        <v>321.89999999999998</v>
      </c>
    </row>
    <row r="84" spans="23:31" x14ac:dyDescent="0.25">
      <c r="W84" s="6">
        <v>14</v>
      </c>
      <c r="X84" s="190" t="s">
        <v>273</v>
      </c>
      <c r="Y84" s="190" t="s">
        <v>273</v>
      </c>
      <c r="Z84" s="196" t="s">
        <v>99</v>
      </c>
      <c r="AA84" t="s">
        <v>90</v>
      </c>
      <c r="AB84" s="9">
        <v>67.31</v>
      </c>
      <c r="AC84" s="196" t="s">
        <v>99</v>
      </c>
      <c r="AD84" t="s">
        <v>90</v>
      </c>
      <c r="AE84" s="9">
        <v>0.35</v>
      </c>
    </row>
    <row r="85" spans="23:31" x14ac:dyDescent="0.25">
      <c r="W85" s="6">
        <v>14</v>
      </c>
      <c r="X85" s="190" t="s">
        <v>273</v>
      </c>
      <c r="Y85" s="190" t="s">
        <v>273</v>
      </c>
      <c r="Z85" s="196" t="s">
        <v>99</v>
      </c>
      <c r="AA85" t="s">
        <v>100</v>
      </c>
      <c r="AB85" s="9">
        <v>0</v>
      </c>
      <c r="AC85" s="196" t="s">
        <v>99</v>
      </c>
      <c r="AD85" t="s">
        <v>100</v>
      </c>
      <c r="AE85" s="9">
        <v>0</v>
      </c>
    </row>
    <row r="86" spans="23:31" x14ac:dyDescent="0.25">
      <c r="W86" s="6">
        <v>14</v>
      </c>
      <c r="X86" s="190" t="s">
        <v>273</v>
      </c>
      <c r="Y86" s="190" t="s">
        <v>273</v>
      </c>
      <c r="Z86" s="196" t="s">
        <v>99</v>
      </c>
      <c r="AA86" t="s">
        <v>93</v>
      </c>
      <c r="AB86" s="9">
        <v>1142.1600000000001</v>
      </c>
      <c r="AC86" s="196" t="s">
        <v>99</v>
      </c>
      <c r="AD86" t="s">
        <v>93</v>
      </c>
      <c r="AE86" s="9">
        <v>2133.11</v>
      </c>
    </row>
    <row r="87" spans="23:31" x14ac:dyDescent="0.25">
      <c r="W87" s="6">
        <v>14</v>
      </c>
      <c r="X87" s="190" t="s">
        <v>273</v>
      </c>
      <c r="Y87" s="190" t="s">
        <v>273</v>
      </c>
      <c r="Z87" s="196" t="s">
        <v>99</v>
      </c>
      <c r="AA87" t="s">
        <v>96</v>
      </c>
      <c r="AB87" s="9">
        <v>1528.52</v>
      </c>
      <c r="AC87" s="196" t="s">
        <v>99</v>
      </c>
      <c r="AD87" t="s">
        <v>96</v>
      </c>
      <c r="AE87" s="9">
        <v>0</v>
      </c>
    </row>
    <row r="88" spans="23:31" x14ac:dyDescent="0.25">
      <c r="W88" s="6">
        <v>14</v>
      </c>
      <c r="X88" s="190" t="s">
        <v>273</v>
      </c>
      <c r="Y88" s="190" t="s">
        <v>273</v>
      </c>
      <c r="Z88" s="196" t="s">
        <v>101</v>
      </c>
      <c r="AA88" t="s">
        <v>87</v>
      </c>
      <c r="AB88" s="9">
        <v>479.68</v>
      </c>
      <c r="AC88" s="196" t="s">
        <v>101</v>
      </c>
      <c r="AD88" t="s">
        <v>87</v>
      </c>
      <c r="AE88" s="9">
        <v>5180.9799999999996</v>
      </c>
    </row>
    <row r="89" spans="23:31" x14ac:dyDescent="0.25">
      <c r="W89" s="6">
        <v>14</v>
      </c>
      <c r="X89" s="190" t="s">
        <v>273</v>
      </c>
      <c r="Y89" s="190" t="s">
        <v>273</v>
      </c>
      <c r="Z89" s="196" t="s">
        <v>101</v>
      </c>
      <c r="AA89" t="s">
        <v>90</v>
      </c>
      <c r="AB89" s="9">
        <v>106.09</v>
      </c>
      <c r="AC89" s="196" t="s">
        <v>101</v>
      </c>
      <c r="AD89" t="s">
        <v>90</v>
      </c>
      <c r="AE89" s="9">
        <v>6.37</v>
      </c>
    </row>
    <row r="90" spans="23:31" x14ac:dyDescent="0.25">
      <c r="W90" s="6">
        <v>14</v>
      </c>
      <c r="X90" s="190" t="s">
        <v>273</v>
      </c>
      <c r="Y90" s="190" t="s">
        <v>273</v>
      </c>
      <c r="Z90" s="196" t="s">
        <v>101</v>
      </c>
      <c r="AA90" t="s">
        <v>100</v>
      </c>
      <c r="AB90" s="9">
        <v>0</v>
      </c>
      <c r="AC90" s="196" t="s">
        <v>101</v>
      </c>
      <c r="AD90" t="s">
        <v>100</v>
      </c>
      <c r="AE90" s="9">
        <v>0</v>
      </c>
    </row>
    <row r="91" spans="23:31" x14ac:dyDescent="0.25">
      <c r="W91" s="6">
        <v>14</v>
      </c>
      <c r="X91" s="190" t="s">
        <v>273</v>
      </c>
      <c r="Y91" s="190" t="s">
        <v>273</v>
      </c>
      <c r="Z91" s="196" t="s">
        <v>101</v>
      </c>
      <c r="AA91" t="s">
        <v>93</v>
      </c>
      <c r="AB91" s="9">
        <v>1342.04</v>
      </c>
      <c r="AC91" s="196" t="s">
        <v>101</v>
      </c>
      <c r="AD91" t="s">
        <v>93</v>
      </c>
      <c r="AE91" s="9">
        <v>8170.92</v>
      </c>
    </row>
    <row r="92" spans="23:31" x14ac:dyDescent="0.25">
      <c r="W92" s="6">
        <v>14</v>
      </c>
      <c r="X92" s="190" t="s">
        <v>273</v>
      </c>
      <c r="Y92" s="190" t="s">
        <v>273</v>
      </c>
      <c r="Z92" s="196" t="s">
        <v>101</v>
      </c>
      <c r="AA92" t="s">
        <v>96</v>
      </c>
      <c r="AB92" s="9">
        <v>5070.24</v>
      </c>
      <c r="AC92" s="196" t="s">
        <v>101</v>
      </c>
      <c r="AE92" s="9">
        <v>0</v>
      </c>
    </row>
    <row r="93" spans="23:31" x14ac:dyDescent="0.25">
      <c r="W93" s="6">
        <v>15</v>
      </c>
      <c r="X93" s="145" t="s">
        <v>278</v>
      </c>
      <c r="Y93" s="145" t="s">
        <v>278</v>
      </c>
      <c r="Z93" s="196" t="s">
        <v>86</v>
      </c>
      <c r="AA93" t="s">
        <v>87</v>
      </c>
      <c r="AB93" s="9">
        <v>503.78</v>
      </c>
      <c r="AC93" s="196" t="s">
        <v>86</v>
      </c>
      <c r="AD93" t="s">
        <v>87</v>
      </c>
      <c r="AE93" s="9">
        <v>5023.46</v>
      </c>
    </row>
    <row r="94" spans="23:31" x14ac:dyDescent="0.25">
      <c r="W94" s="6">
        <v>15</v>
      </c>
      <c r="X94" s="145" t="s">
        <v>278</v>
      </c>
      <c r="Y94" s="145" t="s">
        <v>278</v>
      </c>
      <c r="Z94" s="196" t="s">
        <v>86</v>
      </c>
      <c r="AA94" t="s">
        <v>90</v>
      </c>
      <c r="AB94" s="9">
        <v>39.869999999999997</v>
      </c>
      <c r="AC94" s="196" t="s">
        <v>86</v>
      </c>
      <c r="AD94" t="s">
        <v>90</v>
      </c>
      <c r="AE94" s="9">
        <v>4.83</v>
      </c>
    </row>
    <row r="95" spans="23:31" x14ac:dyDescent="0.25">
      <c r="W95" s="6">
        <v>15</v>
      </c>
      <c r="X95" s="145" t="s">
        <v>278</v>
      </c>
      <c r="Y95" s="145" t="s">
        <v>278</v>
      </c>
      <c r="Z95" s="196" t="s">
        <v>86</v>
      </c>
      <c r="AA95" t="s">
        <v>93</v>
      </c>
      <c r="AB95" s="9">
        <v>279.31</v>
      </c>
      <c r="AC95" s="196" t="s">
        <v>86</v>
      </c>
      <c r="AD95" t="s">
        <v>93</v>
      </c>
      <c r="AE95" s="9">
        <v>6106.79</v>
      </c>
    </row>
    <row r="96" spans="23:31" x14ac:dyDescent="0.25">
      <c r="W96" s="6">
        <v>15</v>
      </c>
      <c r="X96" s="145" t="s">
        <v>278</v>
      </c>
      <c r="Y96" s="145" t="s">
        <v>278</v>
      </c>
      <c r="Z96" s="196" t="s">
        <v>86</v>
      </c>
      <c r="AA96" t="s">
        <v>96</v>
      </c>
      <c r="AB96" s="9">
        <v>3395.8</v>
      </c>
      <c r="AC96" s="196" t="s">
        <v>86</v>
      </c>
      <c r="AD96" t="s">
        <v>96</v>
      </c>
      <c r="AE96" s="9">
        <v>0</v>
      </c>
    </row>
    <row r="97" spans="23:31" x14ac:dyDescent="0.25">
      <c r="W97" s="6">
        <v>15</v>
      </c>
      <c r="X97" s="145" t="s">
        <v>278</v>
      </c>
      <c r="Y97" s="145" t="s">
        <v>278</v>
      </c>
      <c r="Z97" s="196" t="s">
        <v>99</v>
      </c>
      <c r="AA97" t="s">
        <v>87</v>
      </c>
      <c r="AB97" s="9">
        <v>2.76</v>
      </c>
      <c r="AC97" s="196" t="s">
        <v>99</v>
      </c>
      <c r="AD97" t="s">
        <v>87</v>
      </c>
      <c r="AE97" s="9">
        <v>328.43</v>
      </c>
    </row>
    <row r="98" spans="23:31" x14ac:dyDescent="0.25">
      <c r="W98" s="6">
        <v>15</v>
      </c>
      <c r="X98" s="145" t="s">
        <v>278</v>
      </c>
      <c r="Y98" s="145" t="s">
        <v>278</v>
      </c>
      <c r="Z98" s="196" t="s">
        <v>99</v>
      </c>
      <c r="AA98" t="s">
        <v>90</v>
      </c>
      <c r="AB98" s="9">
        <v>82.34</v>
      </c>
      <c r="AC98" s="196" t="s">
        <v>99</v>
      </c>
      <c r="AD98" t="s">
        <v>90</v>
      </c>
      <c r="AE98" s="9">
        <v>0.93</v>
      </c>
    </row>
    <row r="99" spans="23:31" x14ac:dyDescent="0.25">
      <c r="W99" s="6">
        <v>15</v>
      </c>
      <c r="X99" s="145" t="s">
        <v>278</v>
      </c>
      <c r="Y99" s="145" t="s">
        <v>278</v>
      </c>
      <c r="Z99" s="196" t="s">
        <v>99</v>
      </c>
      <c r="AA99" t="s">
        <v>100</v>
      </c>
      <c r="AB99" s="9">
        <v>0</v>
      </c>
      <c r="AC99" s="196" t="s">
        <v>99</v>
      </c>
      <c r="AD99" t="s">
        <v>100</v>
      </c>
      <c r="AE99" s="9">
        <v>0</v>
      </c>
    </row>
    <row r="100" spans="23:31" x14ac:dyDescent="0.25">
      <c r="W100" s="6">
        <v>15</v>
      </c>
      <c r="X100" s="145" t="s">
        <v>278</v>
      </c>
      <c r="Y100" s="145" t="s">
        <v>278</v>
      </c>
      <c r="Z100" s="196" t="s">
        <v>99</v>
      </c>
      <c r="AA100" t="s">
        <v>93</v>
      </c>
      <c r="AB100" s="9">
        <v>1131.8900000000001</v>
      </c>
      <c r="AC100" s="196" t="s">
        <v>99</v>
      </c>
      <c r="AD100" t="s">
        <v>93</v>
      </c>
      <c r="AE100" s="9">
        <v>2230.9699999999998</v>
      </c>
    </row>
    <row r="101" spans="23:31" x14ac:dyDescent="0.25">
      <c r="W101" s="6">
        <v>15</v>
      </c>
      <c r="X101" s="145" t="s">
        <v>278</v>
      </c>
      <c r="Y101" s="145" t="s">
        <v>278</v>
      </c>
      <c r="Z101" s="196" t="s">
        <v>99</v>
      </c>
      <c r="AA101" t="s">
        <v>96</v>
      </c>
      <c r="AB101" s="9">
        <v>1767.88</v>
      </c>
      <c r="AC101" s="196" t="s">
        <v>99</v>
      </c>
      <c r="AD101" t="s">
        <v>96</v>
      </c>
      <c r="AE101" s="9">
        <v>0</v>
      </c>
    </row>
    <row r="102" spans="23:31" x14ac:dyDescent="0.25">
      <c r="W102" s="6">
        <v>15</v>
      </c>
      <c r="X102" s="145" t="s">
        <v>278</v>
      </c>
      <c r="Y102" s="145" t="s">
        <v>278</v>
      </c>
      <c r="Z102" s="196" t="s">
        <v>101</v>
      </c>
      <c r="AA102" t="s">
        <v>87</v>
      </c>
      <c r="AB102" s="9">
        <v>506.54</v>
      </c>
      <c r="AC102" s="196" t="s">
        <v>101</v>
      </c>
      <c r="AD102" t="s">
        <v>87</v>
      </c>
      <c r="AE102" s="9">
        <v>5351.89</v>
      </c>
    </row>
    <row r="103" spans="23:31" x14ac:dyDescent="0.25">
      <c r="W103" s="6">
        <v>15</v>
      </c>
      <c r="X103" s="145" t="s">
        <v>278</v>
      </c>
      <c r="Y103" s="145" t="s">
        <v>278</v>
      </c>
      <c r="Z103" s="196" t="s">
        <v>101</v>
      </c>
      <c r="AA103" t="s">
        <v>90</v>
      </c>
      <c r="AB103" s="9">
        <v>122.21</v>
      </c>
      <c r="AC103" s="196" t="s">
        <v>101</v>
      </c>
      <c r="AD103" t="s">
        <v>90</v>
      </c>
      <c r="AE103" s="9">
        <v>5.76</v>
      </c>
    </row>
    <row r="104" spans="23:31" x14ac:dyDescent="0.25">
      <c r="W104" s="6">
        <v>15</v>
      </c>
      <c r="X104" s="145" t="s">
        <v>278</v>
      </c>
      <c r="Y104" s="145" t="s">
        <v>278</v>
      </c>
      <c r="Z104" s="196" t="s">
        <v>101</v>
      </c>
      <c r="AA104" t="s">
        <v>100</v>
      </c>
      <c r="AB104" s="9">
        <v>0</v>
      </c>
      <c r="AC104" s="196" t="s">
        <v>101</v>
      </c>
      <c r="AD104" t="s">
        <v>100</v>
      </c>
      <c r="AE104" s="9">
        <v>0</v>
      </c>
    </row>
    <row r="105" spans="23:31" x14ac:dyDescent="0.25">
      <c r="W105" s="6">
        <v>15</v>
      </c>
      <c r="X105" s="145" t="s">
        <v>278</v>
      </c>
      <c r="Y105" s="145" t="s">
        <v>278</v>
      </c>
      <c r="Z105" s="196" t="s">
        <v>101</v>
      </c>
      <c r="AA105" t="s">
        <v>93</v>
      </c>
      <c r="AB105" s="9">
        <v>1411.2</v>
      </c>
      <c r="AC105" s="196" t="s">
        <v>101</v>
      </c>
      <c r="AD105" t="s">
        <v>93</v>
      </c>
      <c r="AE105" s="9">
        <v>8337.76</v>
      </c>
    </row>
    <row r="106" spans="23:31" x14ac:dyDescent="0.25">
      <c r="W106" s="6">
        <v>15</v>
      </c>
      <c r="X106" s="145" t="s">
        <v>278</v>
      </c>
      <c r="Y106" s="145" t="s">
        <v>278</v>
      </c>
      <c r="Z106" s="196" t="s">
        <v>101</v>
      </c>
      <c r="AA106" t="s">
        <v>96</v>
      </c>
      <c r="AB106" s="9">
        <v>5163.6899999999996</v>
      </c>
      <c r="AC106" s="196" t="s">
        <v>101</v>
      </c>
      <c r="AD106" t="s">
        <v>96</v>
      </c>
      <c r="AE106" s="9">
        <v>0</v>
      </c>
    </row>
    <row r="107" spans="23:31" x14ac:dyDescent="0.25">
      <c r="W107" s="6">
        <v>16</v>
      </c>
      <c r="X107" s="145" t="s">
        <v>277</v>
      </c>
      <c r="Y107" s="145" t="s">
        <v>277</v>
      </c>
      <c r="Z107" s="196" t="s">
        <v>86</v>
      </c>
      <c r="AA107" t="s">
        <v>87</v>
      </c>
      <c r="AB107" s="9">
        <v>524.83000000000004</v>
      </c>
      <c r="AC107" s="196" t="s">
        <v>86</v>
      </c>
      <c r="AD107" t="s">
        <v>87</v>
      </c>
      <c r="AE107" s="9">
        <v>5039.6000000000004</v>
      </c>
    </row>
    <row r="108" spans="23:31" x14ac:dyDescent="0.25">
      <c r="W108" s="6">
        <v>16</v>
      </c>
      <c r="X108" s="145" t="s">
        <v>277</v>
      </c>
      <c r="Y108" s="145" t="s">
        <v>277</v>
      </c>
      <c r="Z108" s="196" t="s">
        <v>86</v>
      </c>
      <c r="AA108" t="s">
        <v>90</v>
      </c>
      <c r="AB108" s="9">
        <v>36.479999999999997</v>
      </c>
      <c r="AC108" s="196" t="s">
        <v>86</v>
      </c>
      <c r="AD108" t="s">
        <v>90</v>
      </c>
      <c r="AE108" s="9">
        <v>5.86</v>
      </c>
    </row>
    <row r="109" spans="23:31" x14ac:dyDescent="0.25">
      <c r="W109" s="6">
        <v>16</v>
      </c>
      <c r="X109" s="145" t="s">
        <v>277</v>
      </c>
      <c r="Y109" s="145" t="s">
        <v>277</v>
      </c>
      <c r="Z109" s="196" t="s">
        <v>86</v>
      </c>
      <c r="AA109" t="s">
        <v>93</v>
      </c>
      <c r="AB109" s="9">
        <v>181.41</v>
      </c>
      <c r="AC109" s="196" t="s">
        <v>86</v>
      </c>
      <c r="AD109" t="s">
        <v>93</v>
      </c>
      <c r="AE109" s="9">
        <v>6263.46</v>
      </c>
    </row>
    <row r="110" spans="23:31" x14ac:dyDescent="0.25">
      <c r="W110" s="6">
        <v>16</v>
      </c>
      <c r="X110" s="145" t="s">
        <v>277</v>
      </c>
      <c r="Y110" s="145" t="s">
        <v>277</v>
      </c>
      <c r="Z110" s="196" t="s">
        <v>86</v>
      </c>
      <c r="AA110" t="s">
        <v>96</v>
      </c>
      <c r="AB110" s="9">
        <v>3579.52</v>
      </c>
      <c r="AC110" s="196" t="s">
        <v>86</v>
      </c>
      <c r="AD110" t="s">
        <v>96</v>
      </c>
      <c r="AE110" s="9">
        <v>0</v>
      </c>
    </row>
    <row r="111" spans="23:31" x14ac:dyDescent="0.25">
      <c r="W111" s="6">
        <v>16</v>
      </c>
      <c r="X111" s="145" t="s">
        <v>277</v>
      </c>
      <c r="Y111" s="145" t="s">
        <v>277</v>
      </c>
      <c r="Z111" s="196" t="s">
        <v>99</v>
      </c>
      <c r="AA111" t="s">
        <v>87</v>
      </c>
      <c r="AB111" s="9">
        <v>2.1</v>
      </c>
      <c r="AC111" s="196" t="s">
        <v>99</v>
      </c>
      <c r="AD111" t="s">
        <v>87</v>
      </c>
      <c r="AE111" s="9">
        <v>333.71</v>
      </c>
    </row>
    <row r="112" spans="23:31" x14ac:dyDescent="0.25">
      <c r="W112" s="6">
        <v>16</v>
      </c>
      <c r="X112" s="145" t="s">
        <v>277</v>
      </c>
      <c r="Y112" s="145" t="s">
        <v>277</v>
      </c>
      <c r="Z112" s="196" t="s">
        <v>99</v>
      </c>
      <c r="AA112" t="s">
        <v>90</v>
      </c>
      <c r="AB112" s="9">
        <v>83.25</v>
      </c>
      <c r="AC112" s="196" t="s">
        <v>99</v>
      </c>
      <c r="AD112" t="s">
        <v>90</v>
      </c>
      <c r="AE112" s="9">
        <v>0.9</v>
      </c>
    </row>
    <row r="113" spans="23:31" x14ac:dyDescent="0.25">
      <c r="W113" s="6">
        <v>16</v>
      </c>
      <c r="X113" s="145" t="s">
        <v>277</v>
      </c>
      <c r="Y113" s="145" t="s">
        <v>277</v>
      </c>
      <c r="Z113" s="196" t="s">
        <v>99</v>
      </c>
      <c r="AA113" t="s">
        <v>100</v>
      </c>
      <c r="AB113" s="9">
        <v>0</v>
      </c>
      <c r="AC113" s="196" t="s">
        <v>99</v>
      </c>
      <c r="AD113" t="s">
        <v>100</v>
      </c>
      <c r="AE113" s="9">
        <v>0</v>
      </c>
    </row>
    <row r="114" spans="23:31" x14ac:dyDescent="0.25">
      <c r="W114" s="6">
        <v>16</v>
      </c>
      <c r="X114" s="145" t="s">
        <v>277</v>
      </c>
      <c r="Y114" s="145" t="s">
        <v>277</v>
      </c>
      <c r="Z114" s="196" t="s">
        <v>99</v>
      </c>
      <c r="AA114" t="s">
        <v>93</v>
      </c>
      <c r="AB114" s="9">
        <v>1034.69</v>
      </c>
      <c r="AC114" s="196" t="s">
        <v>99</v>
      </c>
      <c r="AD114" t="s">
        <v>93</v>
      </c>
      <c r="AE114" s="9">
        <v>2197.14</v>
      </c>
    </row>
    <row r="115" spans="23:31" x14ac:dyDescent="0.25">
      <c r="W115" s="6">
        <v>16</v>
      </c>
      <c r="X115" s="145" t="s">
        <v>277</v>
      </c>
      <c r="Y115" s="145" t="s">
        <v>277</v>
      </c>
      <c r="Z115" s="196" t="s">
        <v>99</v>
      </c>
      <c r="AA115" t="s">
        <v>96</v>
      </c>
      <c r="AB115" s="9">
        <v>1524.74</v>
      </c>
      <c r="AC115" s="196" t="s">
        <v>99</v>
      </c>
      <c r="AD115" t="s">
        <v>96</v>
      </c>
      <c r="AE115" s="9">
        <v>0</v>
      </c>
    </row>
    <row r="116" spans="23:31" x14ac:dyDescent="0.25">
      <c r="W116" s="6">
        <v>16</v>
      </c>
      <c r="X116" s="145" t="s">
        <v>277</v>
      </c>
      <c r="Y116" s="145" t="s">
        <v>277</v>
      </c>
      <c r="Z116" s="196" t="s">
        <v>101</v>
      </c>
      <c r="AA116" t="s">
        <v>87</v>
      </c>
      <c r="AB116" s="9">
        <v>526.94000000000005</v>
      </c>
      <c r="AC116" s="196" t="s">
        <v>101</v>
      </c>
      <c r="AD116" t="s">
        <v>87</v>
      </c>
      <c r="AE116" s="9">
        <v>5373.31</v>
      </c>
    </row>
    <row r="117" spans="23:31" x14ac:dyDescent="0.25">
      <c r="W117" s="6">
        <v>16</v>
      </c>
      <c r="X117" s="145" t="s">
        <v>277</v>
      </c>
      <c r="Y117" s="145" t="s">
        <v>277</v>
      </c>
      <c r="Z117" s="196" t="s">
        <v>101</v>
      </c>
      <c r="AA117" t="s">
        <v>90</v>
      </c>
      <c r="AB117" s="9">
        <v>119.73</v>
      </c>
      <c r="AC117" s="196" t="s">
        <v>101</v>
      </c>
      <c r="AD117" t="s">
        <v>90</v>
      </c>
      <c r="AE117" s="9">
        <v>6.76</v>
      </c>
    </row>
    <row r="118" spans="23:31" x14ac:dyDescent="0.25">
      <c r="W118" s="6">
        <v>16</v>
      </c>
      <c r="X118" s="145" t="s">
        <v>277</v>
      </c>
      <c r="Y118" s="145" t="s">
        <v>277</v>
      </c>
      <c r="Z118" s="196" t="s">
        <v>101</v>
      </c>
      <c r="AA118" t="s">
        <v>100</v>
      </c>
      <c r="AB118" s="9">
        <v>0</v>
      </c>
      <c r="AC118" s="196" t="s">
        <v>101</v>
      </c>
      <c r="AD118" t="s">
        <v>100</v>
      </c>
      <c r="AE118" s="9">
        <v>0</v>
      </c>
    </row>
    <row r="119" spans="23:31" x14ac:dyDescent="0.25">
      <c r="W119" s="6">
        <v>16</v>
      </c>
      <c r="X119" s="145" t="s">
        <v>277</v>
      </c>
      <c r="Y119" s="145" t="s">
        <v>277</v>
      </c>
      <c r="Z119" s="196" t="s">
        <v>101</v>
      </c>
      <c r="AA119" t="s">
        <v>93</v>
      </c>
      <c r="AB119" s="9">
        <v>1216.1099999999999</v>
      </c>
      <c r="AC119" s="196" t="s">
        <v>101</v>
      </c>
      <c r="AD119" t="s">
        <v>93</v>
      </c>
      <c r="AE119" s="9">
        <v>8460.6</v>
      </c>
    </row>
    <row r="120" spans="23:31" x14ac:dyDescent="0.25">
      <c r="W120" s="6">
        <v>16</v>
      </c>
      <c r="X120" s="145" t="s">
        <v>277</v>
      </c>
      <c r="Y120" s="145" t="s">
        <v>277</v>
      </c>
      <c r="Z120" s="196" t="s">
        <v>101</v>
      </c>
      <c r="AA120" t="s">
        <v>96</v>
      </c>
      <c r="AB120" s="9">
        <v>5104.2700000000004</v>
      </c>
      <c r="AC120" s="196" t="s">
        <v>101</v>
      </c>
      <c r="AD120" t="s">
        <v>96</v>
      </c>
      <c r="AE120" s="9">
        <v>0</v>
      </c>
    </row>
  </sheetData>
  <sheetProtection algorithmName="SHA-512" hashValue="d9oQoMxeJmxnm9KjexsqyxNF3wtI8rm/z2BdayfR8a2SiU2/oWlSFiE7ejBC2CgjlnUKjvk8mfqdKxvTmMKg+g==" saltValue="h1DK5Foe8om9FBLiMWWARQ==" spinCount="100000" sheet="1" objects="1" scenarios="1" selectLockedCells="1" sort="0" autoFilter="0" pivotTables="0" selectUnlockedCells="1"/>
  <mergeCells count="12">
    <mergeCell ref="B18:I18"/>
    <mergeCell ref="B19:I19"/>
    <mergeCell ref="B10:I10"/>
    <mergeCell ref="B14:I14"/>
    <mergeCell ref="B15:I15"/>
    <mergeCell ref="B16:I16"/>
    <mergeCell ref="B17:I17"/>
    <mergeCell ref="B5:I5"/>
    <mergeCell ref="B6:I6"/>
    <mergeCell ref="B7:I7"/>
    <mergeCell ref="B8:I8"/>
    <mergeCell ref="B9:I9"/>
  </mergeCells>
  <phoneticPr fontId="43" type="noConversion"/>
  <hyperlinks>
    <hyperlink ref="J5" location="DATA_2_!V1" display="Link T1" xr:uid="{00000000-0004-0000-0400-000000000000}"/>
    <hyperlink ref="J6" location="DATA_2_!AF1" display="Link T2" xr:uid="{00000000-0004-0000-0400-000001000000}"/>
    <hyperlink ref="J7" location="DATA_2_!AM1" display="Link T3" xr:uid="{00000000-0004-0000-0400-000002000000}"/>
    <hyperlink ref="J8" location="DATA_2_!AT1" display="Link T4" xr:uid="{00000000-0004-0000-0400-000003000000}"/>
    <hyperlink ref="J9" location="DATA_2_!BA1" display="Link T5" xr:uid="{00000000-0004-0000-0400-000004000000}"/>
    <hyperlink ref="J10" location="DATA_2_!BN1" display="Link T6" xr:uid="{00000000-0004-0000-0400-000005000000}"/>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tableParts count="6">
    <tablePart r:id="rId14"/>
    <tablePart r:id="rId15"/>
    <tablePart r:id="rId16"/>
    <tablePart r:id="rId17"/>
    <tablePart r:id="rId18"/>
    <tablePart r:id="rId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CR78"/>
  <sheetViews>
    <sheetView showGridLines="0" zoomScale="80" zoomScaleNormal="80" workbookViewId="0">
      <selection activeCell="AL16" sqref="AL16:AR16"/>
    </sheetView>
  </sheetViews>
  <sheetFormatPr defaultRowHeight="15" outlineLevelCol="1" x14ac:dyDescent="0.25"/>
  <cols>
    <col min="1" max="1" customWidth="true" style="124" width="4.7109375" collapsed="false"/>
    <col min="2" max="9" customWidth="true" style="124" width="8.7109375" collapsed="false"/>
    <col min="10" max="10" customWidth="true" style="124" width="10.85546875" collapsed="false"/>
    <col min="11" max="11" customWidth="true" style="124" width="4.7109375" collapsed="false"/>
    <col min="12" max="12" customWidth="true" style="118" width="6.7109375" collapsed="false"/>
    <col min="13" max="13" customWidth="true" hidden="true" width="9.140625" outlineLevel="1" collapsed="false"/>
    <col min="14" max="14" customWidth="true" hidden="true" width="10.85546875" outlineLevel="1" collapsed="false"/>
    <col min="15" max="15" customWidth="true" hidden="true" width="12.7109375" outlineLevel="1" collapsed="false"/>
    <col min="16" max="16" customWidth="true" hidden="true" width="36.0" outlineLevel="1" collapsed="false"/>
    <col min="17" max="17" customWidth="true" hidden="true" width="8.7109375" outlineLevel="1" collapsed="false"/>
    <col min="18" max="18" customWidth="true" style="119" width="6.7109375" collapsed="true"/>
    <col min="19" max="19" customWidth="true" hidden="true" width="9.140625" outlineLevel="1" collapsed="false"/>
    <col min="20" max="20" customWidth="true" hidden="true" width="11.28515625" outlineLevel="1" collapsed="false"/>
    <col min="21" max="21" customWidth="true" hidden="true" width="12.7109375" outlineLevel="1" collapsed="false"/>
    <col min="22" max="33" customWidth="true" hidden="true" width="8.7109375" outlineLevel="1" collapsed="false"/>
    <col min="34" max="34" customWidth="true" style="119" width="6.7109375" collapsed="true"/>
    <col min="35" max="35" customWidth="true" hidden="true" width="8.7109375" outlineLevel="1" collapsed="false"/>
    <col min="36" max="36" customWidth="true" hidden="true" width="12.0" outlineLevel="1" collapsed="false"/>
    <col min="37" max="37" customWidth="true" hidden="true" width="13.28515625" outlineLevel="1" collapsed="false"/>
    <col min="38" max="52" customWidth="true" hidden="true" width="8.7109375" outlineLevel="1" collapsed="false"/>
    <col min="53" max="53" customWidth="true" style="119" width="6.7109375" collapsed="true"/>
    <col min="54" max="55" customWidth="true" width="2.7109375" collapsed="false"/>
    <col min="56" max="56" customWidth="true" width="1.7109375" collapsed="false"/>
    <col min="57" max="57" customWidth="true" width="2.7109375" collapsed="false"/>
    <col min="58" max="58" customWidth="true" width="13.42578125" collapsed="false"/>
    <col min="59" max="59" customWidth="true" width="10.5703125" collapsed="false"/>
    <col min="60" max="60" bestFit="true" customWidth="true" width="14.140625" collapsed="false"/>
    <col min="61" max="61" customWidth="true" width="8.7109375" collapsed="false"/>
    <col min="63" max="66" customWidth="true" width="8.7109375" collapsed="false"/>
    <col min="67" max="67" customWidth="true" width="16.42578125" collapsed="false"/>
    <col min="68" max="70" customWidth="true" width="8.7109375" collapsed="false"/>
    <col min="71" max="71" customWidth="true" width="15.42578125" collapsed="false"/>
    <col min="74" max="74" customWidth="true" width="8.7109375" collapsed="false"/>
    <col min="75" max="75" customWidth="true" width="17.42578125" collapsed="false"/>
    <col min="80" max="80" customWidth="true" width="11.42578125" collapsed="false"/>
    <col min="81" max="81" bestFit="true" customWidth="true" width="12.7109375" collapsed="false"/>
    <col min="82" max="82" bestFit="true" customWidth="true" width="8.140625" collapsed="false"/>
    <col min="84" max="84" customWidth="true" width="13.0" collapsed="false"/>
  </cols>
  <sheetData>
    <row r="1" spans="2:96" x14ac:dyDescent="0.25">
      <c r="L1" s="117"/>
      <c r="R1" s="120" t="s">
        <v>147</v>
      </c>
      <c r="AH1" s="120" t="s">
        <v>148</v>
      </c>
      <c r="BA1" s="120" t="s">
        <v>150</v>
      </c>
    </row>
    <row r="2" spans="2:96" ht="26.25" x14ac:dyDescent="0.25">
      <c r="B2" s="125" t="s">
        <v>167</v>
      </c>
    </row>
    <row r="4" spans="2:96" ht="16.5" thickBot="1" x14ac:dyDescent="0.3">
      <c r="J4" s="127" t="s">
        <v>226</v>
      </c>
      <c r="BU4" s="145"/>
    </row>
    <row r="5" spans="2:96" x14ac:dyDescent="0.25">
      <c r="B5" s="343" t="s">
        <v>102</v>
      </c>
      <c r="C5" s="344"/>
      <c r="D5" s="344"/>
      <c r="E5" s="344"/>
      <c r="F5" s="344"/>
      <c r="G5" s="344"/>
      <c r="H5" s="344"/>
      <c r="I5" s="367"/>
      <c r="J5" s="139" t="s">
        <v>140</v>
      </c>
      <c r="M5" s="1" t="s">
        <v>279</v>
      </c>
      <c r="N5" s="1"/>
      <c r="O5" s="1"/>
      <c r="P5" s="1"/>
      <c r="Q5" s="1" t="s">
        <v>7</v>
      </c>
      <c r="S5" s="1" t="s">
        <v>103</v>
      </c>
      <c r="T5" s="1"/>
      <c r="U5" s="1"/>
      <c r="V5" s="1"/>
      <c r="W5" s="1"/>
      <c r="X5" s="1"/>
      <c r="Y5" s="1"/>
      <c r="Z5" s="1"/>
      <c r="AA5" s="1" t="s">
        <v>7</v>
      </c>
      <c r="AB5" s="1" t="s">
        <v>104</v>
      </c>
      <c r="AC5" s="1"/>
      <c r="AD5" s="1"/>
      <c r="AE5" s="1"/>
      <c r="AF5" s="1"/>
      <c r="AG5" s="1" t="s">
        <v>7</v>
      </c>
      <c r="AI5" s="1" t="s">
        <v>105</v>
      </c>
      <c r="AJ5" s="1"/>
      <c r="AK5" s="1"/>
      <c r="AL5" s="1"/>
      <c r="AM5" s="1"/>
      <c r="AN5" s="1"/>
      <c r="AO5" s="1"/>
      <c r="AP5" s="1"/>
      <c r="AQ5" s="1"/>
      <c r="AR5" s="1"/>
      <c r="AS5" s="1"/>
      <c r="AT5" s="1"/>
      <c r="AU5" s="1"/>
      <c r="AV5" s="1"/>
      <c r="AW5" s="1"/>
      <c r="AX5" s="1"/>
      <c r="AY5" s="1"/>
      <c r="AZ5" s="1" t="s">
        <v>7</v>
      </c>
    </row>
    <row r="6" spans="2:96" x14ac:dyDescent="0.25">
      <c r="B6" s="346" t="s">
        <v>198</v>
      </c>
      <c r="C6" s="347"/>
      <c r="D6" s="347"/>
      <c r="E6" s="347"/>
      <c r="F6" s="347"/>
      <c r="G6" s="347"/>
      <c r="H6" s="347"/>
      <c r="I6" s="368"/>
      <c r="J6" s="140" t="s">
        <v>141</v>
      </c>
      <c r="CF6" s="116" t="s">
        <v>182</v>
      </c>
    </row>
    <row r="7" spans="2:96" ht="15.75" thickBot="1" x14ac:dyDescent="0.3">
      <c r="B7" s="340" t="s">
        <v>105</v>
      </c>
      <c r="C7" s="341"/>
      <c r="D7" s="341"/>
      <c r="E7" s="341"/>
      <c r="F7" s="341"/>
      <c r="G7" s="341"/>
      <c r="H7" s="341"/>
      <c r="I7" s="369"/>
      <c r="J7" s="141" t="s">
        <v>143</v>
      </c>
      <c r="S7" s="4" t="s">
        <v>106</v>
      </c>
      <c r="T7" s="4"/>
      <c r="U7" s="4"/>
      <c r="V7" s="4"/>
      <c r="W7" s="4"/>
      <c r="X7" s="4"/>
      <c r="Y7" s="5" t="s">
        <v>107</v>
      </c>
      <c r="Z7" s="5"/>
      <c r="AA7" s="5"/>
      <c r="AI7" s="4" t="s">
        <v>106</v>
      </c>
      <c r="AJ7" s="4"/>
      <c r="AK7" s="4"/>
      <c r="AL7" s="4"/>
      <c r="AM7" s="4"/>
      <c r="AN7" s="4"/>
      <c r="AO7" s="4"/>
      <c r="AP7" s="4"/>
      <c r="AQ7" s="4"/>
      <c r="AR7" s="4"/>
      <c r="AS7" s="5" t="s">
        <v>107</v>
      </c>
      <c r="AT7" s="5"/>
      <c r="AU7" s="5"/>
      <c r="AV7" s="5"/>
      <c r="AW7" s="5"/>
      <c r="AX7" s="5"/>
      <c r="AY7" s="5"/>
      <c r="AZ7" s="5"/>
      <c r="BF7" s="116" t="s">
        <v>187</v>
      </c>
    </row>
    <row r="8" spans="2:96" ht="15" customHeight="1" x14ac:dyDescent="0.25">
      <c r="M8" s="159" t="s">
        <v>13</v>
      </c>
      <c r="N8" s="160" t="s">
        <v>14</v>
      </c>
      <c r="O8" s="160" t="s">
        <v>15</v>
      </c>
      <c r="P8" s="160" t="s">
        <v>108</v>
      </c>
      <c r="Q8" s="160" t="s">
        <v>29</v>
      </c>
      <c r="S8" s="159" t="s">
        <v>13</v>
      </c>
      <c r="T8" s="160" t="s">
        <v>14</v>
      </c>
      <c r="U8" s="160" t="s">
        <v>15</v>
      </c>
      <c r="V8" s="160" t="s">
        <v>109</v>
      </c>
      <c r="W8" s="160" t="s">
        <v>110</v>
      </c>
      <c r="X8" s="160" t="s">
        <v>111</v>
      </c>
      <c r="Y8" s="160" t="s">
        <v>112</v>
      </c>
      <c r="Z8" s="160" t="s">
        <v>113</v>
      </c>
      <c r="AA8" s="163" t="s">
        <v>114</v>
      </c>
      <c r="AB8" s="160" t="s">
        <v>241</v>
      </c>
      <c r="AC8" s="160" t="s">
        <v>243</v>
      </c>
      <c r="AD8" s="164" t="s">
        <v>115</v>
      </c>
      <c r="AI8" s="6" t="s">
        <v>13</v>
      </c>
      <c r="AJ8" t="s">
        <v>14</v>
      </c>
      <c r="AK8" t="s">
        <v>15</v>
      </c>
      <c r="AL8" t="s">
        <v>116</v>
      </c>
      <c r="AM8" t="s">
        <v>117</v>
      </c>
      <c r="AN8" t="s">
        <v>118</v>
      </c>
      <c r="AO8" t="s">
        <v>120</v>
      </c>
      <c r="AP8" t="s">
        <v>119</v>
      </c>
      <c r="AQ8" t="s">
        <v>121</v>
      </c>
      <c r="AR8" t="s">
        <v>122</v>
      </c>
      <c r="AS8" t="s">
        <v>123</v>
      </c>
      <c r="AT8" t="s">
        <v>178</v>
      </c>
      <c r="AU8" t="s">
        <v>179</v>
      </c>
      <c r="AV8" t="s">
        <v>124</v>
      </c>
      <c r="AW8" t="s">
        <v>125</v>
      </c>
      <c r="AX8" t="s">
        <v>126</v>
      </c>
      <c r="AY8" t="s">
        <v>127</v>
      </c>
      <c r="AZ8" t="s">
        <v>139</v>
      </c>
    </row>
    <row r="9" spans="2:96" x14ac:dyDescent="0.25">
      <c r="M9" s="158">
        <v>9</v>
      </c>
      <c r="N9" s="149" t="s">
        <v>269</v>
      </c>
      <c r="O9" s="149" t="s">
        <v>269</v>
      </c>
      <c r="P9" s="150" t="s">
        <v>128</v>
      </c>
      <c r="Q9" s="152">
        <v>3394.1</v>
      </c>
      <c r="S9" s="158">
        <v>9</v>
      </c>
      <c r="T9" s="149" t="s">
        <v>269</v>
      </c>
      <c r="U9" s="149" t="s">
        <v>269</v>
      </c>
      <c r="V9" s="150">
        <v>3456.74</v>
      </c>
      <c r="W9" s="150">
        <v>1.31</v>
      </c>
      <c r="X9" s="150">
        <v>3455.42</v>
      </c>
      <c r="Y9" s="150">
        <v>5829.97</v>
      </c>
      <c r="Z9" s="150">
        <v>2487.9</v>
      </c>
      <c r="AA9" s="153">
        <v>3342.07</v>
      </c>
      <c r="AB9" s="150">
        <v>70.64</v>
      </c>
      <c r="AC9" s="154">
        <v>5.6320868958937291</v>
      </c>
      <c r="AD9" s="162"/>
      <c r="AI9" s="158">
        <v>9</v>
      </c>
      <c r="AJ9" s="149" t="s">
        <v>269</v>
      </c>
      <c r="AK9" s="149" t="s">
        <v>269</v>
      </c>
      <c r="AL9" s="10">
        <v>30.6</v>
      </c>
      <c r="AM9" s="10">
        <v>28.2</v>
      </c>
      <c r="AN9" s="10">
        <v>12.1</v>
      </c>
      <c r="AO9" s="10">
        <v>8.6999999999999993</v>
      </c>
      <c r="AP9" s="10">
        <v>7.7</v>
      </c>
      <c r="AQ9" s="10">
        <v>2</v>
      </c>
      <c r="AR9" s="10">
        <v>10.7</v>
      </c>
      <c r="AS9" s="9">
        <v>9.9</v>
      </c>
      <c r="AT9" s="9"/>
      <c r="AU9" s="9"/>
      <c r="AV9" s="9"/>
      <c r="AW9" s="9"/>
      <c r="AX9" s="9"/>
      <c r="AY9" s="9">
        <v>6.6</v>
      </c>
      <c r="AZ9" s="9">
        <v>83.5</v>
      </c>
      <c r="BF9" s="193" t="s">
        <v>158</v>
      </c>
      <c r="BG9" s="193" t="s">
        <v>156</v>
      </c>
      <c r="BO9" s="193" t="s">
        <v>154</v>
      </c>
      <c r="BP9" t="s">
        <v>217</v>
      </c>
      <c r="BQ9" t="s">
        <v>218</v>
      </c>
      <c r="BS9" s="193" t="s">
        <v>154</v>
      </c>
      <c r="BT9" t="s">
        <v>219</v>
      </c>
      <c r="BU9" t="s">
        <v>220</v>
      </c>
      <c r="BW9" s="193" t="s">
        <v>154</v>
      </c>
      <c r="BX9" t="s">
        <v>242</v>
      </c>
      <c r="BY9" t="s">
        <v>244</v>
      </c>
      <c r="CD9" s="193" t="s">
        <v>156</v>
      </c>
      <c r="CQ9" s="193" t="s">
        <v>156</v>
      </c>
    </row>
    <row r="10" spans="2:96" x14ac:dyDescent="0.25">
      <c r="M10" s="158">
        <v>9</v>
      </c>
      <c r="N10" s="149" t="s">
        <v>269</v>
      </c>
      <c r="O10" s="149" t="s">
        <v>269</v>
      </c>
      <c r="P10" s="152" t="s">
        <v>129</v>
      </c>
      <c r="Q10">
        <v>50.84</v>
      </c>
      <c r="S10" s="158">
        <v>10</v>
      </c>
      <c r="T10" s="149" t="s">
        <v>270</v>
      </c>
      <c r="U10" s="149" t="s">
        <v>270</v>
      </c>
      <c r="V10" s="150">
        <v>3397.31</v>
      </c>
      <c r="W10" s="150">
        <v>1.55</v>
      </c>
      <c r="X10" s="150">
        <v>3395.76</v>
      </c>
      <c r="Y10" s="150">
        <v>5871.53</v>
      </c>
      <c r="Z10" s="150">
        <v>2550.4699999999998</v>
      </c>
      <c r="AA10" s="153">
        <v>3321.06</v>
      </c>
      <c r="AB10" s="150">
        <v>121.59</v>
      </c>
      <c r="AC10" s="154">
        <v>9.4</v>
      </c>
      <c r="AD10" s="162"/>
      <c r="AI10" s="158">
        <v>10</v>
      </c>
      <c r="AJ10" s="149" t="s">
        <v>270</v>
      </c>
      <c r="AK10" s="149" t="s">
        <v>270</v>
      </c>
      <c r="AL10" s="10">
        <v>30.4</v>
      </c>
      <c r="AM10" s="10">
        <v>28.8</v>
      </c>
      <c r="AN10" s="10">
        <v>12.6</v>
      </c>
      <c r="AO10" s="10">
        <v>7.7</v>
      </c>
      <c r="AP10" s="10">
        <v>7.8</v>
      </c>
      <c r="AQ10" s="10">
        <v>2.1</v>
      </c>
      <c r="AR10" s="10">
        <v>10.7</v>
      </c>
      <c r="AS10" s="9">
        <v>9.1</v>
      </c>
      <c r="AT10" s="9"/>
      <c r="AU10" s="9"/>
      <c r="AV10" s="9"/>
      <c r="AW10" s="9"/>
      <c r="AX10" s="9"/>
      <c r="AY10" s="9">
        <v>6.9</v>
      </c>
      <c r="AZ10" s="9">
        <v>84</v>
      </c>
      <c r="BF10" s="193" t="s">
        <v>154</v>
      </c>
      <c r="BG10" t="s">
        <v>128</v>
      </c>
      <c r="BH10" t="s">
        <v>97</v>
      </c>
      <c r="BI10" t="s">
        <v>163</v>
      </c>
      <c r="BJ10" t="s">
        <v>131</v>
      </c>
      <c r="BK10" t="s">
        <v>185</v>
      </c>
      <c r="BL10" t="s">
        <v>155</v>
      </c>
      <c r="BO10" s="116" t="s">
        <v>269</v>
      </c>
      <c r="BP10">
        <v>1.31</v>
      </c>
      <c r="BQ10">
        <v>3455.42</v>
      </c>
      <c r="BS10" s="116" t="s">
        <v>269</v>
      </c>
      <c r="BT10">
        <v>2487.9</v>
      </c>
      <c r="BU10">
        <v>3342.07</v>
      </c>
      <c r="BW10" s="116" t="s">
        <v>269</v>
      </c>
      <c r="BX10">
        <v>70.64</v>
      </c>
      <c r="BY10">
        <v>5.6320868958937291</v>
      </c>
      <c r="CC10" s="193" t="s">
        <v>157</v>
      </c>
      <c r="CD10" t="s">
        <v>277</v>
      </c>
      <c r="CE10" t="s">
        <v>155</v>
      </c>
      <c r="CP10" s="193" t="s">
        <v>157</v>
      </c>
      <c r="CQ10" t="s">
        <v>277</v>
      </c>
      <c r="CR10" t="s">
        <v>155</v>
      </c>
    </row>
    <row r="11" spans="2:96" ht="15.75" thickBot="1" x14ac:dyDescent="0.3">
      <c r="B11" s="124" t="s">
        <v>180</v>
      </c>
      <c r="M11" s="158">
        <v>9</v>
      </c>
      <c r="N11" s="149" t="s">
        <v>269</v>
      </c>
      <c r="O11" s="149" t="s">
        <v>269</v>
      </c>
      <c r="P11" s="150" t="s">
        <v>185</v>
      </c>
      <c r="Q11">
        <v>430.01</v>
      </c>
      <c r="S11" s="158">
        <v>11</v>
      </c>
      <c r="T11" s="149" t="s">
        <v>271</v>
      </c>
      <c r="U11" s="149" t="s">
        <v>271</v>
      </c>
      <c r="V11" s="150">
        <v>3593.34</v>
      </c>
      <c r="W11" s="150">
        <v>1.68</v>
      </c>
      <c r="X11" s="150">
        <v>3591.66</v>
      </c>
      <c r="Y11" s="150">
        <v>5753.25</v>
      </c>
      <c r="Z11" s="150">
        <v>2525.61</v>
      </c>
      <c r="AA11" s="153">
        <v>3227.63</v>
      </c>
      <c r="AB11" s="150">
        <v>141.44</v>
      </c>
      <c r="AC11" s="154">
        <v>10.7</v>
      </c>
      <c r="AD11" s="162"/>
      <c r="AI11" s="158">
        <v>11</v>
      </c>
      <c r="AJ11" s="149" t="s">
        <v>271</v>
      </c>
      <c r="AK11" s="149" t="s">
        <v>271</v>
      </c>
      <c r="AL11" s="10">
        <v>32.299999999999997</v>
      </c>
      <c r="AM11" s="10">
        <v>27.4</v>
      </c>
      <c r="AN11" s="10">
        <v>12.1</v>
      </c>
      <c r="AO11" s="10">
        <v>6.2</v>
      </c>
      <c r="AP11" s="10">
        <v>8.8000000000000007</v>
      </c>
      <c r="AQ11" s="10">
        <v>1.9</v>
      </c>
      <c r="AR11" s="10">
        <v>11.4</v>
      </c>
      <c r="AS11" s="9">
        <v>9.3000000000000007</v>
      </c>
      <c r="AT11" s="9"/>
      <c r="AU11" s="9"/>
      <c r="AV11" s="9"/>
      <c r="AW11" s="9"/>
      <c r="AX11" s="9"/>
      <c r="AY11" s="9">
        <v>7</v>
      </c>
      <c r="AZ11" s="9">
        <v>83.7</v>
      </c>
      <c r="BF11" s="116" t="s">
        <v>269</v>
      </c>
      <c r="BG11">
        <v>3394.1</v>
      </c>
      <c r="BH11">
        <v>3667.93</v>
      </c>
      <c r="BI11">
        <v>50.84</v>
      </c>
      <c r="BJ11">
        <v>1743.82</v>
      </c>
      <c r="BK11">
        <v>430.01</v>
      </c>
      <c r="BL11">
        <v>9286.6999999999989</v>
      </c>
      <c r="BO11" s="116" t="s">
        <v>270</v>
      </c>
      <c r="BP11">
        <v>1.55</v>
      </c>
      <c r="BQ11">
        <v>3395.76</v>
      </c>
      <c r="BS11" s="116" t="s">
        <v>270</v>
      </c>
      <c r="BT11">
        <v>2550.4699999999998</v>
      </c>
      <c r="BU11">
        <v>3321.06</v>
      </c>
      <c r="BW11" s="116" t="s">
        <v>270</v>
      </c>
      <c r="BX11">
        <v>121.59</v>
      </c>
      <c r="BY11">
        <v>9.4</v>
      </c>
      <c r="CC11" s="116" t="s">
        <v>116</v>
      </c>
      <c r="CD11">
        <v>27.1</v>
      </c>
      <c r="CE11">
        <v>27.1</v>
      </c>
      <c r="CP11" s="116" t="s">
        <v>221</v>
      </c>
      <c r="CQ11">
        <v>85.5</v>
      </c>
      <c r="CR11">
        <v>85.5</v>
      </c>
    </row>
    <row r="12" spans="2:96" x14ac:dyDescent="0.25">
      <c r="B12" s="349" t="s">
        <v>102</v>
      </c>
      <c r="C12" s="350"/>
      <c r="D12" s="350"/>
      <c r="E12" s="350"/>
      <c r="F12" s="350"/>
      <c r="G12" s="350"/>
      <c r="H12" s="350"/>
      <c r="I12" s="351"/>
      <c r="J12" s="131" t="str">
        <f>VLOOKUP(MAX(M:M),M:N,2,0)</f>
        <v>2025.12.31</v>
      </c>
      <c r="M12" s="158">
        <v>9</v>
      </c>
      <c r="N12" s="149" t="s">
        <v>269</v>
      </c>
      <c r="O12" s="149" t="s">
        <v>269</v>
      </c>
      <c r="P12" s="152" t="s">
        <v>130</v>
      </c>
      <c r="Q12">
        <v>3667.93</v>
      </c>
      <c r="S12" s="158">
        <v>12</v>
      </c>
      <c r="T12" s="149" t="s">
        <v>272</v>
      </c>
      <c r="U12" s="149" t="s">
        <v>272</v>
      </c>
      <c r="V12" s="150">
        <v>4129.08</v>
      </c>
      <c r="W12" s="150">
        <v>2.0299999999999998</v>
      </c>
      <c r="X12" s="150">
        <v>4127.0600000000004</v>
      </c>
      <c r="Y12" s="150">
        <v>5748.47</v>
      </c>
      <c r="Z12" s="150">
        <v>2386.9699999999998</v>
      </c>
      <c r="AA12" s="153">
        <v>3361.5</v>
      </c>
      <c r="AB12" s="150">
        <v>91.23</v>
      </c>
      <c r="AC12" s="154">
        <v>6.4</v>
      </c>
      <c r="AD12" s="162"/>
      <c r="AI12" s="158">
        <v>12</v>
      </c>
      <c r="AJ12" s="149" t="s">
        <v>272</v>
      </c>
      <c r="AK12" s="149" t="s">
        <v>272</v>
      </c>
      <c r="AL12" s="10">
        <v>31.6</v>
      </c>
      <c r="AM12" s="10">
        <v>25.2</v>
      </c>
      <c r="AN12" s="10">
        <v>10.5</v>
      </c>
      <c r="AO12" s="10">
        <v>10.7</v>
      </c>
      <c r="AP12" s="10">
        <v>8.6999999999999993</v>
      </c>
      <c r="AQ12" s="10">
        <v>1.7</v>
      </c>
      <c r="AR12" s="10">
        <v>11.6</v>
      </c>
      <c r="AS12" s="9">
        <v>8.4</v>
      </c>
      <c r="AT12" s="9"/>
      <c r="AU12" s="9"/>
      <c r="AV12" s="9"/>
      <c r="AW12" s="9"/>
      <c r="AX12" s="9"/>
      <c r="AY12" s="9">
        <v>7</v>
      </c>
      <c r="AZ12" s="9">
        <v>84.6</v>
      </c>
      <c r="BF12" s="116" t="s">
        <v>270</v>
      </c>
      <c r="BG12">
        <v>3340.02</v>
      </c>
      <c r="BH12">
        <v>3727.35</v>
      </c>
      <c r="BI12">
        <v>47.27</v>
      </c>
      <c r="BJ12">
        <v>1743.35</v>
      </c>
      <c r="BK12">
        <v>410.86</v>
      </c>
      <c r="BL12">
        <v>9268.85</v>
      </c>
      <c r="BO12" s="116" t="s">
        <v>271</v>
      </c>
      <c r="BP12">
        <v>1.68</v>
      </c>
      <c r="BQ12">
        <v>3591.66</v>
      </c>
      <c r="BS12" s="116" t="s">
        <v>271</v>
      </c>
      <c r="BT12">
        <v>2525.61</v>
      </c>
      <c r="BU12">
        <v>3227.63</v>
      </c>
      <c r="BW12" s="116" t="s">
        <v>271</v>
      </c>
      <c r="BX12">
        <v>141.44</v>
      </c>
      <c r="BY12">
        <v>10.7</v>
      </c>
      <c r="CC12" s="116" t="s">
        <v>117</v>
      </c>
      <c r="CD12">
        <v>26</v>
      </c>
      <c r="CE12">
        <v>26</v>
      </c>
      <c r="CP12" s="116" t="s">
        <v>222</v>
      </c>
      <c r="CQ12">
        <v>7.8</v>
      </c>
      <c r="CR12">
        <v>7.8</v>
      </c>
    </row>
    <row r="13" spans="2:96" x14ac:dyDescent="0.25">
      <c r="B13" s="334" t="s">
        <v>198</v>
      </c>
      <c r="C13" s="335"/>
      <c r="D13" s="335"/>
      <c r="E13" s="335"/>
      <c r="F13" s="335"/>
      <c r="G13" s="335"/>
      <c r="H13" s="335"/>
      <c r="I13" s="336"/>
      <c r="J13" s="132" t="str">
        <f>VLOOKUP(MAX(S:S),S:T,2,0)</f>
        <v>2025.12.31</v>
      </c>
      <c r="M13" s="158">
        <v>9</v>
      </c>
      <c r="N13" s="149" t="s">
        <v>269</v>
      </c>
      <c r="O13" s="149" t="s">
        <v>269</v>
      </c>
      <c r="P13" s="166"/>
      <c r="S13" s="158">
        <v>13</v>
      </c>
      <c r="T13" s="149" t="s">
        <v>262</v>
      </c>
      <c r="U13" s="149" t="s">
        <v>262</v>
      </c>
      <c r="V13" s="150">
        <v>4058.17</v>
      </c>
      <c r="W13" s="150">
        <v>2.1800000000000002</v>
      </c>
      <c r="X13" s="150">
        <v>4055.99</v>
      </c>
      <c r="Y13" s="150">
        <v>5917.58</v>
      </c>
      <c r="Z13" s="150">
        <v>2521.1</v>
      </c>
      <c r="AA13" s="153">
        <v>3396.48</v>
      </c>
      <c r="AB13" s="150">
        <v>138.63999999999999</v>
      </c>
      <c r="AC13" s="154">
        <v>11.1</v>
      </c>
      <c r="AD13" s="162"/>
      <c r="AI13" s="158">
        <v>13</v>
      </c>
      <c r="AJ13" s="149" t="s">
        <v>262</v>
      </c>
      <c r="AK13" s="149" t="s">
        <v>262</v>
      </c>
      <c r="AL13" s="10">
        <v>31.7</v>
      </c>
      <c r="AM13" s="10">
        <v>25.7</v>
      </c>
      <c r="AN13" s="10">
        <v>10.7</v>
      </c>
      <c r="AO13" s="10">
        <v>9.5</v>
      </c>
      <c r="AP13" s="10">
        <v>8.9</v>
      </c>
      <c r="AQ13" s="10">
        <v>1.8</v>
      </c>
      <c r="AR13" s="10">
        <v>11.8</v>
      </c>
      <c r="AS13" s="9">
        <v>8.3000000000000007</v>
      </c>
      <c r="AT13" s="9"/>
      <c r="AU13" s="9"/>
      <c r="AV13" s="9"/>
      <c r="AW13" s="9"/>
      <c r="AX13" s="9"/>
      <c r="AY13" s="9">
        <v>6.9</v>
      </c>
      <c r="AZ13" s="9">
        <f>Table_D3.4[[#This Row],[FMI]]+Table_D3.4[[#This Row],[Grupul BM]]+Table_D3.4[[#This Row],[BEI]]+Table_D3.4[[#This Row],[BERD]]+Table_D3.4[[#This Row],[Comisia Europeană]]+Table_D3.4[[#This Row],[FIDA]]+Table_D3.4[[#This Row],[Alți creditori]]-Table_D3.4[[#This Row],[Organisme internaționale]]-Table_D3.4[[#This Row],[Societăți care acceptă depozite și alte instituții financiare]]</f>
        <v>84.899999999999991</v>
      </c>
      <c r="BF13" s="116" t="s">
        <v>271</v>
      </c>
      <c r="BG13">
        <v>3519.29</v>
      </c>
      <c r="BH13">
        <v>3660.58</v>
      </c>
      <c r="BI13">
        <v>45.4</v>
      </c>
      <c r="BJ13">
        <v>1712.84</v>
      </c>
      <c r="BK13">
        <v>408.48</v>
      </c>
      <c r="BL13">
        <v>9346.59</v>
      </c>
      <c r="BO13" s="116" t="s">
        <v>272</v>
      </c>
      <c r="BP13">
        <v>2.0299999999999998</v>
      </c>
      <c r="BQ13">
        <v>4127.0600000000004</v>
      </c>
      <c r="BS13" s="116" t="s">
        <v>272</v>
      </c>
      <c r="BT13">
        <v>2386.9699999999998</v>
      </c>
      <c r="BU13">
        <v>3361.5</v>
      </c>
      <c r="BW13" s="116" t="s">
        <v>272</v>
      </c>
      <c r="BX13">
        <v>91.23</v>
      </c>
      <c r="BY13">
        <v>6.4</v>
      </c>
      <c r="CC13" s="116" t="s">
        <v>118</v>
      </c>
      <c r="CD13">
        <v>10.3</v>
      </c>
      <c r="CE13">
        <v>10.3</v>
      </c>
      <c r="CP13" s="116" t="s">
        <v>223</v>
      </c>
      <c r="CQ13">
        <v>6.7</v>
      </c>
      <c r="CR13">
        <v>6.7</v>
      </c>
    </row>
    <row r="14" spans="2:96" ht="15.75" thickBot="1" x14ac:dyDescent="0.3">
      <c r="B14" s="337" t="s">
        <v>105</v>
      </c>
      <c r="C14" s="338"/>
      <c r="D14" s="338"/>
      <c r="E14" s="338"/>
      <c r="F14" s="338"/>
      <c r="G14" s="338"/>
      <c r="H14" s="338"/>
      <c r="I14" s="339"/>
      <c r="J14" s="133" t="str">
        <f>VLOOKUP(MAX(AI:AI),AI:AJ,2,0)</f>
        <v>2025.12.31</v>
      </c>
      <c r="M14" s="158">
        <v>9</v>
      </c>
      <c r="N14" s="149" t="s">
        <v>269</v>
      </c>
      <c r="O14" s="149" t="s">
        <v>269</v>
      </c>
      <c r="P14" s="152" t="s">
        <v>131</v>
      </c>
      <c r="Q14">
        <v>1743.82</v>
      </c>
      <c r="S14" s="158">
        <v>14</v>
      </c>
      <c r="T14" s="149" t="s">
        <v>273</v>
      </c>
      <c r="U14" s="149" t="s">
        <v>273</v>
      </c>
      <c r="V14" s="150">
        <v>4115.3500000000004</v>
      </c>
      <c r="W14" s="150">
        <v>2.2200000000000002</v>
      </c>
      <c r="X14" s="150">
        <v>4113.1400000000003</v>
      </c>
      <c r="Y14" s="150">
        <v>5717.14</v>
      </c>
      <c r="Z14" s="150">
        <v>2453.15</v>
      </c>
      <c r="AA14" s="153">
        <v>3263.99</v>
      </c>
      <c r="AB14" s="150">
        <v>211.76</v>
      </c>
      <c r="AC14" s="154">
        <v>16.8</v>
      </c>
      <c r="AD14" s="162"/>
      <c r="AI14" s="158">
        <v>14</v>
      </c>
      <c r="AJ14" s="149" t="s">
        <v>273</v>
      </c>
      <c r="AK14" s="149" t="s">
        <v>273</v>
      </c>
      <c r="AL14" s="10">
        <v>29.1</v>
      </c>
      <c r="AM14" s="10">
        <v>24.9</v>
      </c>
      <c r="AN14" s="10">
        <v>10.7</v>
      </c>
      <c r="AO14" s="10">
        <v>6.3</v>
      </c>
      <c r="AP14" s="10">
        <v>15.4</v>
      </c>
      <c r="AQ14" s="10">
        <v>1.7</v>
      </c>
      <c r="AR14" s="10">
        <v>11.9</v>
      </c>
      <c r="AS14" s="9">
        <v>8.3000000000000007</v>
      </c>
      <c r="AT14" s="9"/>
      <c r="AU14" s="9"/>
      <c r="AV14" s="9"/>
      <c r="AW14" s="9"/>
      <c r="AX14" s="9"/>
      <c r="AY14" s="9">
        <v>7</v>
      </c>
      <c r="AZ14" s="9">
        <v>84.7</v>
      </c>
      <c r="BF14" s="116" t="s">
        <v>272</v>
      </c>
      <c r="BG14">
        <v>4057.74</v>
      </c>
      <c r="BH14">
        <v>3548.23</v>
      </c>
      <c r="BI14">
        <v>43.01</v>
      </c>
      <c r="BJ14">
        <v>1794.53</v>
      </c>
      <c r="BK14">
        <v>434.03</v>
      </c>
      <c r="BL14">
        <v>9877.5400000000009</v>
      </c>
      <c r="BO14" s="116" t="s">
        <v>262</v>
      </c>
      <c r="BP14">
        <v>2.1800000000000002</v>
      </c>
      <c r="BQ14">
        <v>4055.99</v>
      </c>
      <c r="BS14" s="116" t="s">
        <v>262</v>
      </c>
      <c r="BT14">
        <v>2521.1</v>
      </c>
      <c r="BU14">
        <v>3396.48</v>
      </c>
      <c r="BW14" s="116" t="s">
        <v>262</v>
      </c>
      <c r="BX14">
        <v>138.63999999999999</v>
      </c>
      <c r="BY14">
        <v>11.1</v>
      </c>
      <c r="CC14" s="116" t="s">
        <v>120</v>
      </c>
      <c r="CD14">
        <v>7.8</v>
      </c>
      <c r="CE14">
        <v>7.8</v>
      </c>
    </row>
    <row r="15" spans="2:96" x14ac:dyDescent="0.25">
      <c r="M15" s="158">
        <v>10</v>
      </c>
      <c r="N15" s="149" t="s">
        <v>270</v>
      </c>
      <c r="O15" s="149" t="s">
        <v>270</v>
      </c>
      <c r="P15" s="150" t="s">
        <v>128</v>
      </c>
      <c r="Q15">
        <v>3340.02</v>
      </c>
      <c r="S15" s="158">
        <v>15</v>
      </c>
      <c r="T15" s="149" t="s">
        <v>278</v>
      </c>
      <c r="U15" s="149" t="s">
        <v>278</v>
      </c>
      <c r="V15" s="150">
        <v>4179.8900000000003</v>
      </c>
      <c r="W15" s="150">
        <v>2.99</v>
      </c>
      <c r="X15" s="150">
        <v>4176.91</v>
      </c>
      <c r="Y15" s="150">
        <v>5806.93</v>
      </c>
      <c r="Z15" s="150">
        <v>2557.35</v>
      </c>
      <c r="AA15" s="153">
        <v>3249.58</v>
      </c>
      <c r="AB15" s="150">
        <v>96.79</v>
      </c>
      <c r="AC15" s="154">
        <v>6.3</v>
      </c>
      <c r="AD15" s="162"/>
      <c r="AI15" s="158">
        <v>15</v>
      </c>
      <c r="AJ15" s="149" t="s">
        <v>278</v>
      </c>
      <c r="AK15" s="149" t="s">
        <v>278</v>
      </c>
      <c r="AL15" s="10">
        <v>28.5</v>
      </c>
      <c r="AM15" s="10">
        <v>26.7</v>
      </c>
      <c r="AN15" s="10">
        <v>10.8</v>
      </c>
      <c r="AO15" s="10">
        <v>5.3</v>
      </c>
      <c r="AP15" s="10">
        <v>15.6</v>
      </c>
      <c r="AQ15" s="10">
        <v>1.6</v>
      </c>
      <c r="AR15" s="10">
        <v>11.5</v>
      </c>
      <c r="AS15" s="9">
        <v>7.9</v>
      </c>
      <c r="AT15" s="9"/>
      <c r="AU15" s="9"/>
      <c r="AV15" s="9"/>
      <c r="AW15" s="9"/>
      <c r="AX15" s="9"/>
      <c r="AY15" s="9">
        <v>7.1</v>
      </c>
      <c r="AZ15" s="9">
        <v>85</v>
      </c>
      <c r="BF15" s="116" t="s">
        <v>262</v>
      </c>
      <c r="BG15">
        <v>3992.56</v>
      </c>
      <c r="BH15">
        <v>3750.76</v>
      </c>
      <c r="BI15">
        <v>40.56</v>
      </c>
      <c r="BJ15">
        <v>1765.63</v>
      </c>
      <c r="BK15">
        <v>426.24</v>
      </c>
      <c r="BL15">
        <v>9975.75</v>
      </c>
      <c r="BO15" s="116" t="s">
        <v>273</v>
      </c>
      <c r="BP15">
        <v>2.2200000000000002</v>
      </c>
      <c r="BQ15">
        <v>4113.1400000000003</v>
      </c>
      <c r="BS15" s="116" t="s">
        <v>273</v>
      </c>
      <c r="BT15">
        <v>2453.15</v>
      </c>
      <c r="BU15">
        <v>3263.99</v>
      </c>
      <c r="BW15" s="116" t="s">
        <v>273</v>
      </c>
      <c r="BX15">
        <v>211.76</v>
      </c>
      <c r="BY15">
        <v>16.8</v>
      </c>
      <c r="CB15" s="9"/>
      <c r="CC15" s="116" t="s">
        <v>119</v>
      </c>
      <c r="CD15">
        <v>15.2</v>
      </c>
      <c r="CE15">
        <v>15.2</v>
      </c>
    </row>
    <row r="16" spans="2:96" x14ac:dyDescent="0.25">
      <c r="B16" s="134"/>
      <c r="M16" s="158">
        <v>10</v>
      </c>
      <c r="N16" s="149" t="s">
        <v>270</v>
      </c>
      <c r="O16" s="149" t="s">
        <v>270</v>
      </c>
      <c r="P16" s="152" t="s">
        <v>129</v>
      </c>
      <c r="Q16">
        <v>47.27</v>
      </c>
      <c r="S16" s="158">
        <v>16</v>
      </c>
      <c r="T16" s="149" t="s">
        <v>277</v>
      </c>
      <c r="U16" s="149" t="s">
        <v>277</v>
      </c>
      <c r="V16" s="150">
        <v>4310.8500000000004</v>
      </c>
      <c r="W16" s="150">
        <v>3.14</v>
      </c>
      <c r="X16" s="150">
        <v>4307.71</v>
      </c>
      <c r="Y16" s="150">
        <v>5799.72</v>
      </c>
      <c r="Z16" s="150">
        <v>2528.61</v>
      </c>
      <c r="AA16" s="153">
        <v>3271.11</v>
      </c>
      <c r="AB16" s="150">
        <v>82.51</v>
      </c>
      <c r="AC16" s="154">
        <v>5</v>
      </c>
      <c r="AD16" s="162"/>
      <c r="AI16" s="158">
        <v>16</v>
      </c>
      <c r="AJ16" s="149" t="s">
        <v>277</v>
      </c>
      <c r="AK16" s="149" t="s">
        <v>277</v>
      </c>
      <c r="AL16" s="10">
        <v>27.1</v>
      </c>
      <c r="AM16" s="10">
        <v>26</v>
      </c>
      <c r="AN16" s="10">
        <v>10.3</v>
      </c>
      <c r="AO16" s="10">
        <v>7.8</v>
      </c>
      <c r="AP16" s="10">
        <v>15.2</v>
      </c>
      <c r="AQ16" s="10">
        <v>0</v>
      </c>
      <c r="AR16" s="10">
        <v>13.6</v>
      </c>
      <c r="AS16" s="9">
        <v>7.8</v>
      </c>
      <c r="AT16" s="9"/>
      <c r="AU16" s="9"/>
      <c r="AV16" s="9"/>
      <c r="AW16" s="9"/>
      <c r="AX16" s="9"/>
      <c r="AY16" s="9">
        <v>6.7</v>
      </c>
      <c r="AZ16" s="9">
        <v>85.5</v>
      </c>
      <c r="BF16" s="116" t="s">
        <v>273</v>
      </c>
      <c r="BG16">
        <v>4058.09</v>
      </c>
      <c r="BH16">
        <v>3667.86</v>
      </c>
      <c r="BI16">
        <v>35.200000000000003</v>
      </c>
      <c r="BJ16">
        <v>1662.29</v>
      </c>
      <c r="BK16">
        <v>409.05</v>
      </c>
      <c r="BL16">
        <v>9832.4900000000016</v>
      </c>
      <c r="BO16" s="116" t="s">
        <v>278</v>
      </c>
      <c r="BP16">
        <v>2.99</v>
      </c>
      <c r="BQ16">
        <v>4176.91</v>
      </c>
      <c r="BS16" s="116" t="s">
        <v>278</v>
      </c>
      <c r="BT16">
        <v>2557.35</v>
      </c>
      <c r="BU16">
        <v>3249.58</v>
      </c>
      <c r="BW16" s="116" t="s">
        <v>278</v>
      </c>
      <c r="BX16">
        <v>96.79</v>
      </c>
      <c r="BY16">
        <v>6.3</v>
      </c>
      <c r="CC16" s="116" t="s">
        <v>122</v>
      </c>
      <c r="CD16">
        <v>13.6</v>
      </c>
      <c r="CE16">
        <v>13.6</v>
      </c>
    </row>
    <row r="17" spans="2:77" ht="15.75" thickBot="1" x14ac:dyDescent="0.3">
      <c r="M17" s="158">
        <v>10</v>
      </c>
      <c r="N17" s="149" t="s">
        <v>270</v>
      </c>
      <c r="O17" s="149" t="s">
        <v>270</v>
      </c>
      <c r="P17" s="150" t="s">
        <v>185</v>
      </c>
      <c r="Q17">
        <v>410.86</v>
      </c>
      <c r="AS17" s="9"/>
      <c r="BF17" s="116" t="s">
        <v>278</v>
      </c>
      <c r="BG17">
        <v>4124.45</v>
      </c>
      <c r="BH17">
        <v>3765.37</v>
      </c>
      <c r="BI17">
        <v>33.07</v>
      </c>
      <c r="BJ17">
        <v>1650.27</v>
      </c>
      <c r="BK17">
        <v>413.67</v>
      </c>
      <c r="BL17">
        <v>9986.83</v>
      </c>
      <c r="BO17" s="116" t="s">
        <v>277</v>
      </c>
      <c r="BP17">
        <v>3.14</v>
      </c>
      <c r="BQ17">
        <v>4307.71</v>
      </c>
      <c r="BS17" s="116" t="s">
        <v>277</v>
      </c>
      <c r="BT17">
        <v>2528.61</v>
      </c>
      <c r="BU17">
        <v>3271.11</v>
      </c>
      <c r="BW17" s="116" t="s">
        <v>277</v>
      </c>
      <c r="BX17">
        <v>82.51</v>
      </c>
      <c r="BY17">
        <v>5</v>
      </c>
    </row>
    <row r="18" spans="2:77" x14ac:dyDescent="0.25">
      <c r="B18" s="135" t="s">
        <v>181</v>
      </c>
      <c r="C18" s="136"/>
      <c r="M18" s="158">
        <v>10</v>
      </c>
      <c r="N18" s="149" t="s">
        <v>270</v>
      </c>
      <c r="O18" s="149" t="s">
        <v>270</v>
      </c>
      <c r="P18" s="152" t="s">
        <v>130</v>
      </c>
      <c r="Q18">
        <v>3727.35</v>
      </c>
      <c r="AS18" s="9"/>
      <c r="BF18" s="116" t="s">
        <v>277</v>
      </c>
      <c r="BG18">
        <v>4156.09</v>
      </c>
      <c r="BH18">
        <v>3846.49</v>
      </c>
      <c r="BI18">
        <v>29.52</v>
      </c>
      <c r="BJ18">
        <v>1652.48</v>
      </c>
      <c r="BK18">
        <v>425.98</v>
      </c>
      <c r="BL18">
        <v>10110.56</v>
      </c>
      <c r="BO18" s="116" t="s">
        <v>155</v>
      </c>
      <c r="BP18">
        <v>17.100000000000001</v>
      </c>
      <c r="BQ18">
        <v>31223.65</v>
      </c>
      <c r="BS18" s="116" t="s">
        <v>155</v>
      </c>
      <c r="BT18">
        <v>20011.16</v>
      </c>
      <c r="BU18">
        <v>26433.42</v>
      </c>
      <c r="BW18" s="116" t="s">
        <v>155</v>
      </c>
      <c r="BX18">
        <v>954.6</v>
      </c>
      <c r="BY18">
        <v>71.332086895893724</v>
      </c>
    </row>
    <row r="19" spans="2:77" ht="15" customHeight="1" thickBot="1" x14ac:dyDescent="0.3">
      <c r="B19" s="137" t="s">
        <v>182</v>
      </c>
      <c r="C19" s="138"/>
      <c r="M19" s="158">
        <v>10</v>
      </c>
      <c r="N19" s="149" t="s">
        <v>270</v>
      </c>
      <c r="O19" s="149" t="s">
        <v>270</v>
      </c>
      <c r="P19" s="166"/>
      <c r="V19" s="200"/>
      <c r="AL19" s="10"/>
      <c r="AS19" s="9"/>
      <c r="AT19" s="9"/>
      <c r="BF19" s="116" t="s">
        <v>155</v>
      </c>
      <c r="BG19">
        <v>30642.34</v>
      </c>
      <c r="BH19">
        <v>29634.57</v>
      </c>
      <c r="BI19">
        <v>324.87</v>
      </c>
      <c r="BJ19">
        <v>13725.21</v>
      </c>
      <c r="BK19">
        <v>3358.32</v>
      </c>
      <c r="BL19">
        <v>77685.309999999983</v>
      </c>
    </row>
    <row r="20" spans="2:77" ht="15.75" thickBot="1" x14ac:dyDescent="0.3">
      <c r="M20" s="158">
        <v>10</v>
      </c>
      <c r="N20" s="149" t="s">
        <v>270</v>
      </c>
      <c r="O20" s="149" t="s">
        <v>270</v>
      </c>
      <c r="P20" s="152" t="s">
        <v>131</v>
      </c>
      <c r="Q20">
        <v>1743.35</v>
      </c>
      <c r="AL20" s="10"/>
      <c r="AS20" s="9"/>
    </row>
    <row r="21" spans="2:77" x14ac:dyDescent="0.25">
      <c r="B21" s="135" t="s">
        <v>181</v>
      </c>
      <c r="C21" s="136"/>
      <c r="M21" s="158">
        <v>11</v>
      </c>
      <c r="N21" s="149" t="s">
        <v>271</v>
      </c>
      <c r="O21" s="149" t="s">
        <v>271</v>
      </c>
      <c r="P21" s="150" t="s">
        <v>128</v>
      </c>
      <c r="Q21">
        <v>3519.29</v>
      </c>
      <c r="AL21" s="10"/>
      <c r="AS21" s="9"/>
    </row>
    <row r="22" spans="2:77" ht="15.75" thickBot="1" x14ac:dyDescent="0.3">
      <c r="B22" s="137" t="s">
        <v>186</v>
      </c>
      <c r="C22" s="138"/>
      <c r="M22" s="158">
        <v>11</v>
      </c>
      <c r="N22" s="149" t="s">
        <v>271</v>
      </c>
      <c r="O22" s="149" t="s">
        <v>271</v>
      </c>
      <c r="P22" s="152" t="s">
        <v>129</v>
      </c>
      <c r="Q22">
        <v>45.4</v>
      </c>
      <c r="AL22" s="10"/>
      <c r="AS22" s="9"/>
    </row>
    <row r="23" spans="2:77" x14ac:dyDescent="0.25">
      <c r="M23" s="158">
        <v>11</v>
      </c>
      <c r="N23" s="149" t="s">
        <v>271</v>
      </c>
      <c r="O23" s="149" t="s">
        <v>271</v>
      </c>
      <c r="P23" s="150" t="s">
        <v>185</v>
      </c>
      <c r="Q23">
        <v>408.48</v>
      </c>
      <c r="AL23" s="10"/>
    </row>
    <row r="24" spans="2:77" x14ac:dyDescent="0.25">
      <c r="M24" s="158">
        <v>11</v>
      </c>
      <c r="N24" s="149" t="s">
        <v>271</v>
      </c>
      <c r="O24" s="149" t="s">
        <v>271</v>
      </c>
      <c r="P24" s="152" t="s">
        <v>130</v>
      </c>
      <c r="Q24">
        <v>3660.58</v>
      </c>
      <c r="AL24" s="10"/>
    </row>
    <row r="25" spans="2:77" x14ac:dyDescent="0.25">
      <c r="M25" s="158">
        <v>11</v>
      </c>
      <c r="N25" s="149" t="s">
        <v>271</v>
      </c>
      <c r="O25" s="149" t="s">
        <v>271</v>
      </c>
      <c r="P25" s="166"/>
      <c r="AL25" s="10"/>
    </row>
    <row r="26" spans="2:77" x14ac:dyDescent="0.25">
      <c r="M26" s="158">
        <v>11</v>
      </c>
      <c r="N26" s="149" t="s">
        <v>271</v>
      </c>
      <c r="O26" s="149" t="s">
        <v>271</v>
      </c>
      <c r="P26" s="152" t="s">
        <v>131</v>
      </c>
      <c r="Q26">
        <v>1712.84</v>
      </c>
      <c r="AL26" s="10"/>
    </row>
    <row r="27" spans="2:77" x14ac:dyDescent="0.25">
      <c r="M27" s="158">
        <v>12</v>
      </c>
      <c r="N27" s="149" t="s">
        <v>272</v>
      </c>
      <c r="O27" s="149" t="s">
        <v>272</v>
      </c>
      <c r="P27" s="150" t="s">
        <v>128</v>
      </c>
      <c r="Q27">
        <v>4057.74</v>
      </c>
      <c r="AL27" s="10"/>
    </row>
    <row r="28" spans="2:77" x14ac:dyDescent="0.25">
      <c r="M28" s="158">
        <v>12</v>
      </c>
      <c r="N28" s="149" t="s">
        <v>272</v>
      </c>
      <c r="O28" s="149" t="s">
        <v>272</v>
      </c>
      <c r="P28" s="152" t="s">
        <v>129</v>
      </c>
      <c r="Q28">
        <v>43.01</v>
      </c>
      <c r="T28" s="9"/>
      <c r="AL28" s="10"/>
    </row>
    <row r="29" spans="2:77" x14ac:dyDescent="0.25">
      <c r="M29" s="158">
        <v>12</v>
      </c>
      <c r="N29" s="149" t="s">
        <v>272</v>
      </c>
      <c r="O29" s="149" t="s">
        <v>272</v>
      </c>
      <c r="P29" s="150" t="s">
        <v>185</v>
      </c>
      <c r="Q29">
        <v>434.03</v>
      </c>
    </row>
    <row r="30" spans="2:77" x14ac:dyDescent="0.25">
      <c r="M30" s="158">
        <v>12</v>
      </c>
      <c r="N30" s="149" t="s">
        <v>272</v>
      </c>
      <c r="O30" s="149" t="s">
        <v>272</v>
      </c>
      <c r="P30" s="152" t="s">
        <v>130</v>
      </c>
      <c r="Q30">
        <v>3548.23</v>
      </c>
      <c r="T30" s="9"/>
    </row>
    <row r="31" spans="2:77" x14ac:dyDescent="0.25">
      <c r="M31" s="158">
        <v>12</v>
      </c>
      <c r="N31" s="149" t="s">
        <v>272</v>
      </c>
      <c r="O31" s="149" t="s">
        <v>272</v>
      </c>
      <c r="P31" s="166"/>
      <c r="T31" s="9"/>
    </row>
    <row r="32" spans="2:77" x14ac:dyDescent="0.25">
      <c r="M32" s="158">
        <v>12</v>
      </c>
      <c r="N32" s="149" t="s">
        <v>272</v>
      </c>
      <c r="O32" s="149" t="s">
        <v>272</v>
      </c>
      <c r="P32" s="152" t="s">
        <v>131</v>
      </c>
      <c r="Q32" s="152">
        <v>1794.53</v>
      </c>
      <c r="T32" s="9"/>
    </row>
    <row r="33" spans="13:46" x14ac:dyDescent="0.25">
      <c r="M33" s="158">
        <v>13</v>
      </c>
      <c r="N33" s="149" t="s">
        <v>262</v>
      </c>
      <c r="O33" s="149" t="s">
        <v>262</v>
      </c>
      <c r="P33" s="150" t="s">
        <v>128</v>
      </c>
      <c r="Q33">
        <v>3992.56</v>
      </c>
    </row>
    <row r="34" spans="13:46" x14ac:dyDescent="0.25">
      <c r="M34" s="158">
        <v>13</v>
      </c>
      <c r="N34" s="149" t="s">
        <v>262</v>
      </c>
      <c r="O34" s="149" t="s">
        <v>262</v>
      </c>
      <c r="P34" s="152" t="s">
        <v>129</v>
      </c>
      <c r="Q34" s="152">
        <v>40.56</v>
      </c>
    </row>
    <row r="35" spans="13:46" x14ac:dyDescent="0.25">
      <c r="M35" s="158">
        <v>13</v>
      </c>
      <c r="N35" s="149" t="s">
        <v>262</v>
      </c>
      <c r="O35" s="149" t="s">
        <v>262</v>
      </c>
      <c r="P35" s="150" t="s">
        <v>185</v>
      </c>
      <c r="Q35">
        <v>426.24</v>
      </c>
    </row>
    <row r="36" spans="13:46" x14ac:dyDescent="0.25">
      <c r="M36" s="158">
        <v>13</v>
      </c>
      <c r="N36" s="149" t="s">
        <v>262</v>
      </c>
      <c r="O36" s="149" t="s">
        <v>262</v>
      </c>
      <c r="P36" s="152" t="s">
        <v>130</v>
      </c>
      <c r="Q36">
        <v>3750.76</v>
      </c>
    </row>
    <row r="37" spans="13:46" x14ac:dyDescent="0.25">
      <c r="M37" s="158">
        <v>13</v>
      </c>
      <c r="N37" s="149" t="s">
        <v>262</v>
      </c>
      <c r="O37" s="149" t="s">
        <v>262</v>
      </c>
      <c r="P37" s="166"/>
    </row>
    <row r="38" spans="13:46" x14ac:dyDescent="0.25">
      <c r="M38" s="158">
        <v>13</v>
      </c>
      <c r="N38" s="149" t="s">
        <v>262</v>
      </c>
      <c r="O38" s="149" t="s">
        <v>262</v>
      </c>
      <c r="P38" s="152" t="s">
        <v>131</v>
      </c>
      <c r="Q38">
        <v>1765.63</v>
      </c>
    </row>
    <row r="39" spans="13:46" x14ac:dyDescent="0.25">
      <c r="M39" s="158">
        <v>14</v>
      </c>
      <c r="N39" s="149" t="s">
        <v>273</v>
      </c>
      <c r="O39" s="149" t="s">
        <v>273</v>
      </c>
      <c r="P39" s="150" t="s">
        <v>128</v>
      </c>
      <c r="Q39">
        <v>4058.09</v>
      </c>
    </row>
    <row r="40" spans="13:46" x14ac:dyDescent="0.25">
      <c r="M40" s="158">
        <v>14</v>
      </c>
      <c r="N40" s="149" t="s">
        <v>273</v>
      </c>
      <c r="O40" s="149" t="s">
        <v>273</v>
      </c>
      <c r="P40" s="152" t="s">
        <v>129</v>
      </c>
      <c r="Q40" s="152">
        <v>35.200000000000003</v>
      </c>
    </row>
    <row r="41" spans="13:46" x14ac:dyDescent="0.25">
      <c r="M41" s="158">
        <v>14</v>
      </c>
      <c r="N41" s="149" t="s">
        <v>273</v>
      </c>
      <c r="O41" s="149" t="s">
        <v>273</v>
      </c>
      <c r="P41" s="150" t="s">
        <v>185</v>
      </c>
      <c r="Q41">
        <v>409.05</v>
      </c>
    </row>
    <row r="42" spans="13:46" x14ac:dyDescent="0.25">
      <c r="M42" s="158">
        <v>14</v>
      </c>
      <c r="N42" s="149" t="s">
        <v>273</v>
      </c>
      <c r="O42" s="149" t="s">
        <v>273</v>
      </c>
      <c r="P42" s="152" t="s">
        <v>130</v>
      </c>
      <c r="Q42">
        <v>3667.86</v>
      </c>
    </row>
    <row r="43" spans="13:46" x14ac:dyDescent="0.25">
      <c r="M43" s="158">
        <v>14</v>
      </c>
      <c r="N43" s="149" t="s">
        <v>273</v>
      </c>
      <c r="O43" s="149" t="s">
        <v>273</v>
      </c>
      <c r="P43" s="166"/>
    </row>
    <row r="44" spans="13:46" x14ac:dyDescent="0.25">
      <c r="M44" s="158">
        <v>14</v>
      </c>
      <c r="N44" s="149" t="s">
        <v>273</v>
      </c>
      <c r="O44" s="149" t="s">
        <v>273</v>
      </c>
      <c r="P44" s="152" t="s">
        <v>131</v>
      </c>
      <c r="Q44">
        <v>1662.29</v>
      </c>
      <c r="AM44" s="10"/>
      <c r="AN44" s="10"/>
      <c r="AO44" s="10"/>
      <c r="AP44" s="10"/>
      <c r="AQ44" s="10"/>
      <c r="AR44" s="10"/>
      <c r="AS44" s="10"/>
      <c r="AT44" s="10"/>
    </row>
    <row r="45" spans="13:46" x14ac:dyDescent="0.25">
      <c r="M45" s="158">
        <v>15</v>
      </c>
      <c r="N45" s="149" t="s">
        <v>278</v>
      </c>
      <c r="O45" s="149" t="s">
        <v>278</v>
      </c>
      <c r="P45" s="150" t="s">
        <v>128</v>
      </c>
      <c r="Q45" s="152">
        <v>4124.45</v>
      </c>
      <c r="AM45" s="10"/>
      <c r="AN45" s="10"/>
      <c r="AO45" s="10"/>
      <c r="AP45" s="10"/>
      <c r="AQ45" s="10"/>
      <c r="AR45" s="10"/>
      <c r="AS45" s="10"/>
      <c r="AT45" s="10"/>
    </row>
    <row r="46" spans="13:46" x14ac:dyDescent="0.25">
      <c r="M46" s="158">
        <v>15</v>
      </c>
      <c r="N46" s="149" t="s">
        <v>278</v>
      </c>
      <c r="O46" s="149" t="s">
        <v>278</v>
      </c>
      <c r="P46" s="152" t="s">
        <v>129</v>
      </c>
      <c r="Q46" s="152">
        <v>33.07</v>
      </c>
      <c r="AM46" s="10"/>
      <c r="AN46" s="10"/>
      <c r="AO46" s="10"/>
      <c r="AP46" s="10"/>
      <c r="AQ46" s="10"/>
      <c r="AR46" s="10"/>
      <c r="AS46" s="10"/>
      <c r="AT46" s="10"/>
    </row>
    <row r="47" spans="13:46" x14ac:dyDescent="0.25">
      <c r="M47" s="158">
        <v>15</v>
      </c>
      <c r="N47" s="149" t="s">
        <v>278</v>
      </c>
      <c r="O47" s="149" t="s">
        <v>278</v>
      </c>
      <c r="P47" s="150" t="s">
        <v>185</v>
      </c>
      <c r="Q47">
        <v>413.67</v>
      </c>
    </row>
    <row r="48" spans="13:46" x14ac:dyDescent="0.25">
      <c r="M48" s="158">
        <v>15</v>
      </c>
      <c r="N48" s="149" t="s">
        <v>278</v>
      </c>
      <c r="O48" s="149" t="s">
        <v>278</v>
      </c>
      <c r="P48" s="152" t="s">
        <v>130</v>
      </c>
      <c r="Q48" s="152">
        <v>3765.37</v>
      </c>
    </row>
    <row r="49" spans="13:17" x14ac:dyDescent="0.25">
      <c r="M49" s="158">
        <v>15</v>
      </c>
      <c r="N49" s="149" t="s">
        <v>278</v>
      </c>
      <c r="O49" s="149" t="s">
        <v>278</v>
      </c>
      <c r="P49" s="166"/>
      <c r="Q49" s="152"/>
    </row>
    <row r="50" spans="13:17" x14ac:dyDescent="0.25">
      <c r="M50" s="158">
        <v>15</v>
      </c>
      <c r="N50" s="149" t="s">
        <v>278</v>
      </c>
      <c r="O50" s="149" t="s">
        <v>278</v>
      </c>
      <c r="P50" s="152" t="s">
        <v>131</v>
      </c>
      <c r="Q50" s="152">
        <v>1650.27</v>
      </c>
    </row>
    <row r="51" spans="13:17" x14ac:dyDescent="0.25">
      <c r="M51" s="158">
        <v>16</v>
      </c>
      <c r="N51" s="149" t="s">
        <v>277</v>
      </c>
      <c r="O51" s="149" t="s">
        <v>277</v>
      </c>
      <c r="P51" s="150" t="s">
        <v>128</v>
      </c>
      <c r="Q51">
        <v>4156.09</v>
      </c>
    </row>
    <row r="52" spans="13:17" x14ac:dyDescent="0.25">
      <c r="M52" s="158">
        <v>15</v>
      </c>
      <c r="N52" s="149" t="s">
        <v>277</v>
      </c>
      <c r="O52" s="149" t="s">
        <v>277</v>
      </c>
      <c r="P52" s="152" t="s">
        <v>129</v>
      </c>
      <c r="Q52" s="152">
        <v>29.52</v>
      </c>
    </row>
    <row r="53" spans="13:17" x14ac:dyDescent="0.25">
      <c r="M53" s="158">
        <v>15</v>
      </c>
      <c r="N53" s="149" t="s">
        <v>277</v>
      </c>
      <c r="O53" s="149" t="s">
        <v>277</v>
      </c>
      <c r="P53" s="150" t="s">
        <v>185</v>
      </c>
      <c r="Q53">
        <v>425.98</v>
      </c>
    </row>
    <row r="54" spans="13:17" x14ac:dyDescent="0.25">
      <c r="M54" s="158">
        <v>15</v>
      </c>
      <c r="N54" s="149" t="s">
        <v>277</v>
      </c>
      <c r="O54" s="149" t="s">
        <v>277</v>
      </c>
      <c r="P54" s="152" t="s">
        <v>130</v>
      </c>
      <c r="Q54">
        <v>3846.49</v>
      </c>
    </row>
    <row r="55" spans="13:17" x14ac:dyDescent="0.25">
      <c r="M55" s="158">
        <v>15</v>
      </c>
      <c r="N55" s="149" t="s">
        <v>277</v>
      </c>
      <c r="O55" s="149" t="s">
        <v>277</v>
      </c>
      <c r="P55" s="166"/>
    </row>
    <row r="56" spans="13:17" x14ac:dyDescent="0.25">
      <c r="M56" s="158">
        <v>15</v>
      </c>
      <c r="N56" s="149" t="s">
        <v>277</v>
      </c>
      <c r="O56" s="149" t="s">
        <v>277</v>
      </c>
      <c r="P56" s="152" t="s">
        <v>131</v>
      </c>
      <c r="Q56">
        <v>1652.48</v>
      </c>
    </row>
    <row r="73" spans="59:59" x14ac:dyDescent="0.25">
      <c r="BG73" s="122"/>
    </row>
    <row r="74" spans="59:59" x14ac:dyDescent="0.25">
      <c r="BG74" s="122"/>
    </row>
    <row r="75" spans="59:59" x14ac:dyDescent="0.25">
      <c r="BG75" s="122"/>
    </row>
    <row r="76" spans="59:59" x14ac:dyDescent="0.25">
      <c r="BG76" s="122"/>
    </row>
    <row r="77" spans="59:59" x14ac:dyDescent="0.25">
      <c r="BG77" s="122"/>
    </row>
    <row r="78" spans="59:59" x14ac:dyDescent="0.25">
      <c r="BG78" s="122"/>
    </row>
  </sheetData>
  <sheetProtection algorithmName="SHA-512" hashValue="1PftCROP2C+SrX252x94Az1MvxXwYqj0O3ihan4AvwL6ysNcMKh1ffDZ/87eaFwMb07jgEJ3gatCJPjcddF3XQ==" saltValue="4E1TcP134bVRovZhfv4y8Q==" spinCount="100000" sheet="1" objects="1" scenarios="1" selectLockedCells="1" sort="0" autoFilter="0" pivotTables="0" selectUnlockedCells="1"/>
  <mergeCells count="6">
    <mergeCell ref="B13:I13"/>
    <mergeCell ref="B14:I14"/>
    <mergeCell ref="B5:I5"/>
    <mergeCell ref="B6:I6"/>
    <mergeCell ref="B7:I7"/>
    <mergeCell ref="B12:I12"/>
  </mergeCells>
  <phoneticPr fontId="43" type="noConversion"/>
  <hyperlinks>
    <hyperlink ref="J5" location="DATA_3_!R1" display="Link T1" xr:uid="{00000000-0004-0000-0500-000000000000}"/>
    <hyperlink ref="J6" location="DATA_3_!AH1" display="Link T2" xr:uid="{00000000-0004-0000-0500-000001000000}"/>
    <hyperlink ref="J7" location="DATA_3_!BA1" display="Link T4" xr:uid="{00000000-0004-0000-0500-000002000000}"/>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yes"?><Relationships xmlns="http://schemas.openxmlformats.org/package/2006/relationships"><Relationship Id="BNM" Target="images/BNM.png" Type="http://schemas.openxmlformats.org/officeDocument/2006/relationships/image"/></Relationships>
</file>

<file path=customUI/customUI14.xml><?xml version="1.0" encoding="utf-8"?>
<customUI xmlns="http://schemas.microsoft.com/office/2009/07/customui">
  <ribbon startFromScratch="false"> 
  </ribbon>
</customUI>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item1.xml>��< ? x m l   v e r s i o n = " 1 . 0 "   e n c o d i n g = " u t f - 1 6 " ? > < D a t a M a s h u p   x m l n s = " h t t p : / / s c h e m a s . m i c r o s o f t . c o m / D a t a M a s h u p " > A A A A A B U D A A B Q S w M E F A A C A A g A 1 H J 9 X K B T H v i l A A A A 9 g A A A B I A H A B D b 2 5 m a W c v U G F j a 2 F n Z S 5 4 b W w g o h g A K K A U A A A A A A A A A A A A A A A A A A A A A A A A A A A A h Y + / D o I w G M R f h X S n L R j / h H y U w V U S E 6 J x b U q F R v g w U C z v 5 u A j + Q p i F H V z u O H u f s P d / X q D Z K g r 7 6 L b z j Q Y k 4 B y 4 m l U T W 6 w i E l v j / 6 K J A K 2 U p 1 k o b 0 R x i 4 a u j w m p b X n i D H n H H U z 2 r Q F C z k P 2 C H d Z K r U t S Q f 2 P y H f Y O d l a g 0 E b B / j R E h D e a j l g v K g U 0 h p A a / Q D j u f b Y / I a z 7 y v a t F h r 9 X Q Z s s s D e H 8 Q D U E s D B B Q A A g A I A N R y f V 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U c n 1 c K I p H u A 4 A A A A R A A A A E w A c A E Z v c m 1 1 b G F z L 1 N l Y 3 R p b 2 4 x L m 0 g o h g A K K A U A A A A A A A A A A A A A A A A A A A A A A A A A A A A K 0 5 N L s n M z 1 M I h t C G 1 g B Q S w E C L Q A U A A I A C A D U c n 1 c o F M e + K U A A A D 2 A A A A E g A A A A A A A A A A A A A A A A A A A A A A Q 2 9 u Z m l n L 1 B h Y 2 t h Z 2 U u e G 1 s U E s B A i 0 A F A A C A A g A 1 H J 9 X A / K 6 a u k A A A A 6 Q A A A B M A A A A A A A A A A A A A A A A A 8 Q A A A F t D b 2 5 0 Z W 5 0 X 1 R 5 c G V z X S 5 4 b W x Q S w E C L Q A U A A I A C A D U c n 1 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B m L D X L v h T Z P j E d E X T T o A 7 A A A A A A A g A A A A A A E G Y A A A A B A A A g A A A A q l 9 t V + Z O T h N Q Z a x P J L 4 3 + / d A 4 / k 1 a e D h k H y H y R 0 H d 3 k A A A A A D o A A A A A C A A A g A A A A F w n U f V D S X s m z 5 H n 5 n 6 c d R u Y 7 e L A h q j V x b X t P l d p e X O t Q A A A A z Z L 2 b I l U J U R d Q K C o c k Y I l 4 f k w W t s V E Q 8 7 U m W X v 4 j B j S 3 + c P + + R y y 1 c T v g 6 / H m T z 7 D D b d N U x E T H 3 w Y J 1 W A s u i R r 7 C I N z d B 4 / p Q H u L D 2 q k u V Z A A A A A / 1 l e t P b W F T Q 0 P 4 z 8 1 n w N z X t o f N B 3 f R t W 0 6 U X y J F P T 4 0 U 6 D 4 Y t 3 v D h L m N e T c w s N b 3 7 w Z x k G n c q F y B I J 8 v p K D d R Q = = < / D a t a M a s h u p > 
</file>

<file path=customXml/itemProps1.xml><?xml version="1.0" encoding="utf-8"?>
<ds:datastoreItem xmlns:ds="http://schemas.openxmlformats.org/officeDocument/2006/customXml" ds:itemID="{28AADE16-82B8-48AB-AD6C-11DC9989FF9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BP</vt:lpstr>
      <vt:lpstr>PII</vt:lpstr>
      <vt:lpstr>DE</vt:lpstr>
      <vt:lpstr>DATA_1_</vt:lpstr>
      <vt:lpstr>DATA_2_</vt:lpstr>
      <vt:lpstr>DATA_3_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dcterms:modified xsi:type="dcterms:W3CDTF">2026-03-31T13:08:48Z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26c78cab-bc86-4f0f-aae9-e2298ef4ebb5</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2024-12-30T18:34:46Z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63e42ed9-8ca5-45ac-949e-e28539fe4671</vt:lpwstr>
  </property>
  <property fmtid="{D5CDD505-2E9C-101B-9397-08002B2CF9AE}" pid="11" name="MSIP_Label_38962dcf-d39f-4edc-a396-338a56ba9170_ContentBits">
    <vt:lpwstr>0</vt:lpwstr>
  </property>
</Properties>
</file>